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supplyvalue.sharepoint.com/Documenten/Leveren/HDSR/600 Aanbesteding Telecom KA/200 2e/400 Aanbestedingsdocumenten/def/"/>
    </mc:Choice>
  </mc:AlternateContent>
  <xr:revisionPtr revIDLastSave="13" documentId="8_{A39A676A-6846-49D5-A763-19136105A6E8}" xr6:coauthVersionLast="45" xr6:coauthVersionMax="45" xr10:uidLastSave="{9E540E2E-F688-4937-B1DF-F7629EE0F7FE}"/>
  <bookViews>
    <workbookView xWindow="-28920" yWindow="-120" windowWidth="29040" windowHeight="15840" xr2:uid="{B4AB0251-F5B2-424D-852F-0B465B86E053}"/>
  </bookViews>
  <sheets>
    <sheet name="Totaal P2" sheetId="1" r:id="rId1"/>
    <sheet name="Detail P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 l="1"/>
  <c r="L16" i="1"/>
  <c r="I106" i="2" l="1"/>
  <c r="F16" i="1" s="1"/>
  <c r="Q6" i="2" l="1"/>
  <c r="R6" i="2"/>
  <c r="S6" i="2"/>
  <c r="T6" i="2"/>
  <c r="U6" i="2"/>
  <c r="Q7" i="2"/>
  <c r="R7" i="2"/>
  <c r="S7" i="2"/>
  <c r="T7" i="2"/>
  <c r="U7" i="2"/>
  <c r="Q8" i="2"/>
  <c r="R8" i="2"/>
  <c r="S8" i="2"/>
  <c r="T8" i="2"/>
  <c r="U8" i="2"/>
  <c r="Q9" i="2"/>
  <c r="R9" i="2"/>
  <c r="S9" i="2"/>
  <c r="T9" i="2"/>
  <c r="U9" i="2"/>
  <c r="Q10" i="2"/>
  <c r="R10" i="2"/>
  <c r="S10" i="2"/>
  <c r="T10" i="2"/>
  <c r="U10" i="2"/>
  <c r="Q11" i="2"/>
  <c r="R11" i="2"/>
  <c r="S11" i="2"/>
  <c r="T11" i="2"/>
  <c r="U11" i="2"/>
  <c r="Q12" i="2"/>
  <c r="R12" i="2"/>
  <c r="S12" i="2"/>
  <c r="T12" i="2"/>
  <c r="U12" i="2"/>
  <c r="Q13" i="2"/>
  <c r="R13" i="2"/>
  <c r="S13" i="2"/>
  <c r="T13" i="2"/>
  <c r="U13" i="2"/>
  <c r="Q14" i="2"/>
  <c r="R14" i="2"/>
  <c r="S14" i="2"/>
  <c r="T14" i="2"/>
  <c r="U14" i="2"/>
  <c r="Q15" i="2"/>
  <c r="R15" i="2"/>
  <c r="S15" i="2"/>
  <c r="T15" i="2"/>
  <c r="U15" i="2"/>
  <c r="Q16" i="2"/>
  <c r="R16" i="2"/>
  <c r="S16" i="2"/>
  <c r="T16" i="2"/>
  <c r="U16" i="2"/>
  <c r="Q17" i="2"/>
  <c r="R17" i="2"/>
  <c r="S17" i="2"/>
  <c r="T17" i="2"/>
  <c r="U17" i="2"/>
  <c r="Q18" i="2"/>
  <c r="R18" i="2"/>
  <c r="S18" i="2"/>
  <c r="T18" i="2"/>
  <c r="U18" i="2"/>
  <c r="Q19" i="2"/>
  <c r="R19" i="2"/>
  <c r="S19" i="2"/>
  <c r="T19" i="2"/>
  <c r="U19" i="2"/>
  <c r="Q20" i="2"/>
  <c r="R20" i="2"/>
  <c r="S20" i="2"/>
  <c r="T20" i="2"/>
  <c r="U20" i="2"/>
  <c r="Q21" i="2"/>
  <c r="R21" i="2"/>
  <c r="S21" i="2"/>
  <c r="T21" i="2"/>
  <c r="U21" i="2"/>
  <c r="Q22" i="2"/>
  <c r="R22" i="2"/>
  <c r="S22" i="2"/>
  <c r="T22" i="2"/>
  <c r="U22" i="2"/>
  <c r="Q23" i="2"/>
  <c r="R23" i="2"/>
  <c r="S23" i="2"/>
  <c r="T23" i="2"/>
  <c r="U23" i="2"/>
  <c r="Q24" i="2"/>
  <c r="R24" i="2"/>
  <c r="S24" i="2"/>
  <c r="T24" i="2"/>
  <c r="U24" i="2"/>
  <c r="Q25" i="2"/>
  <c r="R25" i="2"/>
  <c r="S25" i="2"/>
  <c r="T25" i="2"/>
  <c r="U25" i="2"/>
  <c r="Q26" i="2"/>
  <c r="R26" i="2"/>
  <c r="S26" i="2"/>
  <c r="T26" i="2"/>
  <c r="U26" i="2"/>
  <c r="Q27" i="2"/>
  <c r="R27" i="2"/>
  <c r="S27" i="2"/>
  <c r="T27" i="2"/>
  <c r="U27" i="2"/>
  <c r="Q28" i="2"/>
  <c r="R28" i="2"/>
  <c r="S28" i="2"/>
  <c r="T28" i="2"/>
  <c r="U28" i="2"/>
  <c r="Q29" i="2"/>
  <c r="R29" i="2"/>
  <c r="S29" i="2"/>
  <c r="T29" i="2"/>
  <c r="U29" i="2"/>
  <c r="Q30" i="2"/>
  <c r="R30" i="2"/>
  <c r="S30" i="2"/>
  <c r="T30" i="2"/>
  <c r="U30" i="2"/>
  <c r="Q31" i="2"/>
  <c r="R31" i="2"/>
  <c r="S31" i="2"/>
  <c r="T31" i="2"/>
  <c r="U31" i="2"/>
  <c r="Q32" i="2"/>
  <c r="R32" i="2"/>
  <c r="S32" i="2"/>
  <c r="T32" i="2"/>
  <c r="U32" i="2"/>
  <c r="Q33" i="2"/>
  <c r="R33" i="2"/>
  <c r="S33" i="2"/>
  <c r="T33" i="2"/>
  <c r="U33" i="2"/>
  <c r="Q34" i="2"/>
  <c r="R34" i="2"/>
  <c r="S34" i="2"/>
  <c r="T34" i="2"/>
  <c r="U34" i="2"/>
  <c r="Q35" i="2"/>
  <c r="R35" i="2"/>
  <c r="S35" i="2"/>
  <c r="T35" i="2"/>
  <c r="U35" i="2"/>
  <c r="Q36" i="2"/>
  <c r="R36" i="2"/>
  <c r="S36" i="2"/>
  <c r="T36" i="2"/>
  <c r="U36" i="2"/>
  <c r="Q37" i="2"/>
  <c r="R37" i="2"/>
  <c r="S37" i="2"/>
  <c r="T37" i="2"/>
  <c r="U37" i="2"/>
  <c r="Q38" i="2"/>
  <c r="R38" i="2"/>
  <c r="S38" i="2"/>
  <c r="T38" i="2"/>
  <c r="U38" i="2"/>
  <c r="Q39" i="2"/>
  <c r="R39" i="2"/>
  <c r="S39" i="2"/>
  <c r="T39" i="2"/>
  <c r="U39" i="2"/>
  <c r="Q40" i="2"/>
  <c r="R40" i="2"/>
  <c r="S40" i="2"/>
  <c r="T40" i="2"/>
  <c r="U40" i="2"/>
  <c r="Q41" i="2"/>
  <c r="R41" i="2"/>
  <c r="S41" i="2"/>
  <c r="T41" i="2"/>
  <c r="U41" i="2"/>
  <c r="Q42" i="2"/>
  <c r="R42" i="2"/>
  <c r="S42" i="2"/>
  <c r="T42" i="2"/>
  <c r="U42" i="2"/>
  <c r="Q43" i="2"/>
  <c r="R43" i="2"/>
  <c r="S43" i="2"/>
  <c r="T43" i="2"/>
  <c r="U43" i="2"/>
  <c r="Q44" i="2"/>
  <c r="R44" i="2"/>
  <c r="S44" i="2"/>
  <c r="T44" i="2"/>
  <c r="U44" i="2"/>
  <c r="Q45" i="2"/>
  <c r="R45" i="2"/>
  <c r="S45" i="2"/>
  <c r="T45" i="2"/>
  <c r="U45" i="2"/>
  <c r="Q46" i="2"/>
  <c r="R46" i="2"/>
  <c r="S46" i="2"/>
  <c r="T46" i="2"/>
  <c r="U46" i="2"/>
  <c r="Q47" i="2"/>
  <c r="R47" i="2"/>
  <c r="S47" i="2"/>
  <c r="T47" i="2"/>
  <c r="U47" i="2"/>
  <c r="Q48" i="2"/>
  <c r="R48" i="2"/>
  <c r="S48" i="2"/>
  <c r="T48" i="2"/>
  <c r="U48" i="2"/>
  <c r="Q49" i="2"/>
  <c r="R49" i="2"/>
  <c r="S49" i="2"/>
  <c r="T49" i="2"/>
  <c r="U49" i="2"/>
  <c r="Q50" i="2"/>
  <c r="R50" i="2"/>
  <c r="S50" i="2"/>
  <c r="T50" i="2"/>
  <c r="U50" i="2"/>
  <c r="Q51" i="2"/>
  <c r="R51" i="2"/>
  <c r="S51" i="2"/>
  <c r="T51" i="2"/>
  <c r="U51" i="2"/>
  <c r="Q52" i="2"/>
  <c r="R52" i="2"/>
  <c r="S52" i="2"/>
  <c r="T52" i="2"/>
  <c r="U52" i="2"/>
  <c r="Q53" i="2"/>
  <c r="R53" i="2"/>
  <c r="S53" i="2"/>
  <c r="T53" i="2"/>
  <c r="U53" i="2"/>
  <c r="Q54" i="2"/>
  <c r="R54" i="2"/>
  <c r="S54" i="2"/>
  <c r="T54" i="2"/>
  <c r="U54" i="2"/>
  <c r="Q55" i="2"/>
  <c r="R55" i="2"/>
  <c r="S55" i="2"/>
  <c r="T55" i="2"/>
  <c r="U55" i="2"/>
  <c r="Q56" i="2"/>
  <c r="R56" i="2"/>
  <c r="S56" i="2"/>
  <c r="T56" i="2"/>
  <c r="U56" i="2"/>
  <c r="Q57" i="2"/>
  <c r="R57" i="2"/>
  <c r="S57" i="2"/>
  <c r="T57" i="2"/>
  <c r="U57" i="2"/>
  <c r="Q58" i="2"/>
  <c r="R58" i="2"/>
  <c r="S58" i="2"/>
  <c r="T58" i="2"/>
  <c r="U58" i="2"/>
  <c r="Q59" i="2"/>
  <c r="R59" i="2"/>
  <c r="S59" i="2"/>
  <c r="T59" i="2"/>
  <c r="U59" i="2"/>
  <c r="Q60" i="2"/>
  <c r="R60" i="2"/>
  <c r="S60" i="2"/>
  <c r="T60" i="2"/>
  <c r="U60" i="2"/>
  <c r="Q61" i="2"/>
  <c r="R61" i="2"/>
  <c r="S61" i="2"/>
  <c r="T61" i="2"/>
  <c r="U61" i="2"/>
  <c r="Q62" i="2"/>
  <c r="R62" i="2"/>
  <c r="S62" i="2"/>
  <c r="T62" i="2"/>
  <c r="U62" i="2"/>
  <c r="Q63" i="2"/>
  <c r="R63" i="2"/>
  <c r="S63" i="2"/>
  <c r="T63" i="2"/>
  <c r="U63" i="2"/>
  <c r="Q64" i="2"/>
  <c r="R64" i="2"/>
  <c r="S64" i="2"/>
  <c r="T64" i="2"/>
  <c r="U64" i="2"/>
  <c r="Q65" i="2"/>
  <c r="R65" i="2"/>
  <c r="S65" i="2"/>
  <c r="T65" i="2"/>
  <c r="U65" i="2"/>
  <c r="Q66" i="2"/>
  <c r="R66" i="2"/>
  <c r="S66" i="2"/>
  <c r="T66" i="2"/>
  <c r="U66" i="2"/>
  <c r="Q67" i="2"/>
  <c r="R67" i="2"/>
  <c r="S67" i="2"/>
  <c r="T67" i="2"/>
  <c r="U67" i="2"/>
  <c r="Q68" i="2"/>
  <c r="R68" i="2"/>
  <c r="S68" i="2"/>
  <c r="T68" i="2"/>
  <c r="U68" i="2"/>
  <c r="Q69" i="2"/>
  <c r="R69" i="2"/>
  <c r="S69" i="2"/>
  <c r="T69" i="2"/>
  <c r="U69" i="2"/>
  <c r="Q70" i="2"/>
  <c r="R70" i="2"/>
  <c r="S70" i="2"/>
  <c r="T70" i="2"/>
  <c r="U70" i="2"/>
  <c r="Q71" i="2"/>
  <c r="R71" i="2"/>
  <c r="S71" i="2"/>
  <c r="T71" i="2"/>
  <c r="U71" i="2"/>
  <c r="Q72" i="2"/>
  <c r="R72" i="2"/>
  <c r="S72" i="2"/>
  <c r="T72" i="2"/>
  <c r="U72" i="2"/>
  <c r="Q73" i="2"/>
  <c r="R73" i="2"/>
  <c r="S73" i="2"/>
  <c r="T73" i="2"/>
  <c r="U73" i="2"/>
  <c r="Q74" i="2"/>
  <c r="R74" i="2"/>
  <c r="S74" i="2"/>
  <c r="T74" i="2"/>
  <c r="U74" i="2"/>
  <c r="Q75" i="2"/>
  <c r="R75" i="2"/>
  <c r="S75" i="2"/>
  <c r="T75" i="2"/>
  <c r="U75" i="2"/>
  <c r="Q76" i="2"/>
  <c r="R76" i="2"/>
  <c r="S76" i="2"/>
  <c r="T76" i="2"/>
  <c r="U76" i="2"/>
  <c r="Q77" i="2"/>
  <c r="R77" i="2"/>
  <c r="S77" i="2"/>
  <c r="T77" i="2"/>
  <c r="U77" i="2"/>
  <c r="Q78" i="2"/>
  <c r="R78" i="2"/>
  <c r="S78" i="2"/>
  <c r="T78" i="2"/>
  <c r="U78" i="2"/>
  <c r="Q79" i="2"/>
  <c r="R79" i="2"/>
  <c r="S79" i="2"/>
  <c r="T79" i="2"/>
  <c r="U79" i="2"/>
  <c r="Q80" i="2"/>
  <c r="R80" i="2"/>
  <c r="S80" i="2"/>
  <c r="T80" i="2"/>
  <c r="U80" i="2"/>
  <c r="Q81" i="2"/>
  <c r="R81" i="2"/>
  <c r="S81" i="2"/>
  <c r="T81" i="2"/>
  <c r="U81" i="2"/>
  <c r="Q82" i="2"/>
  <c r="R82" i="2"/>
  <c r="S82" i="2"/>
  <c r="T82" i="2"/>
  <c r="U82" i="2"/>
  <c r="Q83" i="2"/>
  <c r="R83" i="2"/>
  <c r="S83" i="2"/>
  <c r="T83" i="2"/>
  <c r="U83" i="2"/>
  <c r="Q84" i="2"/>
  <c r="R84" i="2"/>
  <c r="S84" i="2"/>
  <c r="T84" i="2"/>
  <c r="U84" i="2"/>
  <c r="Q85" i="2"/>
  <c r="R85" i="2"/>
  <c r="S85" i="2"/>
  <c r="T85" i="2"/>
  <c r="U85" i="2"/>
  <c r="Q86" i="2"/>
  <c r="R86" i="2"/>
  <c r="S86" i="2"/>
  <c r="T86" i="2"/>
  <c r="U86" i="2"/>
  <c r="Q87" i="2"/>
  <c r="R87" i="2"/>
  <c r="S87" i="2"/>
  <c r="T87" i="2"/>
  <c r="U87" i="2"/>
  <c r="Q88" i="2"/>
  <c r="R88" i="2"/>
  <c r="S88" i="2"/>
  <c r="T88" i="2"/>
  <c r="U88" i="2"/>
  <c r="Q89" i="2"/>
  <c r="R89" i="2"/>
  <c r="S89" i="2"/>
  <c r="T89" i="2"/>
  <c r="U89" i="2"/>
  <c r="Q90" i="2"/>
  <c r="R90" i="2"/>
  <c r="S90" i="2"/>
  <c r="T90" i="2"/>
  <c r="U90" i="2"/>
  <c r="Q91" i="2"/>
  <c r="R91" i="2"/>
  <c r="S91" i="2"/>
  <c r="T91" i="2"/>
  <c r="U91" i="2"/>
  <c r="Q92" i="2"/>
  <c r="R92" i="2"/>
  <c r="S92" i="2"/>
  <c r="T92" i="2"/>
  <c r="U92" i="2"/>
  <c r="Q93" i="2"/>
  <c r="R93" i="2"/>
  <c r="S93" i="2"/>
  <c r="T93" i="2"/>
  <c r="U93" i="2"/>
  <c r="Q94" i="2"/>
  <c r="R94" i="2"/>
  <c r="S94" i="2"/>
  <c r="T94" i="2"/>
  <c r="U94" i="2"/>
  <c r="Q95" i="2"/>
  <c r="R95" i="2"/>
  <c r="S95" i="2"/>
  <c r="T95" i="2"/>
  <c r="U95" i="2"/>
  <c r="Q96" i="2"/>
  <c r="R96" i="2"/>
  <c r="S96" i="2"/>
  <c r="T96" i="2"/>
  <c r="U96" i="2"/>
  <c r="Q97" i="2"/>
  <c r="R97" i="2"/>
  <c r="S97" i="2"/>
  <c r="T97" i="2"/>
  <c r="U97" i="2"/>
  <c r="Q98" i="2"/>
  <c r="R98" i="2"/>
  <c r="S98" i="2"/>
  <c r="T98" i="2"/>
  <c r="U98" i="2"/>
  <c r="Q99" i="2"/>
  <c r="R99" i="2"/>
  <c r="S99" i="2"/>
  <c r="T99" i="2"/>
  <c r="U99" i="2"/>
  <c r="Q100" i="2"/>
  <c r="R100" i="2"/>
  <c r="S100" i="2"/>
  <c r="T100" i="2"/>
  <c r="U100" i="2"/>
  <c r="Q101" i="2"/>
  <c r="R101" i="2"/>
  <c r="S101" i="2"/>
  <c r="T101" i="2"/>
  <c r="U101" i="2"/>
  <c r="Q102" i="2"/>
  <c r="R102" i="2"/>
  <c r="S102" i="2"/>
  <c r="T102" i="2"/>
  <c r="U102" i="2"/>
  <c r="Q103" i="2"/>
  <c r="R103" i="2"/>
  <c r="S103" i="2"/>
  <c r="T103" i="2"/>
  <c r="U103" i="2"/>
  <c r="Q104" i="2"/>
  <c r="R104" i="2"/>
  <c r="S104" i="2"/>
  <c r="T104" i="2"/>
  <c r="U104" i="2"/>
  <c r="Q105" i="2"/>
  <c r="R105" i="2"/>
  <c r="S105" i="2"/>
  <c r="T105" i="2"/>
  <c r="U105" i="2"/>
  <c r="L18" i="1"/>
  <c r="S106" i="2" l="1"/>
  <c r="I16" i="1" s="1"/>
  <c r="T106" i="2"/>
  <c r="J16" i="1" s="1"/>
  <c r="R106" i="2"/>
  <c r="H16" i="1" s="1"/>
  <c r="U106" i="2"/>
  <c r="K16" i="1" s="1"/>
  <c r="Q106" i="2"/>
  <c r="G16" i="1" s="1"/>
  <c r="L19" i="1" l="1"/>
</calcChain>
</file>

<file path=xl/sharedStrings.xml><?xml version="1.0" encoding="utf-8"?>
<sst xmlns="http://schemas.openxmlformats.org/spreadsheetml/2006/main" count="659" uniqueCount="502">
  <si>
    <t xml:space="preserve">B2. Bijlage - Inschrijfbiljet Perceel 2 </t>
  </si>
  <si>
    <t xml:space="preserve">EU openbare aanbesteding Telecommunicatie diensten Kantoorautomatisering en Netwerkdienstverlening HDSR </t>
  </si>
  <si>
    <t xml:space="preserve">Inschrijver: </t>
  </si>
  <si>
    <t xml:space="preserve">Gevestigd te: </t>
  </si>
  <si>
    <t xml:space="preserve"> </t>
  </si>
  <si>
    <t>VERKLARING</t>
  </si>
  <si>
    <r>
      <rPr>
        <sz val="7"/>
        <color theme="1"/>
        <rFont val="Arial"/>
        <family val="2"/>
      </rPr>
      <t xml:space="preserve"> </t>
    </r>
    <r>
      <rPr>
        <sz val="10"/>
        <color theme="1"/>
        <rFont val="Arial"/>
        <family val="2"/>
      </rPr>
      <t>Door het rechtsgeldig ondertekenen van dit biljet verklaart Inschrijver onvoorwaardelijk en zonder voorbehoud akkoord te gaan en tevens volledig te voldoen aan de eisen uit het Programma van Eisen en Wensen (Bijlage A) en voorwaarden gesteld in de aanbestedingsstukken (NvI's, Inschrijvingsleidraad en alle bijlagen).</t>
    </r>
  </si>
  <si>
    <t>Code</t>
  </si>
  <si>
    <t>Omschrijving</t>
  </si>
  <si>
    <t>EENMALIG</t>
  </si>
  <si>
    <t>JAAR 1</t>
  </si>
  <si>
    <t>JAAR 2</t>
  </si>
  <si>
    <t>JAAR 3</t>
  </si>
  <si>
    <t>JAAR 4</t>
  </si>
  <si>
    <t>JAAR 5</t>
  </si>
  <si>
    <t>Inschrijfprijs</t>
  </si>
  <si>
    <t>1) Netwerkdienstverlening</t>
  </si>
  <si>
    <t>1A</t>
  </si>
  <si>
    <r>
      <t xml:space="preserve">Netwerkdienstverlening (inclusief Netwerkverbindngen) tussen alle HDSR locaties. </t>
    </r>
    <r>
      <rPr>
        <sz val="10"/>
        <color rgb="FFFF0000"/>
        <rFont val="Arial"/>
        <family val="2"/>
      </rPr>
      <t>Hiervoor tabblad 'Detail' vullen</t>
    </r>
    <r>
      <rPr>
        <sz val="10"/>
        <color theme="1"/>
        <rFont val="Arial"/>
        <family val="2"/>
      </rPr>
      <t>.</t>
    </r>
  </si>
  <si>
    <t>1B</t>
  </si>
  <si>
    <t>1 Site tot Site verbinding voor Proces Automatisering Waterbeheer</t>
  </si>
  <si>
    <r>
      <t xml:space="preserve">2) Overige kosten voor invulling van de dienstverlening.                                                                                                                                                                                                                         </t>
    </r>
    <r>
      <rPr>
        <sz val="10"/>
        <color theme="0"/>
        <rFont val="Arial"/>
        <family val="2"/>
      </rPr>
      <t>Indien u in deze velden invult, voegt u een extra bijlage toe aan uw Inschrijving met onderbouwing van deze kosten en deze kosten splitst u zo veel mogelijk uit elkaar ter onderbouwing.</t>
    </r>
  </si>
  <si>
    <t>Totale fictieve inschrijfprijs</t>
  </si>
  <si>
    <t xml:space="preserve">Totale inschrijfprijs P2 </t>
  </si>
  <si>
    <t>Bedragen exclusief BTW invullen met maximaal twee decimalen.</t>
  </si>
  <si>
    <t>Alle gele velden dienen ingevuld te worden. Andere velden mogen niet gewijzigd worden.</t>
  </si>
  <si>
    <t>Aangeboden tarieven dienen te voldoen aan de voorwaarden uit de aanbestedingsstukken.</t>
  </si>
  <si>
    <t>Ondertekening</t>
  </si>
  <si>
    <t>Rechtsgeldig vertegenwoordigd door: Naam</t>
  </si>
  <si>
    <t>Datum</t>
  </si>
  <si>
    <t>Rechtsgeldig vertegenwoordigd door: Functie</t>
  </si>
  <si>
    <t>Handtekening</t>
  </si>
  <si>
    <t>Tabblad Detail Perceel 2</t>
  </si>
  <si>
    <t>Netwerkverbindingen tussen alle HDSR locaties (HDSR kan verbindingen op-en afschalen)</t>
  </si>
  <si>
    <r>
      <rPr>
        <b/>
        <sz val="14"/>
        <color theme="0"/>
        <rFont val="Arial"/>
        <family val="2"/>
      </rPr>
      <t xml:space="preserve">Eenmalige kosten </t>
    </r>
    <r>
      <rPr>
        <b/>
        <sz val="18"/>
        <color theme="0"/>
        <rFont val="Arial"/>
        <family val="2"/>
      </rPr>
      <t xml:space="preserve"> </t>
    </r>
    <r>
      <rPr>
        <b/>
        <sz val="16"/>
        <color theme="0"/>
        <rFont val="Arial"/>
        <family val="2"/>
      </rPr>
      <t xml:space="preserve">       </t>
    </r>
    <r>
      <rPr>
        <b/>
        <sz val="10"/>
        <color theme="0"/>
        <rFont val="Arial"/>
        <family val="2"/>
      </rPr>
      <t>(per verbinding)</t>
    </r>
  </si>
  <si>
    <t>Prijs per verbinding per MAAND</t>
  </si>
  <si>
    <t>DOORBEREKENING PRIJS PER JAAR PER VERBINDING</t>
  </si>
  <si>
    <t>Locatie</t>
  </si>
  <si>
    <t>Postcode</t>
  </si>
  <si>
    <t>Locatietype</t>
  </si>
  <si>
    <t>Huidige verbinding</t>
  </si>
  <si>
    <t>(Functionele) specificatie geeïste verbinding</t>
  </si>
  <si>
    <t>Aangeboden verbinding</t>
  </si>
  <si>
    <t>in JAAR 1</t>
  </si>
  <si>
    <t>in JAAR 2</t>
  </si>
  <si>
    <t>in JAAR 3</t>
  </si>
  <si>
    <t>in JAAR 4</t>
  </si>
  <si>
    <t>in JAAR 5</t>
  </si>
  <si>
    <t>Totaalprijs JAAR 1</t>
  </si>
  <si>
    <t>Totaalprijs JAAR 2</t>
  </si>
  <si>
    <t>Totaalprijs JAAR 3</t>
  </si>
  <si>
    <t>Totaalprijs JAAR 4</t>
  </si>
  <si>
    <t>Totaalprijs JAAR 5</t>
  </si>
  <si>
    <t>1A1</t>
  </si>
  <si>
    <t>Amerongen, Lekdijk 1</t>
  </si>
  <si>
    <t>3958ND</t>
  </si>
  <si>
    <t>PVC 10Mb/1Mb Entry Access ADSL2+</t>
  </si>
  <si>
    <t>10Mb/1Mb</t>
  </si>
  <si>
    <t>4A1</t>
  </si>
  <si>
    <t>1A2</t>
  </si>
  <si>
    <t>Austerlitz, Oude Postweg (bij) 1</t>
  </si>
  <si>
    <t>3711AC</t>
  </si>
  <si>
    <t>Ethernet ADSL 512/512 Entry</t>
  </si>
  <si>
    <t>4A2</t>
  </si>
  <si>
    <t>1A3</t>
  </si>
  <si>
    <t>Benschop, Koningin Wilhelminastr. 2 RST</t>
  </si>
  <si>
    <t>3405XP</t>
  </si>
  <si>
    <t xml:space="preserve">Ethernet ADSL 512/512 Entry </t>
  </si>
  <si>
    <t>4A3</t>
  </si>
  <si>
    <t>1A4</t>
  </si>
  <si>
    <t>Berkerwoude, Zuidbroekseweg Opweg 28</t>
  </si>
  <si>
    <t>2825AB</t>
  </si>
  <si>
    <t>SoHo Ethernet ADSL 20000/1024 Entry</t>
  </si>
  <si>
    <t>20Mb/1024</t>
  </si>
  <si>
    <t>4A4</t>
  </si>
  <si>
    <t>1A5</t>
  </si>
  <si>
    <t>BREUKELEN UT, Keulschevaart 6</t>
  </si>
  <si>
    <t>3621MX</t>
  </si>
  <si>
    <t xml:space="preserve">IP VPN 20 Mb 1:1 Ethernet over koper </t>
  </si>
  <si>
    <t xml:space="preserve">IP VPN 100 Mb 1:1 Fiber Ethernet </t>
  </si>
  <si>
    <t>4A5</t>
  </si>
  <si>
    <t>1A6</t>
  </si>
  <si>
    <t>Breukelen, J. v. Oldenbarneveldstr. 37 GML</t>
  </si>
  <si>
    <t>3621LS</t>
  </si>
  <si>
    <t xml:space="preserve">Ethernet ADSL 512/512 </t>
  </si>
  <si>
    <t>4A6</t>
  </si>
  <si>
    <t>1A7</t>
  </si>
  <si>
    <t>Breukelen, Keulschevrt 6</t>
  </si>
  <si>
    <t xml:space="preserve">SoHo Ethernet ADSL 20000/1024 Entry </t>
  </si>
  <si>
    <t>4A7</t>
  </si>
  <si>
    <t>1A8</t>
  </si>
  <si>
    <t>Bunnik, Rumpsterweg 10</t>
  </si>
  <si>
    <t>3981AK</t>
  </si>
  <si>
    <t>IP VPN 50 Mb 1:1 Ethernet  + Ethernet standaard  1GB acces</t>
  </si>
  <si>
    <t>4A8</t>
  </si>
  <si>
    <t>1A9</t>
  </si>
  <si>
    <t>Cabauw, Nic van Catsweg 30</t>
  </si>
  <si>
    <t>3411EH</t>
  </si>
  <si>
    <t>4A9</t>
  </si>
  <si>
    <t>1A10</t>
  </si>
  <si>
    <t>Cothem, W. Alexanderweg 1</t>
  </si>
  <si>
    <t>3945CH</t>
  </si>
  <si>
    <t xml:space="preserve">	Ethernet ADSL 512/512</t>
  </si>
  <si>
    <t>4A10</t>
  </si>
  <si>
    <t>1A11</t>
  </si>
  <si>
    <t>De Bilt, Groenekanseweg 189</t>
  </si>
  <si>
    <t>3737AE</t>
  </si>
  <si>
    <t>IP VPN 50 Mb 1:1 Fiber Ethernet</t>
  </si>
  <si>
    <t>IP VPN 100 Mb 1:1 Fiber Ethernet</t>
  </si>
  <si>
    <t>4A11</t>
  </si>
  <si>
    <t>1A12</t>
  </si>
  <si>
    <t>De Meern, Mereveldlaan (bij) 12</t>
  </si>
  <si>
    <t>3454CG</t>
  </si>
  <si>
    <t>4A12</t>
  </si>
  <si>
    <t>1A13</t>
  </si>
  <si>
    <t>De Meern, Zandweg 218</t>
  </si>
  <si>
    <t>3454HE</t>
  </si>
  <si>
    <t xml:space="preserve">	IP VPN 100 Mb 1:1 Ethernet </t>
  </si>
  <si>
    <t>4A13</t>
  </si>
  <si>
    <t>1A14</t>
  </si>
  <si>
    <t>Doorn, Vossensteinsesteeg 6</t>
  </si>
  <si>
    <t>3941BL</t>
  </si>
  <si>
    <t>4A14</t>
  </si>
  <si>
    <t>1A15</t>
  </si>
  <si>
    <t>Driebergen, Rijsenburgselaan 133</t>
  </si>
  <si>
    <t>3972EH</t>
  </si>
  <si>
    <t xml:space="preserve"> IP VPN 10 Mb 1:1 Ethernet over koper</t>
  </si>
  <si>
    <t>4A15</t>
  </si>
  <si>
    <t>1A16</t>
  </si>
  <si>
    <t>Driebruggen, De Groenedijk 1</t>
  </si>
  <si>
    <t>3465JB</t>
  </si>
  <si>
    <t>4A16</t>
  </si>
  <si>
    <t>1A17</t>
  </si>
  <si>
    <t>Elst, De Opslag 2</t>
  </si>
  <si>
    <t>3921AR</t>
  </si>
  <si>
    <t>4A17</t>
  </si>
  <si>
    <t>1A18</t>
  </si>
  <si>
    <t>Gouda, Waaiersluis 16 (Goejanverwelledijk 16)</t>
  </si>
  <si>
    <t>2806NZ</t>
  </si>
  <si>
    <t>SoHo Ethernet ADSL 8000/1024 Entry</t>
  </si>
  <si>
    <t>4A18</t>
  </si>
  <si>
    <t>1A19</t>
  </si>
  <si>
    <t>Groenekan, Vijverlaan 1</t>
  </si>
  <si>
    <t>3737RE</t>
  </si>
  <si>
    <t>4A19</t>
  </si>
  <si>
    <t>1A20</t>
  </si>
  <si>
    <t>Haarzuilens, Eikenstraat (bij) 1</t>
  </si>
  <si>
    <t>3455SJ</t>
  </si>
  <si>
    <t>4A20</t>
  </si>
  <si>
    <t>1A21</t>
  </si>
  <si>
    <t>Harmelen, W. Alexanderlaan 1</t>
  </si>
  <si>
    <t>3481VA</t>
  </si>
  <si>
    <t xml:space="preserve">	Ethernet ADSL 512/512 Entry </t>
  </si>
  <si>
    <t>4A21</t>
  </si>
  <si>
    <t>1A22</t>
  </si>
  <si>
    <t>Hollandse Rading, Spoorlaan (einde) 100</t>
  </si>
  <si>
    <t>3739KG</t>
  </si>
  <si>
    <t xml:space="preserve">	Ethernet ADSL 512/512 Entry  </t>
  </si>
  <si>
    <t>4A22</t>
  </si>
  <si>
    <t>1A23</t>
  </si>
  <si>
    <t>Houten Castellum, Leedijk 13</t>
  </si>
  <si>
    <t>3991AJ</t>
  </si>
  <si>
    <t>4A23</t>
  </si>
  <si>
    <t>1A24</t>
  </si>
  <si>
    <t>Houten, De Brug 13</t>
  </si>
  <si>
    <t>3991LN</t>
  </si>
  <si>
    <t>SoHo Ethernet ADSL 16000/1024 Entry</t>
  </si>
  <si>
    <t>4A24</t>
  </si>
  <si>
    <t>1A25</t>
  </si>
  <si>
    <t>Houten, De Staart 5</t>
  </si>
  <si>
    <t>3992LK</t>
  </si>
  <si>
    <t>IP VPN 50 Mb 1:1 Ethernet</t>
  </si>
  <si>
    <t>4A25</t>
  </si>
  <si>
    <t>1A26</t>
  </si>
  <si>
    <t>Houten, Veerwagenweg 10</t>
  </si>
  <si>
    <t>3991LM</t>
  </si>
  <si>
    <t>4A26</t>
  </si>
  <si>
    <t>1A27</t>
  </si>
  <si>
    <t>IJsselstein, Zomerdijk 5</t>
  </si>
  <si>
    <t>3402MJ</t>
  </si>
  <si>
    <t>4A27</t>
  </si>
  <si>
    <t>1A28</t>
  </si>
  <si>
    <t>Kamerik, Voorhuis 51</t>
  </si>
  <si>
    <t>3471EL</t>
  </si>
  <si>
    <t xml:space="preserve">	Ethernet ADSL 512/512 Entry</t>
  </si>
  <si>
    <t>4A28</t>
  </si>
  <si>
    <t>1A29</t>
  </si>
  <si>
    <t>Kockengen, Weth v Doorn (bij) 21</t>
  </si>
  <si>
    <t>3628BC</t>
  </si>
  <si>
    <t>4A29</t>
  </si>
  <si>
    <t>1A30</t>
  </si>
  <si>
    <t>Koudekerk ad Rijn, Hondsdijk 8</t>
  </si>
  <si>
    <t>2396HH</t>
  </si>
  <si>
    <t xml:space="preserve">SoHo Ethernet ADSL 16000/1024 Entry  	</t>
  </si>
  <si>
    <t>4A30</t>
  </si>
  <si>
    <t>1A31</t>
  </si>
  <si>
    <t>Langbroek, Cotherweg 7</t>
  </si>
  <si>
    <t>3947MP</t>
  </si>
  <si>
    <t>4A31</t>
  </si>
  <si>
    <t>1A32</t>
  </si>
  <si>
    <t>Leersum, Nieuwe Steeg (achter) 26</t>
  </si>
  <si>
    <t>3956RD</t>
  </si>
  <si>
    <t>4A32</t>
  </si>
  <si>
    <t>1A33</t>
  </si>
  <si>
    <t>Leidsche Rijn, Heivlinder 3</t>
  </si>
  <si>
    <t>3544DM</t>
  </si>
  <si>
    <t xml:space="preserve">Ethernet ADSL 512/512 Entry  </t>
  </si>
  <si>
    <t>4A33</t>
  </si>
  <si>
    <t>1A34</t>
  </si>
  <si>
    <t>Leidsche Rijn, Proostwetering 60</t>
  </si>
  <si>
    <t>3543AH</t>
  </si>
  <si>
    <t>Fiber Access standaard 1 Gb + IPVPN 100MB 1:1 Ethernet o koper</t>
  </si>
  <si>
    <t>4A34</t>
  </si>
  <si>
    <t>1A35</t>
  </si>
  <si>
    <t>Linschoten, Barneveldstraat (bij) 40</t>
  </si>
  <si>
    <t>3461GH</t>
  </si>
  <si>
    <t>4A35</t>
  </si>
  <si>
    <t>1A36</t>
  </si>
  <si>
    <t>Lopik, 2e Industrieweg 6</t>
  </si>
  <si>
    <t>3411ME</t>
  </si>
  <si>
    <t>4A36</t>
  </si>
  <si>
    <t>1A37</t>
  </si>
  <si>
    <t>Lopik, Burg. Schumanlaan 5</t>
  </si>
  <si>
    <t>3411XM</t>
  </si>
  <si>
    <t>4A37</t>
  </si>
  <si>
    <t>1A38</t>
  </si>
  <si>
    <t>Lopik, S.L. van Alterenlaan 27</t>
  </si>
  <si>
    <t>3413MJ</t>
  </si>
  <si>
    <t>4A38</t>
  </si>
  <si>
    <t>1A39</t>
  </si>
  <si>
    <t>Lopik, Zuiderparklaan 1</t>
  </si>
  <si>
    <t>IP VPN 20 Mb 1:1 Ethernet over koper</t>
  </si>
  <si>
    <t>4A39</t>
  </si>
  <si>
    <t>1A40</t>
  </si>
  <si>
    <t>Maarssen, Diependaalsedijk 120</t>
  </si>
  <si>
    <t>3601GN</t>
  </si>
  <si>
    <t>4A40</t>
  </si>
  <si>
    <t>1A41</t>
  </si>
  <si>
    <t>Maartensdijk, Achter Weteringseweg 1</t>
  </si>
  <si>
    <t>3738MB</t>
  </si>
  <si>
    <t xml:space="preserve">Ethernet ADSL 512/512 Entry	</t>
  </si>
  <si>
    <t>4A41</t>
  </si>
  <si>
    <t>1A42</t>
  </si>
  <si>
    <t>Maartensdijk, Prinsenlaan 6</t>
  </si>
  <si>
    <t>3738VE</t>
  </si>
  <si>
    <t xml:space="preserve">	PVC 10Mb/1Mb Entry Access ADSL2+</t>
  </si>
  <si>
    <t>4A42</t>
  </si>
  <si>
    <t>1A43</t>
  </si>
  <si>
    <t>Montfoort, Julianalaan (bij) 1</t>
  </si>
  <si>
    <t>3417GJ</t>
  </si>
  <si>
    <t>4A43</t>
  </si>
  <si>
    <t>1A44</t>
  </si>
  <si>
    <t>Montfoort, Mastwijkererdijk 5</t>
  </si>
  <si>
    <t>3417BP</t>
  </si>
  <si>
    <t>4A44</t>
  </si>
  <si>
    <t>1A45</t>
  </si>
  <si>
    <t>Montfoort, Mostermolenweg 2</t>
  </si>
  <si>
    <t>3417XM</t>
  </si>
  <si>
    <t>4A45</t>
  </si>
  <si>
    <t>1A46</t>
  </si>
  <si>
    <t>Montfoort, Oeverweg 7</t>
  </si>
  <si>
    <t>3417XK</t>
  </si>
  <si>
    <t xml:space="preserve">IP VPN 50 Mb 1:1 Fiber Ethernet </t>
  </si>
  <si>
    <t>4A46</t>
  </si>
  <si>
    <t>1A47</t>
  </si>
  <si>
    <t>Montfoort, Waardsedijk 14-a</t>
  </si>
  <si>
    <t>3417NA</t>
  </si>
  <si>
    <t xml:space="preserve">SoHo Ethernet ADSL 8000/1024 Entry </t>
  </si>
  <si>
    <t>4A47</t>
  </si>
  <si>
    <t>1A48</t>
  </si>
  <si>
    <t>Nieuwegein, Geindijk 1</t>
  </si>
  <si>
    <t>3434NZ</t>
  </si>
  <si>
    <t>4A48</t>
  </si>
  <si>
    <t>1A49</t>
  </si>
  <si>
    <t>Nieuwerbrug, Kortewaarder 1</t>
  </si>
  <si>
    <t>2415AS</t>
  </si>
  <si>
    <t xml:space="preserve">	Ethernet ADSL 512/512 Entry  	</t>
  </si>
  <si>
    <t>4A49</t>
  </si>
  <si>
    <t>1A50</t>
  </si>
  <si>
    <t>Noordweg, Noordweg 96</t>
  </si>
  <si>
    <t>3704GN</t>
  </si>
  <si>
    <t>Ethernet ADSL 512/512</t>
  </si>
  <si>
    <t>4A50</t>
  </si>
  <si>
    <t>1A51</t>
  </si>
  <si>
    <t>Odijk, Singel 1</t>
  </si>
  <si>
    <t>3984NT</t>
  </si>
  <si>
    <t>4A51</t>
  </si>
  <si>
    <t>1A52</t>
  </si>
  <si>
    <t>Oud London, Zeist, Woudenbergseweg 19</t>
  </si>
  <si>
    <t>3707HW</t>
  </si>
  <si>
    <t>4A52</t>
  </si>
  <si>
    <t>1A53</t>
  </si>
  <si>
    <t>Oud Zuilen, Vechtzijde 1</t>
  </si>
  <si>
    <t>3611AM</t>
  </si>
  <si>
    <t>4A53</t>
  </si>
  <si>
    <t>1A54</t>
  </si>
  <si>
    <t>Oudewater, Goudsestraatweg 76</t>
  </si>
  <si>
    <t>3421GK</t>
  </si>
  <si>
    <t>IP VPN 10 Mb 1:1 Ethernet over koper</t>
  </si>
  <si>
    <t>4A54</t>
  </si>
  <si>
    <t>1A55</t>
  </si>
  <si>
    <t>Oudewater-Noord, Oude Heksendorperweg 1</t>
  </si>
  <si>
    <t>3421GE</t>
  </si>
  <si>
    <t xml:space="preserve">Ethernet ADSL 512/512 Entry Office </t>
  </si>
  <si>
    <t>4A55</t>
  </si>
  <si>
    <t>1A56</t>
  </si>
  <si>
    <t>Oudewater-Zuid, Burg. Zielhuisstraat 6</t>
  </si>
  <si>
    <t>3421CD</t>
  </si>
  <si>
    <t>4A56</t>
  </si>
  <si>
    <t>1A57</t>
  </si>
  <si>
    <t>Polsbroek, Baronieweg 1</t>
  </si>
  <si>
    <t>3415PK</t>
  </si>
  <si>
    <t>4A57</t>
  </si>
  <si>
    <t>1A58</t>
  </si>
  <si>
    <t>Rhenen, Remmerden 29</t>
  </si>
  <si>
    <t>3911TZ</t>
  </si>
  <si>
    <t xml:space="preserve">	IP VPN 50 Mb 1:1 Fiber Ethernet 	</t>
  </si>
  <si>
    <t>4A58</t>
  </si>
  <si>
    <t>1A59</t>
  </si>
  <si>
    <t>Rhenen, Utrechtsestraatweg 2</t>
  </si>
  <si>
    <t>3911TT</t>
  </si>
  <si>
    <t>4A59</t>
  </si>
  <si>
    <t>1A60</t>
  </si>
  <si>
    <t>Schalkwijk, Jonkheer Ramweg 1</t>
  </si>
  <si>
    <t>3998JP</t>
  </si>
  <si>
    <t>4A60</t>
  </si>
  <si>
    <t>1A61</t>
  </si>
  <si>
    <t>Strijkviertel, Molenstein (naast) 1</t>
  </si>
  <si>
    <t>3454PG</t>
  </si>
  <si>
    <t>4A61</t>
  </si>
  <si>
    <t>1A62</t>
  </si>
  <si>
    <t>t Goy, De Eng 1</t>
  </si>
  <si>
    <t>3997MD</t>
  </si>
  <si>
    <t>4A62</t>
  </si>
  <si>
    <t>1A63</t>
  </si>
  <si>
    <t>t Weer, Zandweg (achter) 148</t>
  </si>
  <si>
    <t>3454HA</t>
  </si>
  <si>
    <t>4A63</t>
  </si>
  <si>
    <t>1A64</t>
  </si>
  <si>
    <t>Tull en T Waal, Weidebogerd 1-GML</t>
  </si>
  <si>
    <t>3999ML</t>
  </si>
  <si>
    <t>4A64</t>
  </si>
  <si>
    <t>1A65</t>
  </si>
  <si>
    <t>Utrecht, Maarsenbroek, Sterrebaan 1</t>
  </si>
  <si>
    <t>3542DJ</t>
  </si>
  <si>
    <t>4A65</t>
  </si>
  <si>
    <t>1A66</t>
  </si>
  <si>
    <t>Vleuterweide, Vleuterweideweg 1</t>
  </si>
  <si>
    <t>3451RA</t>
  </si>
  <si>
    <t>4A66</t>
  </si>
  <si>
    <t>1A67</t>
  </si>
  <si>
    <t xml:space="preserve">Vogelenzang, Europasingel 1 </t>
  </si>
  <si>
    <t>3411BL</t>
  </si>
  <si>
    <t>4A67</t>
  </si>
  <si>
    <t>1A68</t>
  </si>
  <si>
    <t>Waarder, Prins Clausstraat 1</t>
  </si>
  <si>
    <t>3466LJ</t>
  </si>
  <si>
    <t>4A68</t>
  </si>
  <si>
    <t>1A69</t>
  </si>
  <si>
    <t>Waverveen, Hoofdweg 25</t>
  </si>
  <si>
    <t>3646AX</t>
  </si>
  <si>
    <t xml:space="preserve">SoHo Ethernet ADSL 6144/1024 Entry </t>
  </si>
  <si>
    <t>4A69</t>
  </si>
  <si>
    <t>1A70</t>
  </si>
  <si>
    <t>Werkhoven, Provincialeweg 1</t>
  </si>
  <si>
    <t>3985RA</t>
  </si>
  <si>
    <t>4A70</t>
  </si>
  <si>
    <t>1A71</t>
  </si>
  <si>
    <t>Wijk bij Duurstede, Molenvliet 21</t>
  </si>
  <si>
    <t>3961MT</t>
  </si>
  <si>
    <t xml:space="preserve">IP VPN 100 Mb 1:1 Ethernet  + Ethernet standaard 1 Gb access  </t>
  </si>
  <si>
    <t>4A71</t>
  </si>
  <si>
    <t>1A72</t>
  </si>
  <si>
    <t>Wijk bij Duurstede, Watermolenweg 2</t>
  </si>
  <si>
    <t>3961NG</t>
  </si>
  <si>
    <t>IP VPN 50 Mb entry Ethernet  	WOS05397855</t>
  </si>
  <si>
    <t>50 Mb 1:1</t>
  </si>
  <si>
    <t>4A72</t>
  </si>
  <si>
    <t>1A73</t>
  </si>
  <si>
    <t>Zegveld, Nieuwstraat 40 (gemaal)</t>
  </si>
  <si>
    <t>3474KZ</t>
  </si>
  <si>
    <t>4A73</t>
  </si>
  <si>
    <t>1A74</t>
  </si>
  <si>
    <t>Zeist, Kwikstaartlaan 3</t>
  </si>
  <si>
    <t>3704GS</t>
  </si>
  <si>
    <t>4A74</t>
  </si>
  <si>
    <t>1A75</t>
  </si>
  <si>
    <t>Zeist, Odijkerweg 54-GML</t>
  </si>
  <si>
    <t>3709JH</t>
  </si>
  <si>
    <t>4A75</t>
  </si>
  <si>
    <t>1A76</t>
  </si>
  <si>
    <t>Zeist, Ph. van Bourgondielaan 216</t>
  </si>
  <si>
    <t>3703XJ</t>
  </si>
  <si>
    <t>Ethernet ADSL 512/512 Entry </t>
  </si>
  <si>
    <t>4A76</t>
  </si>
  <si>
    <t>1A77</t>
  </si>
  <si>
    <t>Apeldoorn, Steenbokstraat 10</t>
  </si>
  <si>
    <t>7324AX</t>
  </si>
  <si>
    <t xml:space="preserve">Fiber Access standaard 1 Gb 1x 10mbit en 1x50mbit </t>
  </si>
  <si>
    <t xml:space="preserve">Fiber Access standaard 1 Gb 1x 10mbit en 1x100mbit </t>
  </si>
  <si>
    <t>4A77</t>
  </si>
  <si>
    <t>1A78</t>
  </si>
  <si>
    <t>10mbit vlan gemeten op lan: 6/10mbit 50mbit vlan gemeten op lan:  10/1mbit</t>
  </si>
  <si>
    <t>4A78</t>
  </si>
  <si>
    <t>1A79</t>
  </si>
  <si>
    <t>Internet 200 Mb 1:1 Fiber Ethernet</t>
  </si>
  <si>
    <t>Internet 300 Mb 1:1 Fiber Ethernet</t>
  </si>
  <si>
    <t>4A79</t>
  </si>
  <si>
    <t>1A80</t>
  </si>
  <si>
    <t>IP VPN 500 Mb 1:1 Fiber Ethernet</t>
  </si>
  <si>
    <t>4A80</t>
  </si>
  <si>
    <t>1A81</t>
  </si>
  <si>
    <t>Fiber Access standaard 1 Gb 	E-Line Fiber Ethernet - 300 Mb/s Port Based (VFA)</t>
  </si>
  <si>
    <t>4A81</t>
  </si>
  <si>
    <t>1A82</t>
  </si>
  <si>
    <t>Apeldoorn, Stadhoudersmolenweg 40</t>
  </si>
  <si>
    <t>7317AX</t>
  </si>
  <si>
    <t>Ethernet standaard 1 Gb access - VF regio 2 WOS02116283 (CA1-A6250-AP-002)</t>
  </si>
  <si>
    <t>4A82</t>
  </si>
  <si>
    <t>1A83</t>
  </si>
  <si>
    <t xml:space="preserve">GigabitEthernet0/0/0.1100 </t>
  </si>
  <si>
    <t>4A83</t>
  </si>
  <si>
    <t>1A84</t>
  </si>
  <si>
    <t xml:space="preserve">IP VPN 500 Mb 1:1 Ethernet </t>
  </si>
  <si>
    <t>4A84</t>
  </si>
  <si>
    <t>1A85</t>
  </si>
  <si>
    <t>Internet 100 Mb 1:1 Ethernet</t>
  </si>
  <si>
    <t>Internet 300 Mb 1:1 Ethernet</t>
  </si>
  <si>
    <t>4A85</t>
  </si>
  <si>
    <t>1A86</t>
  </si>
  <si>
    <t>Houten, Poldermolen 2</t>
  </si>
  <si>
    <t>3994DD</t>
  </si>
  <si>
    <t xml:space="preserve">	IP VPN 200 Mb 1:1 Fiber Ethernet  + Ethernet standaard 1 Gb access - VF regio 6</t>
  </si>
  <si>
    <t xml:space="preserve">	IP VP 250 Mb 1:1 Fiber Ethernet  + Ethernet standaard 1 Gb access - VF regio 6</t>
  </si>
  <si>
    <t>4A86</t>
  </si>
  <si>
    <t>1A87</t>
  </si>
  <si>
    <t xml:space="preserve">	IP VPN 200 Mb 1:1 Fiber Ethernet</t>
  </si>
  <si>
    <t xml:space="preserve">	IP VN 250 Mb 1:1 Fiber Ethernet</t>
  </si>
  <si>
    <t>4A87</t>
  </si>
  <si>
    <t>1A88</t>
  </si>
  <si>
    <t>Fiber Access standaard 1 Gb 	E-Line 10MB + E-Line 50MB</t>
  </si>
  <si>
    <t>Fiber Access standaard 1 Gb 	E-Line 10MB + -Line 100Mb</t>
  </si>
  <si>
    <t>4A88</t>
  </si>
  <si>
    <t>1A89</t>
  </si>
  <si>
    <t>Houten, Poldermolen 3</t>
  </si>
  <si>
    <t xml:space="preserve">	IP VPN 100 Mb 1:1 Ethernet  	HTN0006-HTN0084/0001-IPVPN</t>
  </si>
  <si>
    <t>4A89</t>
  </si>
  <si>
    <t>1A90</t>
  </si>
  <si>
    <t>IJsselstein, Klaphek 1</t>
  </si>
  <si>
    <t>3401RZ</t>
  </si>
  <si>
    <t>IP VPN 100 Mb 1:1 Ethernet</t>
  </si>
  <si>
    <t xml:space="preserve">IP VPN 200 Mb 1:1 Fiber Ethernet </t>
  </si>
  <si>
    <t>4A90</t>
  </si>
  <si>
    <t>1A91</t>
  </si>
  <si>
    <t>Woerden, Barwoutswaarder 53</t>
  </si>
  <si>
    <t>3449HJ</t>
  </si>
  <si>
    <t xml:space="preserve">	IP VPN 100 Mb 1:1 Ethernet 	135.789.381</t>
  </si>
  <si>
    <t>4A91</t>
  </si>
  <si>
    <t>1A92</t>
  </si>
  <si>
    <t>Utrecht, Atoomweg 496</t>
  </si>
  <si>
    <t>3542AB</t>
  </si>
  <si>
    <t xml:space="preserve">IP VPN 50 Mb Entry Ethernet </t>
  </si>
  <si>
    <t>4A92</t>
  </si>
  <si>
    <t>1A93</t>
  </si>
  <si>
    <t>Utrecht, Brailledreef 1</t>
  </si>
  <si>
    <t>3562LA</t>
  </si>
  <si>
    <t>4A93</t>
  </si>
  <si>
    <t>1A94</t>
  </si>
  <si>
    <t>Bodegraven, J.C. Hoogendoornlaan 2C</t>
  </si>
  <si>
    <t>2411NB</t>
  </si>
  <si>
    <t>10MB</t>
  </si>
  <si>
    <t>4A94</t>
  </si>
  <si>
    <t>1A95</t>
  </si>
  <si>
    <t>Lijnden, Akerdijk 12</t>
  </si>
  <si>
    <t>1175LE</t>
  </si>
  <si>
    <t>20Mb bij NLConnected (moet geporteerd worden; eventueel afkoop)</t>
  </si>
  <si>
    <t>4A95</t>
  </si>
  <si>
    <t>1A96</t>
  </si>
  <si>
    <t>Schipluiden, Zwethpad 1</t>
  </si>
  <si>
    <t>2636KD</t>
  </si>
  <si>
    <t>4A96</t>
  </si>
  <si>
    <t>1A97</t>
  </si>
  <si>
    <t>Wieringerwerf, Noorderdijkweg</t>
  </si>
  <si>
    <t>1771MJ</t>
  </si>
  <si>
    <t>10Mb</t>
  </si>
  <si>
    <t>4A97</t>
  </si>
  <si>
    <t>1A98</t>
  </si>
  <si>
    <t>Sluis Bodegraven, Brugstraat 2, 2411 EB Bodegraven</t>
  </si>
  <si>
    <t>2411EB</t>
  </si>
  <si>
    <t>ADSL</t>
  </si>
  <si>
    <t>4A98</t>
  </si>
  <si>
    <t>1A99</t>
  </si>
  <si>
    <t>Waaiersluis, goejanverwelledijk 16</t>
  </si>
  <si>
    <t>4A99</t>
  </si>
  <si>
    <t>1A100</t>
  </si>
  <si>
    <t>Houten, Poldermolen 2 (Vidente)</t>
  </si>
  <si>
    <t>Nieuw</t>
  </si>
  <si>
    <t>4A100</t>
  </si>
  <si>
    <t>Totale eenmalige kosten:</t>
  </si>
  <si>
    <t>Totaalprijs per jaar:</t>
  </si>
  <si>
    <t>Kenmerk TenderNed: 284873</t>
  </si>
  <si>
    <t>3411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</si>
</sst>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8" formatCode="&quot;€&quot;\ #,##0.00;[Red]&quot;€&quot;\ \-#,##0.00"/>
    <numFmt numFmtId="164" formatCode="&quot;€&quot;\ #,##0.00"/>
  </numFmts>
  <fonts count="27" x14ac:knownFonts="1">
    <font>
      <sz val="10"/>
      <color theme="1"/>
      <name val="Arial"/>
      <family val="2"/>
    </font>
    <font>
      <sz val="10"/>
      <color theme="1"/>
      <name val="Arial"/>
      <family val="2"/>
    </font>
    <font>
      <sz val="10"/>
      <name val="Arial"/>
      <family val="2"/>
    </font>
    <font>
      <b/>
      <sz val="10"/>
      <color theme="0"/>
      <name val="Arial"/>
      <family val="2"/>
    </font>
    <font>
      <b/>
      <sz val="12"/>
      <color rgb="FFF42737"/>
      <name val="Arial"/>
      <family val="2"/>
    </font>
    <font>
      <i/>
      <sz val="9"/>
      <color theme="1"/>
      <name val="Arial"/>
      <family val="2"/>
    </font>
    <font>
      <sz val="9"/>
      <color theme="1"/>
      <name val="Arial"/>
      <family val="2"/>
    </font>
    <font>
      <sz val="11"/>
      <color theme="1"/>
      <name val="Arial"/>
      <family val="2"/>
    </font>
    <font>
      <b/>
      <sz val="11"/>
      <color theme="1"/>
      <name val="Arial"/>
      <family val="2"/>
    </font>
    <font>
      <b/>
      <u/>
      <sz val="11"/>
      <color rgb="FF000000"/>
      <name val="Arial"/>
      <family val="2"/>
    </font>
    <font>
      <b/>
      <sz val="10"/>
      <color rgb="FFFFFFFF"/>
      <name val="Arial"/>
      <family val="2"/>
    </font>
    <font>
      <sz val="10"/>
      <color rgb="FF1F497D"/>
      <name val="Arial"/>
      <family val="2"/>
    </font>
    <font>
      <sz val="10"/>
      <color theme="0"/>
      <name val="Arial"/>
      <family val="2"/>
    </font>
    <font>
      <b/>
      <sz val="10"/>
      <color theme="1"/>
      <name val="Arial"/>
      <family val="2"/>
    </font>
    <font>
      <sz val="10"/>
      <color rgb="FFFF0000"/>
      <name val="Arial"/>
      <family val="2"/>
    </font>
    <font>
      <sz val="7"/>
      <color theme="1"/>
      <name val="Arial"/>
      <family val="2"/>
    </font>
    <font>
      <sz val="9.5"/>
      <color theme="1"/>
      <name val="Arial"/>
      <family val="2"/>
    </font>
    <font>
      <sz val="12"/>
      <color theme="1"/>
      <name val="Arial"/>
      <family val="2"/>
    </font>
    <font>
      <b/>
      <sz val="11"/>
      <color rgb="FF0064BE"/>
      <name val="Arial"/>
      <family val="2"/>
    </font>
    <font>
      <b/>
      <sz val="16"/>
      <color rgb="FF0064BE"/>
      <name val="Arial"/>
      <family val="2"/>
    </font>
    <font>
      <b/>
      <sz val="11"/>
      <name val="Arial"/>
      <family val="2"/>
    </font>
    <font>
      <b/>
      <sz val="16"/>
      <color theme="0"/>
      <name val="Arial"/>
      <family val="2"/>
    </font>
    <font>
      <b/>
      <sz val="18"/>
      <color theme="1"/>
      <name val="Arial"/>
      <family val="2"/>
    </font>
    <font>
      <b/>
      <sz val="14"/>
      <color theme="1"/>
      <name val="Arial"/>
      <family val="2"/>
    </font>
    <font>
      <b/>
      <sz val="14"/>
      <color theme="0"/>
      <name val="Arial"/>
      <family val="2"/>
    </font>
    <font>
      <b/>
      <sz val="18"/>
      <color theme="0"/>
      <name val="Arial"/>
      <family val="2"/>
    </font>
    <font>
      <sz val="11"/>
      <name val="Calibri"/>
      <family val="2"/>
      <scheme val="minor"/>
    </font>
  </fonts>
  <fills count="12">
    <fill>
      <patternFill patternType="none"/>
    </fill>
    <fill>
      <patternFill patternType="gray125"/>
    </fill>
    <fill>
      <patternFill patternType="solid">
        <fgColor rgb="FFFFFF99"/>
        <bgColor indexed="64"/>
      </patternFill>
    </fill>
    <fill>
      <patternFill patternType="solid">
        <fgColor rgb="FF0064BE"/>
        <bgColor indexed="64"/>
      </patternFill>
    </fill>
    <fill>
      <patternFill patternType="solid">
        <fgColor rgb="FFFF5D5D"/>
        <bgColor indexed="64"/>
      </patternFill>
    </fill>
    <fill>
      <patternFill patternType="solid">
        <fgColor theme="4" tint="0.79998168889431442"/>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C000"/>
        <bgColor indexed="64"/>
      </patternFill>
    </fill>
  </fills>
  <borders count="26">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indexed="64"/>
      </top>
      <bottom/>
      <diagonal/>
    </border>
    <border>
      <left/>
      <right/>
      <top style="thin">
        <color indexed="64"/>
      </top>
      <bottom/>
      <diagonal/>
    </border>
    <border>
      <left style="thin">
        <color theme="0"/>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3" fillId="0" borderId="0" xfId="0" applyFont="1" applyAlignment="1">
      <alignment horizontal="left" vertical="top"/>
    </xf>
    <xf numFmtId="0" fontId="0" fillId="0" borderId="0" xfId="0" applyAlignment="1">
      <alignment vertical="center"/>
    </xf>
    <xf numFmtId="0" fontId="4" fillId="0" borderId="0" xfId="0" applyFont="1" applyAlignment="1">
      <alignment vertical="center"/>
    </xf>
    <xf numFmtId="0" fontId="5" fillId="0" borderId="0" xfId="0" applyFont="1"/>
    <xf numFmtId="0" fontId="7" fillId="0" borderId="0" xfId="0" applyFont="1"/>
    <xf numFmtId="8" fontId="8" fillId="0" borderId="0" xfId="0" applyNumberFormat="1" applyFont="1" applyAlignment="1">
      <alignment horizontal="right" vertical="center"/>
    </xf>
    <xf numFmtId="8" fontId="8" fillId="0" borderId="0" xfId="0" applyNumberFormat="1" applyFont="1" applyAlignment="1">
      <alignment vertical="center"/>
    </xf>
    <xf numFmtId="0" fontId="9" fillId="0" borderId="0" xfId="0" applyFont="1" applyAlignment="1">
      <alignment vertical="center"/>
    </xf>
    <xf numFmtId="0" fontId="7" fillId="0" borderId="0" xfId="0" applyFont="1" applyAlignment="1">
      <alignment vertical="center"/>
    </xf>
    <xf numFmtId="7" fontId="10" fillId="4" borderId="3" xfId="0"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164" fontId="0" fillId="5" borderId="13" xfId="0" applyNumberFormat="1" applyFill="1" applyBorder="1" applyAlignment="1">
      <alignment horizontal="center" vertical="center"/>
    </xf>
    <xf numFmtId="164" fontId="0" fillId="2" borderId="13" xfId="0" applyNumberFormat="1" applyFill="1" applyBorder="1" applyAlignment="1" applyProtection="1">
      <alignment horizontal="center" vertical="center" wrapText="1"/>
      <protection locked="0"/>
    </xf>
    <xf numFmtId="0" fontId="11" fillId="0" borderId="13" xfId="0" applyFont="1" applyBorder="1" applyAlignment="1">
      <alignment horizontal="center" vertical="center"/>
    </xf>
    <xf numFmtId="164" fontId="13" fillId="7" borderId="13" xfId="0" applyNumberFormat="1"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13" xfId="0" applyFont="1" applyFill="1" applyBorder="1" applyAlignment="1">
      <alignment vertical="center"/>
    </xf>
    <xf numFmtId="0" fontId="0" fillId="8" borderId="0" xfId="0" applyFill="1"/>
    <xf numFmtId="8" fontId="0" fillId="0" borderId="0" xfId="0" applyNumberFormat="1"/>
    <xf numFmtId="7" fontId="16" fillId="8" borderId="0" xfId="0" applyNumberFormat="1" applyFont="1" applyFill="1" applyAlignment="1">
      <alignment vertical="center"/>
    </xf>
    <xf numFmtId="7" fontId="16" fillId="0" borderId="0" xfId="0" applyNumberFormat="1" applyFont="1" applyAlignment="1">
      <alignment horizontal="center" vertical="center"/>
    </xf>
    <xf numFmtId="0" fontId="0" fillId="0" borderId="0" xfId="0" applyAlignment="1">
      <alignment horizontal="left" vertical="center"/>
    </xf>
    <xf numFmtId="0" fontId="0" fillId="0" borderId="0" xfId="0" applyProtection="1">
      <protection locked="0"/>
    </xf>
    <xf numFmtId="0" fontId="17"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14" xfId="0" applyBorder="1"/>
    <xf numFmtId="0" fontId="0" fillId="8" borderId="14" xfId="0" applyFill="1" applyBorder="1"/>
    <xf numFmtId="0" fontId="0" fillId="8" borderId="15" xfId="0" applyFill="1" applyBorder="1"/>
    <xf numFmtId="164" fontId="20" fillId="7" borderId="13" xfId="0" applyNumberFormat="1" applyFont="1" applyFill="1" applyBorder="1" applyAlignment="1">
      <alignment horizontal="center" vertical="center" wrapText="1"/>
    </xf>
    <xf numFmtId="0" fontId="20" fillId="7" borderId="13" xfId="0" applyFont="1" applyFill="1" applyBorder="1" applyAlignment="1">
      <alignment horizontal="center"/>
    </xf>
    <xf numFmtId="0" fontId="0" fillId="0" borderId="17" xfId="0" applyBorder="1"/>
    <xf numFmtId="164" fontId="3" fillId="8" borderId="18" xfId="0" applyNumberFormat="1" applyFont="1" applyFill="1" applyBorder="1" applyAlignment="1">
      <alignment horizontal="center"/>
    </xf>
    <xf numFmtId="164" fontId="3" fillId="8" borderId="19" xfId="0" applyNumberFormat="1" applyFont="1" applyFill="1" applyBorder="1" applyAlignment="1">
      <alignment horizontal="center"/>
    </xf>
    <xf numFmtId="164" fontId="20" fillId="7" borderId="13" xfId="0" applyNumberFormat="1" applyFont="1" applyFill="1" applyBorder="1" applyAlignment="1">
      <alignment horizontal="center"/>
    </xf>
    <xf numFmtId="0" fontId="0" fillId="8" borderId="20" xfId="0" applyFill="1" applyBorder="1"/>
    <xf numFmtId="0" fontId="0" fillId="0" borderId="21" xfId="0" applyBorder="1"/>
    <xf numFmtId="164" fontId="0" fillId="9" borderId="13" xfId="0" applyNumberFormat="1" applyFill="1" applyBorder="1" applyAlignment="1">
      <alignment horizontal="center" vertical="center" wrapText="1"/>
    </xf>
    <xf numFmtId="0" fontId="12" fillId="6" borderId="13" xfId="0" applyFont="1" applyFill="1" applyBorder="1" applyAlignment="1">
      <alignment horizontal="center" vertical="center"/>
    </xf>
    <xf numFmtId="0" fontId="0" fillId="0" borderId="16" xfId="0" applyBorder="1"/>
    <xf numFmtId="164" fontId="0" fillId="2" borderId="9" xfId="0" applyNumberFormat="1" applyFill="1" applyBorder="1" applyAlignment="1" applyProtection="1">
      <alignment horizontal="center" vertical="center" wrapText="1"/>
      <protection locked="0"/>
    </xf>
    <xf numFmtId="0" fontId="0" fillId="2" borderId="13" xfId="0" applyFill="1" applyBorder="1" applyAlignment="1" applyProtection="1">
      <alignment vertical="center" wrapText="1"/>
      <protection locked="0"/>
    </xf>
    <xf numFmtId="0" fontId="0" fillId="8" borderId="13" xfId="0" applyFill="1" applyBorder="1" applyAlignment="1">
      <alignment horizontal="left"/>
    </xf>
    <xf numFmtId="0" fontId="0" fillId="8" borderId="13" xfId="0" applyFill="1" applyBorder="1" applyAlignment="1">
      <alignment horizontal="center"/>
    </xf>
    <xf numFmtId="0" fontId="0" fillId="0" borderId="13" xfId="0" applyBorder="1"/>
    <xf numFmtId="0" fontId="0" fillId="0" borderId="15" xfId="0" applyBorder="1"/>
    <xf numFmtId="0" fontId="0" fillId="2" borderId="13" xfId="0" applyFill="1" applyBorder="1" applyAlignment="1" applyProtection="1">
      <alignment horizontal="left"/>
      <protection locked="0"/>
    </xf>
    <xf numFmtId="0" fontId="2" fillId="8" borderId="13" xfId="0" applyFont="1" applyFill="1" applyBorder="1" applyAlignment="1">
      <alignment horizontal="left"/>
    </xf>
    <xf numFmtId="0" fontId="2" fillId="8" borderId="13" xfId="0" applyFont="1" applyFill="1" applyBorder="1" applyAlignment="1">
      <alignment horizontal="left" vertical="center" wrapText="1"/>
    </xf>
    <xf numFmtId="0" fontId="2" fillId="8" borderId="13" xfId="0" applyFont="1" applyFill="1" applyBorder="1" applyAlignment="1">
      <alignment horizontal="left" wrapText="1"/>
    </xf>
    <xf numFmtId="0" fontId="0" fillId="8" borderId="13" xfId="0" applyFill="1" applyBorder="1" applyAlignment="1">
      <alignment horizontal="left" wrapText="1"/>
    </xf>
    <xf numFmtId="0" fontId="0" fillId="8" borderId="13" xfId="0" applyFill="1" applyBorder="1" applyAlignment="1">
      <alignment horizontal="left" vertical="center" wrapText="1"/>
    </xf>
    <xf numFmtId="0" fontId="0" fillId="8" borderId="13" xfId="0" quotePrefix="1" applyFill="1" applyBorder="1" applyAlignment="1">
      <alignment horizontal="left"/>
    </xf>
    <xf numFmtId="0" fontId="2" fillId="8" borderId="13" xfId="0" applyFont="1" applyFill="1" applyBorder="1" applyAlignment="1">
      <alignment horizontal="center"/>
    </xf>
    <xf numFmtId="0" fontId="3" fillId="4" borderId="13" xfId="0" applyFont="1" applyFill="1" applyBorder="1" applyAlignment="1">
      <alignment horizontal="center"/>
    </xf>
    <xf numFmtId="0" fontId="3" fillId="4" borderId="13" xfId="0" applyFont="1" applyFill="1" applyBorder="1" applyAlignment="1">
      <alignment horizontal="left"/>
    </xf>
    <xf numFmtId="0" fontId="0" fillId="0" borderId="22" xfId="0" applyBorder="1"/>
    <xf numFmtId="0" fontId="0" fillId="0" borderId="23" xfId="0" applyBorder="1"/>
    <xf numFmtId="0" fontId="24" fillId="6" borderId="13" xfId="0" applyFont="1" applyFill="1" applyBorder="1" applyAlignment="1">
      <alignment horizontal="center" vertical="center"/>
    </xf>
    <xf numFmtId="0" fontId="0" fillId="0" borderId="20" xfId="0" applyBorder="1"/>
    <xf numFmtId="0" fontId="0" fillId="0" borderId="24" xfId="0" applyBorder="1"/>
    <xf numFmtId="0" fontId="0" fillId="8" borderId="24" xfId="0" applyFill="1" applyBorder="1"/>
    <xf numFmtId="0" fontId="0" fillId="8" borderId="25" xfId="0" applyFill="1" applyBorder="1"/>
    <xf numFmtId="0" fontId="10" fillId="8" borderId="0" xfId="0" applyFont="1" applyFill="1" applyBorder="1" applyAlignment="1">
      <alignment vertical="center"/>
    </xf>
    <xf numFmtId="0" fontId="0" fillId="8" borderId="21" xfId="0" applyFill="1" applyBorder="1"/>
    <xf numFmtId="0" fontId="0" fillId="8" borderId="0" xfId="0" applyFill="1" applyBorder="1"/>
    <xf numFmtId="0" fontId="26" fillId="8" borderId="13" xfId="0" applyFont="1" applyFill="1" applyBorder="1" applyAlignment="1">
      <alignment horizontal="left"/>
    </xf>
    <xf numFmtId="0" fontId="0" fillId="0" borderId="0" xfId="0" applyFont="1" applyAlignment="1">
      <alignment vertical="center"/>
    </xf>
    <xf numFmtId="0" fontId="0" fillId="8" borderId="13" xfId="0" quotePrefix="1" applyFill="1" applyBorder="1" applyAlignment="1">
      <alignment horizontal="center"/>
    </xf>
    <xf numFmtId="0" fontId="10" fillId="4" borderId="10" xfId="0" applyFont="1" applyFill="1" applyBorder="1" applyAlignment="1">
      <alignment horizontal="center" vertical="center"/>
    </xf>
    <xf numFmtId="0" fontId="0" fillId="11" borderId="13" xfId="0" applyFill="1" applyBorder="1" applyAlignment="1">
      <alignment horizontal="left"/>
    </xf>
    <xf numFmtId="10" fontId="2" fillId="0" borderId="0" xfId="1" applyNumberFormat="1" applyFont="1" applyFill="1" applyBorder="1" applyAlignment="1" applyProtection="1">
      <alignment horizontal="center" vertical="center"/>
    </xf>
    <xf numFmtId="0" fontId="3" fillId="3" borderId="9" xfId="0" applyFont="1" applyFill="1" applyBorder="1" applyAlignment="1">
      <alignment horizontal="left" vertical="center"/>
    </xf>
    <xf numFmtId="0" fontId="3" fillId="3" borderId="6" xfId="0" applyFont="1" applyFill="1" applyBorder="1" applyAlignment="1">
      <alignment horizontal="left" vertical="center"/>
    </xf>
    <xf numFmtId="0" fontId="3" fillId="3" borderId="3" xfId="0" applyFont="1" applyFill="1" applyBorder="1" applyAlignment="1">
      <alignment horizontal="left" vertical="center"/>
    </xf>
    <xf numFmtId="10" fontId="2" fillId="2" borderId="9" xfId="1" applyNumberFormat="1" applyFont="1" applyFill="1" applyBorder="1" applyAlignment="1" applyProtection="1">
      <alignment horizontal="center" vertical="center"/>
      <protection locked="0"/>
    </xf>
    <xf numFmtId="10" fontId="2" fillId="2" borderId="6" xfId="1" applyNumberFormat="1" applyFont="1" applyFill="1" applyBorder="1" applyAlignment="1" applyProtection="1">
      <alignment horizontal="center" vertical="center"/>
      <protection locked="0"/>
    </xf>
    <xf numFmtId="10" fontId="2" fillId="2" borderId="3" xfId="1" applyNumberFormat="1" applyFont="1" applyFill="1" applyBorder="1" applyAlignment="1" applyProtection="1">
      <alignment horizontal="center" vertical="center"/>
      <protection locked="0"/>
    </xf>
    <xf numFmtId="10" fontId="2" fillId="2" borderId="8" xfId="1" applyNumberFormat="1" applyFont="1" applyFill="1" applyBorder="1" applyAlignment="1" applyProtection="1">
      <alignment horizontal="center" vertical="center"/>
      <protection locked="0"/>
    </xf>
    <xf numFmtId="10" fontId="2" fillId="2" borderId="7" xfId="1" applyNumberFormat="1" applyFont="1" applyFill="1" applyBorder="1" applyAlignment="1" applyProtection="1">
      <alignment horizontal="center" vertical="center"/>
      <protection locked="0"/>
    </xf>
    <xf numFmtId="10" fontId="2" fillId="2" borderId="5" xfId="1" applyNumberFormat="1" applyFont="1" applyFill="1" applyBorder="1" applyAlignment="1" applyProtection="1">
      <alignment horizontal="center" vertical="center"/>
      <protection locked="0"/>
    </xf>
    <xf numFmtId="10" fontId="2" fillId="2" borderId="4" xfId="1" applyNumberFormat="1" applyFont="1" applyFill="1" applyBorder="1" applyAlignment="1" applyProtection="1">
      <alignment horizontal="center" vertical="center"/>
      <protection locked="0"/>
    </xf>
    <xf numFmtId="10" fontId="2" fillId="2" borderId="2" xfId="1" applyNumberFormat="1" applyFont="1" applyFill="1" applyBorder="1" applyAlignment="1" applyProtection="1">
      <alignment horizontal="center" vertical="center"/>
      <protection locked="0"/>
    </xf>
    <xf numFmtId="10" fontId="2" fillId="2" borderId="1" xfId="1" applyNumberFormat="1" applyFont="1" applyFill="1" applyBorder="1" applyAlignment="1" applyProtection="1">
      <alignment horizontal="center" vertical="center"/>
      <protection locked="0"/>
    </xf>
    <xf numFmtId="0" fontId="10"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0" fillId="0" borderId="13" xfId="0" applyBorder="1" applyAlignment="1">
      <alignment horizontal="left" vertical="center" wrapText="1"/>
    </xf>
    <xf numFmtId="0" fontId="3" fillId="6" borderId="13"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6" fillId="0" borderId="13" xfId="0" applyFont="1" applyBorder="1" applyAlignment="1"/>
    <xf numFmtId="0" fontId="6" fillId="0" borderId="12" xfId="0" applyFont="1" applyBorder="1" applyAlignment="1"/>
    <xf numFmtId="0" fontId="6" fillId="0" borderId="11" xfId="0" applyFont="1" applyBorder="1" applyAlignment="1"/>
    <xf numFmtId="0" fontId="6" fillId="0" borderId="10" xfId="0" applyFont="1" applyBorder="1" applyAlignment="1"/>
    <xf numFmtId="0" fontId="10" fillId="6" borderId="13" xfId="0" applyFont="1" applyFill="1" applyBorder="1" applyAlignment="1">
      <alignment horizontal="left" vertical="center"/>
    </xf>
    <xf numFmtId="7" fontId="16" fillId="2" borderId="13"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0" fontId="10" fillId="4" borderId="12" xfId="0" applyFont="1" applyFill="1" applyBorder="1" applyAlignment="1">
      <alignment horizontal="left" vertical="center"/>
    </xf>
    <xf numFmtId="0" fontId="10" fillId="4" borderId="11" xfId="0" applyFont="1" applyFill="1" applyBorder="1" applyAlignment="1">
      <alignment horizontal="left" vertical="center"/>
    </xf>
    <xf numFmtId="0" fontId="10" fillId="4" borderId="10" xfId="0" applyFont="1" applyFill="1" applyBorder="1" applyAlignment="1">
      <alignment horizontal="left" vertical="center"/>
    </xf>
    <xf numFmtId="0" fontId="19" fillId="0" borderId="20" xfId="0" applyFont="1" applyBorder="1" applyAlignment="1">
      <alignment horizontal="left" vertical="center"/>
    </xf>
    <xf numFmtId="0" fontId="19" fillId="0" borderId="23" xfId="0" applyFont="1" applyBorder="1" applyAlignment="1">
      <alignment horizontal="left" vertical="center"/>
    </xf>
    <xf numFmtId="0" fontId="19" fillId="0" borderId="22" xfId="0" applyFont="1" applyBorder="1" applyAlignment="1">
      <alignment horizontal="left" vertical="center"/>
    </xf>
    <xf numFmtId="0" fontId="21" fillId="4" borderId="9"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3" fillId="10" borderId="13" xfId="0" applyFont="1" applyFill="1" applyBorder="1" applyAlignment="1">
      <alignment horizontal="center" vertical="center"/>
    </xf>
    <xf numFmtId="0" fontId="22" fillId="10" borderId="13" xfId="0" applyFont="1" applyFill="1" applyBorder="1" applyAlignment="1">
      <alignment horizontal="center" vertical="center"/>
    </xf>
    <xf numFmtId="0" fontId="24" fillId="6" borderId="12" xfId="0" applyFont="1" applyFill="1" applyBorder="1" applyAlignment="1">
      <alignment horizontal="left" vertical="center" wrapText="1"/>
    </xf>
    <xf numFmtId="0" fontId="24" fillId="6" borderId="11" xfId="0" applyFont="1" applyFill="1" applyBorder="1" applyAlignment="1">
      <alignment horizontal="left" vertical="center" wrapText="1"/>
    </xf>
    <xf numFmtId="0" fontId="24" fillId="6" borderId="10" xfId="0" applyFont="1" applyFill="1" applyBorder="1" applyAlignment="1">
      <alignment horizontal="left"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10</xdr:col>
      <xdr:colOff>998010</xdr:colOff>
      <xdr:row>1</xdr:row>
      <xdr:rowOff>228448</xdr:rowOff>
    </xdr:from>
    <xdr:ext cx="1661052" cy="802635"/>
    <xdr:pic>
      <xdr:nvPicPr>
        <xdr:cNvPr id="2" name="Afbeelding 1">
          <a:extLst>
            <a:ext uri="{FF2B5EF4-FFF2-40B4-BE49-F238E27FC236}">
              <a16:creationId xmlns:a16="http://schemas.microsoft.com/office/drawing/2014/main" id="{76ABD9A3-8C09-4B49-8727-06334EEC49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6660" y="323698"/>
          <a:ext cx="1661052" cy="80263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N32"/>
  <sheetViews>
    <sheetView showGridLines="0" tabSelected="1" zoomScale="80" zoomScaleNormal="80" workbookViewId="0"/>
  </sheetViews>
  <sheetFormatPr defaultColWidth="8.7265625" defaultRowHeight="12.5" x14ac:dyDescent="0.25"/>
  <cols>
    <col min="1" max="1" width="2.81640625" customWidth="1"/>
    <col min="2" max="2" width="6.26953125" customWidth="1"/>
    <col min="3" max="3" width="56.81640625" customWidth="1"/>
    <col min="4" max="4" width="37.26953125" customWidth="1"/>
    <col min="5" max="5" width="67.7265625" customWidth="1"/>
    <col min="6" max="6" width="18.453125" customWidth="1"/>
    <col min="7" max="7" width="20.1796875" bestFit="1" customWidth="1"/>
    <col min="8" max="10" width="19.26953125" customWidth="1"/>
    <col min="11" max="11" width="18" customWidth="1"/>
    <col min="12" max="12" width="22.1796875" customWidth="1"/>
  </cols>
  <sheetData>
    <row r="2" spans="2:14" ht="20" x14ac:dyDescent="0.25">
      <c r="B2" s="27" t="s">
        <v>0</v>
      </c>
      <c r="C2" s="26"/>
    </row>
    <row r="3" spans="2:14" ht="15.5" x14ac:dyDescent="0.25">
      <c r="B3" s="69" t="s">
        <v>1</v>
      </c>
      <c r="C3" s="25"/>
      <c r="D3" s="24"/>
    </row>
    <row r="4" spans="2:14" x14ac:dyDescent="0.25">
      <c r="B4" s="69" t="s">
        <v>500</v>
      </c>
      <c r="C4" s="2"/>
      <c r="L4" s="19"/>
    </row>
    <row r="5" spans="2:14" x14ac:dyDescent="0.25">
      <c r="B5" s="2"/>
      <c r="C5" s="2"/>
      <c r="L5" s="19"/>
    </row>
    <row r="6" spans="2:14" x14ac:dyDescent="0.25">
      <c r="B6" s="23" t="s">
        <v>2</v>
      </c>
      <c r="C6" s="23"/>
      <c r="D6" s="96"/>
      <c r="E6" s="96"/>
      <c r="F6" s="22"/>
      <c r="G6" s="22"/>
      <c r="H6" s="22"/>
      <c r="I6" s="22"/>
      <c r="J6" s="22"/>
      <c r="K6" s="22"/>
      <c r="L6" s="21"/>
    </row>
    <row r="7" spans="2:14" x14ac:dyDescent="0.25">
      <c r="B7" s="23" t="s">
        <v>3</v>
      </c>
      <c r="C7" s="23"/>
      <c r="D7" s="96"/>
      <c r="E7" s="96"/>
      <c r="F7" s="22"/>
      <c r="G7" s="22"/>
      <c r="H7" s="22"/>
      <c r="I7" s="22"/>
      <c r="J7" s="22"/>
      <c r="K7" s="22"/>
      <c r="L7" s="21"/>
    </row>
    <row r="8" spans="2:14" x14ac:dyDescent="0.25">
      <c r="D8" t="s">
        <v>4</v>
      </c>
      <c r="L8" s="19"/>
      <c r="M8" s="20"/>
      <c r="N8" s="20"/>
    </row>
    <row r="9" spans="2:14" x14ac:dyDescent="0.25">
      <c r="L9" s="19"/>
    </row>
    <row r="10" spans="2:14" ht="15.5" x14ac:dyDescent="0.25">
      <c r="B10" s="3" t="s">
        <v>5</v>
      </c>
      <c r="C10" s="3"/>
    </row>
    <row r="11" spans="2:14" x14ac:dyDescent="0.25">
      <c r="B11" s="97" t="s">
        <v>6</v>
      </c>
      <c r="C11" s="97"/>
      <c r="D11" s="97"/>
      <c r="E11" s="97"/>
      <c r="F11" s="2"/>
      <c r="G11" s="2"/>
      <c r="H11" s="2"/>
      <c r="I11" s="2"/>
      <c r="J11" s="2"/>
      <c r="K11" s="2"/>
      <c r="L11" s="2"/>
    </row>
    <row r="12" spans="2:14" ht="17.149999999999999" customHeight="1" x14ac:dyDescent="0.25">
      <c r="B12" s="97"/>
      <c r="C12" s="97"/>
      <c r="D12" s="97"/>
      <c r="E12" s="97"/>
    </row>
    <row r="14" spans="2:14" ht="13" x14ac:dyDescent="0.25">
      <c r="B14" s="18" t="s">
        <v>7</v>
      </c>
      <c r="C14" s="98" t="s">
        <v>8</v>
      </c>
      <c r="D14" s="99"/>
      <c r="E14" s="100"/>
      <c r="F14" s="71" t="s">
        <v>9</v>
      </c>
      <c r="G14" s="71" t="s">
        <v>10</v>
      </c>
      <c r="H14" s="71" t="s">
        <v>11</v>
      </c>
      <c r="I14" s="71" t="s">
        <v>12</v>
      </c>
      <c r="J14" s="71" t="s">
        <v>13</v>
      </c>
      <c r="K14" s="71" t="s">
        <v>14</v>
      </c>
      <c r="L14" s="17" t="s">
        <v>15</v>
      </c>
    </row>
    <row r="15" spans="2:14" ht="13" x14ac:dyDescent="0.25">
      <c r="B15" s="95" t="s">
        <v>16</v>
      </c>
      <c r="C15" s="95"/>
      <c r="D15" s="95"/>
      <c r="E15" s="95"/>
      <c r="F15" s="95"/>
      <c r="G15" s="95"/>
      <c r="H15" s="95"/>
      <c r="I15" s="95"/>
      <c r="J15" s="95"/>
      <c r="K15" s="95"/>
      <c r="L15" s="95"/>
    </row>
    <row r="16" spans="2:14" ht="13" x14ac:dyDescent="0.25">
      <c r="B16" s="15" t="s">
        <v>17</v>
      </c>
      <c r="C16" s="88" t="s">
        <v>18</v>
      </c>
      <c r="D16" s="88"/>
      <c r="E16" s="88"/>
      <c r="F16" s="16">
        <f>'Detail P2'!I106</f>
        <v>0</v>
      </c>
      <c r="G16" s="16">
        <f>'Detail P2'!Q106</f>
        <v>0</v>
      </c>
      <c r="H16" s="16">
        <f>'Detail P2'!R106</f>
        <v>0</v>
      </c>
      <c r="I16" s="16">
        <f>'Detail P2'!S106</f>
        <v>0</v>
      </c>
      <c r="J16" s="16">
        <f>'Detail P2'!T106</f>
        <v>0</v>
      </c>
      <c r="K16" s="16">
        <f>'Detail P2'!U106</f>
        <v>0</v>
      </c>
      <c r="L16" s="13">
        <f>SUM(F16:K16)</f>
        <v>0</v>
      </c>
    </row>
    <row r="17" spans="2:12" x14ac:dyDescent="0.25">
      <c r="B17" s="15" t="s">
        <v>19</v>
      </c>
      <c r="C17" s="88" t="s">
        <v>20</v>
      </c>
      <c r="D17" s="88"/>
      <c r="E17" s="88"/>
      <c r="F17" s="14"/>
      <c r="G17" s="14"/>
      <c r="H17" s="14"/>
      <c r="I17" s="14"/>
      <c r="J17" s="14"/>
      <c r="K17" s="14"/>
      <c r="L17" s="13">
        <f>SUM(F17:K17)</f>
        <v>0</v>
      </c>
    </row>
    <row r="18" spans="2:12" ht="26.5" customHeight="1" x14ac:dyDescent="0.25">
      <c r="B18" s="89" t="s">
        <v>21</v>
      </c>
      <c r="C18" s="90"/>
      <c r="D18" s="90"/>
      <c r="E18" s="90"/>
      <c r="F18" s="14"/>
      <c r="G18" s="14"/>
      <c r="H18" s="14"/>
      <c r="I18" s="14"/>
      <c r="J18" s="14"/>
      <c r="K18" s="14"/>
      <c r="L18" s="13">
        <f>SUM(F18:K18)</f>
        <v>0</v>
      </c>
    </row>
    <row r="19" spans="2:12" ht="13" x14ac:dyDescent="0.25">
      <c r="B19" s="12"/>
      <c r="C19" s="12"/>
      <c r="D19" s="12"/>
      <c r="E19" s="11" t="s">
        <v>22</v>
      </c>
      <c r="F19" s="11"/>
      <c r="G19" s="11"/>
      <c r="H19" s="11"/>
      <c r="I19" s="65"/>
      <c r="J19" s="86" t="s">
        <v>23</v>
      </c>
      <c r="K19" s="87"/>
      <c r="L19" s="10">
        <f>SUM(L16:L18)</f>
        <v>0</v>
      </c>
    </row>
    <row r="20" spans="2:12" s="5" customFormat="1" ht="14" x14ac:dyDescent="0.3">
      <c r="B20" s="9"/>
      <c r="C20" s="8"/>
      <c r="D20" s="7"/>
      <c r="E20" s="7"/>
      <c r="F20" s="7"/>
      <c r="G20" s="7"/>
      <c r="H20" s="7"/>
      <c r="I20" s="7"/>
      <c r="J20" s="7"/>
      <c r="K20" s="7"/>
      <c r="L20" s="6"/>
    </row>
    <row r="21" spans="2:12" ht="13" x14ac:dyDescent="0.3">
      <c r="C21" s="91" t="s">
        <v>24</v>
      </c>
      <c r="D21" s="91"/>
      <c r="E21" s="91"/>
      <c r="F21" s="4"/>
      <c r="G21" s="4"/>
      <c r="H21" s="4"/>
      <c r="I21" s="4"/>
      <c r="J21" s="4"/>
      <c r="K21" s="4"/>
    </row>
    <row r="22" spans="2:12" ht="12.65" customHeight="1" x14ac:dyDescent="0.3">
      <c r="C22" s="92" t="s">
        <v>25</v>
      </c>
      <c r="D22" s="93"/>
      <c r="E22" s="94"/>
      <c r="F22" s="4"/>
      <c r="G22" s="4"/>
      <c r="H22" s="4"/>
      <c r="I22" s="4"/>
      <c r="J22" s="4"/>
      <c r="K22" s="4"/>
    </row>
    <row r="23" spans="2:12" ht="13" x14ac:dyDescent="0.3">
      <c r="C23" s="92" t="s">
        <v>26</v>
      </c>
      <c r="D23" s="93"/>
      <c r="E23" s="94"/>
      <c r="F23" s="4"/>
      <c r="G23" s="4"/>
      <c r="H23" s="4"/>
      <c r="I23" s="4"/>
      <c r="J23" s="4"/>
      <c r="K23" s="4"/>
    </row>
    <row r="25" spans="2:12" ht="15.5" x14ac:dyDescent="0.25">
      <c r="C25" s="3" t="s">
        <v>27</v>
      </c>
    </row>
    <row r="26" spans="2:12" x14ac:dyDescent="0.25">
      <c r="C26" s="2"/>
    </row>
    <row r="27" spans="2:12" ht="13" x14ac:dyDescent="0.25">
      <c r="C27" s="74" t="s">
        <v>28</v>
      </c>
      <c r="D27" s="77"/>
      <c r="E27" s="74" t="s">
        <v>29</v>
      </c>
      <c r="F27" s="80"/>
      <c r="G27" s="81"/>
      <c r="H27" s="1"/>
      <c r="I27" s="1"/>
      <c r="J27" s="1"/>
      <c r="K27" s="1"/>
      <c r="L27" s="73"/>
    </row>
    <row r="28" spans="2:12" ht="12.65" customHeight="1" x14ac:dyDescent="0.25">
      <c r="C28" s="75"/>
      <c r="D28" s="78"/>
      <c r="E28" s="75"/>
      <c r="F28" s="82"/>
      <c r="G28" s="83"/>
      <c r="H28" s="1"/>
      <c r="I28" s="1"/>
      <c r="J28" s="1"/>
      <c r="K28" s="1"/>
      <c r="L28" s="73"/>
    </row>
    <row r="29" spans="2:12" ht="12.65" customHeight="1" x14ac:dyDescent="0.25">
      <c r="C29" s="76"/>
      <c r="D29" s="79"/>
      <c r="E29" s="76"/>
      <c r="F29" s="84"/>
      <c r="G29" s="85"/>
      <c r="H29" s="1"/>
      <c r="I29" s="1"/>
      <c r="J29" s="1"/>
      <c r="K29" s="1"/>
      <c r="L29" s="73"/>
    </row>
    <row r="30" spans="2:12" ht="13" x14ac:dyDescent="0.25">
      <c r="C30" s="74" t="s">
        <v>30</v>
      </c>
      <c r="D30" s="77"/>
      <c r="E30" s="74" t="s">
        <v>31</v>
      </c>
      <c r="F30" s="80"/>
      <c r="G30" s="81"/>
      <c r="H30" s="1"/>
      <c r="I30" s="1"/>
      <c r="J30" s="1"/>
      <c r="K30" s="1"/>
      <c r="L30" s="73"/>
    </row>
    <row r="31" spans="2:12" ht="12.65" customHeight="1" x14ac:dyDescent="0.25">
      <c r="C31" s="75"/>
      <c r="D31" s="78"/>
      <c r="E31" s="75"/>
      <c r="F31" s="82"/>
      <c r="G31" s="83"/>
      <c r="H31" s="1"/>
      <c r="I31" s="1"/>
      <c r="J31" s="1"/>
      <c r="K31" s="1"/>
      <c r="L31" s="73"/>
    </row>
    <row r="32" spans="2:12" ht="12.65" customHeight="1" x14ac:dyDescent="0.25">
      <c r="C32" s="76"/>
      <c r="D32" s="79"/>
      <c r="E32" s="76"/>
      <c r="F32" s="84"/>
      <c r="G32" s="85"/>
      <c r="H32" s="1"/>
      <c r="I32" s="1"/>
      <c r="J32" s="1"/>
      <c r="K32" s="1"/>
      <c r="L32" s="73"/>
    </row>
  </sheetData>
  <sheetProtection algorithmName="SHA-512" hashValue="1yfE/ChnUv7+iXayUyE1p1Xy0p7j7e1YgM+d4yQxMRoG3e6OD9STDA2pV7Z3vfU1HVP48RZjYM36H49zfJZs4g==" saltValue="fzSE2CnHVg/u6bUQS37wuw==" spinCount="100000" sheet="1" objects="1" scenarios="1"/>
  <mergeCells count="22">
    <mergeCell ref="B15:L15"/>
    <mergeCell ref="C16:E16"/>
    <mergeCell ref="D6:E6"/>
    <mergeCell ref="D7:E7"/>
    <mergeCell ref="B11:E12"/>
    <mergeCell ref="C14:E14"/>
    <mergeCell ref="C17:E17"/>
    <mergeCell ref="B18:E18"/>
    <mergeCell ref="C21:E21"/>
    <mergeCell ref="C22:E22"/>
    <mergeCell ref="C23:E23"/>
    <mergeCell ref="J19:K19"/>
    <mergeCell ref="C27:C29"/>
    <mergeCell ref="D27:D29"/>
    <mergeCell ref="E27:E29"/>
    <mergeCell ref="F27:G29"/>
    <mergeCell ref="L27:L29"/>
    <mergeCell ref="C30:C32"/>
    <mergeCell ref="D30:D32"/>
    <mergeCell ref="E30:E32"/>
    <mergeCell ref="F30:G32"/>
    <mergeCell ref="L30:L32"/>
  </mergeCells>
  <pageMargins left="0.70866141732283472" right="0.7086614173228347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8"/>
  <sheetViews>
    <sheetView zoomScale="60" zoomScaleNormal="60" workbookViewId="0"/>
  </sheetViews>
  <sheetFormatPr defaultColWidth="8.7265625" defaultRowHeight="12.5" x14ac:dyDescent="0.25"/>
  <cols>
    <col min="1" max="1" width="3.26953125" style="28" customWidth="1"/>
    <col min="2" max="2" width="8.7265625" style="28"/>
    <col min="3" max="3" width="38.81640625" style="28" bestFit="1" customWidth="1"/>
    <col min="4" max="4" width="11.453125" style="28" customWidth="1"/>
    <col min="5" max="5" width="13.453125" style="28" customWidth="1"/>
    <col min="6" max="7" width="76.453125" style="28" customWidth="1"/>
    <col min="8" max="8" width="64.453125" style="28" customWidth="1"/>
    <col min="9" max="9" width="23.54296875" style="28" customWidth="1"/>
    <col min="10" max="10" width="12.1796875" style="28" customWidth="1"/>
    <col min="11" max="14" width="11.54296875" style="28" bestFit="1" customWidth="1"/>
    <col min="15" max="15" width="8.7265625" style="28"/>
    <col min="16" max="16" width="23.1796875" style="28" bestFit="1" customWidth="1"/>
    <col min="17" max="17" width="20.7265625" style="28" customWidth="1"/>
    <col min="18" max="21" width="18.453125" style="28" bestFit="1" customWidth="1"/>
    <col min="22" max="16384" width="8.7265625" style="28"/>
  </cols>
  <sheetData>
    <row r="1" spans="1:22" s="29" customFormat="1" x14ac:dyDescent="0.25">
      <c r="B1" s="19"/>
      <c r="C1" s="19"/>
      <c r="D1" s="19"/>
      <c r="E1" s="63"/>
      <c r="F1" s="63"/>
      <c r="G1" s="63"/>
      <c r="H1" s="63"/>
      <c r="I1" s="63"/>
      <c r="J1" s="63"/>
      <c r="K1" s="63"/>
      <c r="L1" s="63"/>
      <c r="M1" s="63"/>
      <c r="N1" s="63"/>
      <c r="P1" s="63"/>
      <c r="Q1" s="63"/>
      <c r="R1" s="63"/>
      <c r="S1" s="63"/>
      <c r="T1" s="63"/>
      <c r="U1" s="63"/>
    </row>
    <row r="2" spans="1:22" ht="27.65" customHeight="1" x14ac:dyDescent="0.25">
      <c r="B2" s="101" t="s">
        <v>32</v>
      </c>
      <c r="C2" s="102"/>
      <c r="D2" s="103"/>
      <c r="E2" s="62"/>
      <c r="F2" s="62"/>
      <c r="G2" s="62"/>
      <c r="H2" s="62"/>
      <c r="I2" s="62"/>
      <c r="J2" s="62"/>
      <c r="K2" s="63"/>
      <c r="L2" s="63"/>
      <c r="M2" s="63"/>
      <c r="N2" s="63"/>
      <c r="O2" s="29"/>
      <c r="P2" s="62"/>
      <c r="Q2" s="62"/>
      <c r="R2" s="62"/>
      <c r="S2" s="62"/>
      <c r="T2" s="62"/>
      <c r="U2" s="62"/>
    </row>
    <row r="3" spans="1:22" ht="23.15" customHeight="1" x14ac:dyDescent="0.25">
      <c r="B3" s="62"/>
      <c r="C3" s="62"/>
      <c r="D3" s="62"/>
      <c r="E3" s="62"/>
      <c r="F3" s="62"/>
      <c r="G3" s="62"/>
      <c r="H3" s="62"/>
      <c r="K3" s="29"/>
      <c r="L3" s="64"/>
      <c r="M3" s="64"/>
      <c r="N3" s="64"/>
      <c r="O3" s="66"/>
      <c r="P3" s="62"/>
      <c r="Q3" s="62"/>
      <c r="R3" s="62"/>
      <c r="S3" s="62"/>
      <c r="T3" s="62"/>
      <c r="U3" s="62"/>
    </row>
    <row r="4" spans="1:22" s="38" customFormat="1" ht="64.5" customHeight="1" x14ac:dyDescent="0.25">
      <c r="A4" s="61"/>
      <c r="B4" s="60" t="s">
        <v>17</v>
      </c>
      <c r="C4" s="111" t="s">
        <v>33</v>
      </c>
      <c r="D4" s="112"/>
      <c r="E4" s="112"/>
      <c r="F4" s="112"/>
      <c r="G4" s="112"/>
      <c r="H4" s="113"/>
      <c r="I4" s="104" t="s">
        <v>34</v>
      </c>
      <c r="J4" s="106" t="s">
        <v>35</v>
      </c>
      <c r="K4" s="107"/>
      <c r="L4" s="107"/>
      <c r="M4" s="107"/>
      <c r="N4" s="108"/>
      <c r="O4" s="59"/>
      <c r="P4" s="109" t="s">
        <v>36</v>
      </c>
      <c r="Q4" s="110"/>
      <c r="R4" s="110"/>
      <c r="S4" s="110"/>
      <c r="T4" s="110"/>
      <c r="U4" s="110"/>
      <c r="V4" s="58"/>
    </row>
    <row r="5" spans="1:22" ht="16" customHeight="1" x14ac:dyDescent="0.3">
      <c r="A5" s="47"/>
      <c r="B5" s="56" t="s">
        <v>7</v>
      </c>
      <c r="C5" s="57" t="s">
        <v>37</v>
      </c>
      <c r="D5" s="57" t="s">
        <v>38</v>
      </c>
      <c r="E5" s="57" t="s">
        <v>39</v>
      </c>
      <c r="F5" s="57" t="s">
        <v>40</v>
      </c>
      <c r="G5" s="57" t="s">
        <v>41</v>
      </c>
      <c r="H5" s="57" t="s">
        <v>42</v>
      </c>
      <c r="I5" s="105"/>
      <c r="J5" s="17" t="s">
        <v>43</v>
      </c>
      <c r="K5" s="17" t="s">
        <v>44</v>
      </c>
      <c r="L5" s="17" t="s">
        <v>45</v>
      </c>
      <c r="M5" s="17" t="s">
        <v>46</v>
      </c>
      <c r="N5" s="17" t="s">
        <v>47</v>
      </c>
      <c r="O5" s="41"/>
      <c r="P5" s="56" t="s">
        <v>7</v>
      </c>
      <c r="Q5" s="17" t="s">
        <v>48</v>
      </c>
      <c r="R5" s="17" t="s">
        <v>49</v>
      </c>
      <c r="S5" s="17" t="s">
        <v>50</v>
      </c>
      <c r="T5" s="17" t="s">
        <v>51</v>
      </c>
      <c r="U5" s="17" t="s">
        <v>52</v>
      </c>
    </row>
    <row r="6" spans="1:22" x14ac:dyDescent="0.25">
      <c r="A6" s="47"/>
      <c r="B6" s="40" t="s">
        <v>53</v>
      </c>
      <c r="C6" s="44" t="s">
        <v>54</v>
      </c>
      <c r="D6" s="44" t="s">
        <v>55</v>
      </c>
      <c r="E6" s="45">
        <v>3</v>
      </c>
      <c r="F6" s="44" t="s">
        <v>56</v>
      </c>
      <c r="G6" s="44" t="s">
        <v>57</v>
      </c>
      <c r="H6" s="43"/>
      <c r="I6" s="14">
        <v>0</v>
      </c>
      <c r="J6" s="14">
        <v>0</v>
      </c>
      <c r="K6" s="14">
        <v>0</v>
      </c>
      <c r="L6" s="14">
        <v>0</v>
      </c>
      <c r="M6" s="14">
        <v>0</v>
      </c>
      <c r="N6" s="14">
        <v>0</v>
      </c>
      <c r="O6" s="41"/>
      <c r="P6" s="40" t="s">
        <v>58</v>
      </c>
      <c r="Q6" s="39">
        <f t="shared" ref="Q6:Q37" si="0">(J6)*9</f>
        <v>0</v>
      </c>
      <c r="R6" s="39">
        <f t="shared" ref="R6:R37" si="1">(K6)*12</f>
        <v>0</v>
      </c>
      <c r="S6" s="39">
        <f t="shared" ref="S6:S37" si="2">(L6)*12</f>
        <v>0</v>
      </c>
      <c r="T6" s="39">
        <f t="shared" ref="T6:T37" si="3">(M6)*12</f>
        <v>0</v>
      </c>
      <c r="U6" s="39">
        <f t="shared" ref="U6:U37" si="4">(N6)*12</f>
        <v>0</v>
      </c>
    </row>
    <row r="7" spans="1:22" ht="13" customHeight="1" x14ac:dyDescent="0.25">
      <c r="A7" s="47"/>
      <c r="B7" s="40" t="s">
        <v>59</v>
      </c>
      <c r="C7" s="44" t="s">
        <v>60</v>
      </c>
      <c r="D7" s="44" t="s">
        <v>61</v>
      </c>
      <c r="E7" s="45">
        <v>3</v>
      </c>
      <c r="F7" s="44" t="s">
        <v>62</v>
      </c>
      <c r="G7" s="44" t="s">
        <v>57</v>
      </c>
      <c r="H7" s="43"/>
      <c r="I7" s="14">
        <v>0</v>
      </c>
      <c r="J7" s="14">
        <v>0</v>
      </c>
      <c r="K7" s="14">
        <v>0</v>
      </c>
      <c r="L7" s="14">
        <v>0</v>
      </c>
      <c r="M7" s="14">
        <v>0</v>
      </c>
      <c r="N7" s="14">
        <v>0</v>
      </c>
      <c r="O7" s="41"/>
      <c r="P7" s="40" t="s">
        <v>63</v>
      </c>
      <c r="Q7" s="39">
        <f t="shared" si="0"/>
        <v>0</v>
      </c>
      <c r="R7" s="39">
        <f t="shared" si="1"/>
        <v>0</v>
      </c>
      <c r="S7" s="39">
        <f t="shared" si="2"/>
        <v>0</v>
      </c>
      <c r="T7" s="39">
        <f t="shared" si="3"/>
        <v>0</v>
      </c>
      <c r="U7" s="39">
        <f t="shared" si="4"/>
        <v>0</v>
      </c>
    </row>
    <row r="8" spans="1:22" ht="13" customHeight="1" x14ac:dyDescent="0.25">
      <c r="A8" s="47"/>
      <c r="B8" s="40" t="s">
        <v>64</v>
      </c>
      <c r="C8" s="44" t="s">
        <v>65</v>
      </c>
      <c r="D8" s="44" t="s">
        <v>66</v>
      </c>
      <c r="E8" s="45">
        <v>3</v>
      </c>
      <c r="F8" s="53" t="s">
        <v>67</v>
      </c>
      <c r="G8" s="53" t="s">
        <v>57</v>
      </c>
      <c r="H8" s="43"/>
      <c r="I8" s="14">
        <v>0</v>
      </c>
      <c r="J8" s="14">
        <v>0</v>
      </c>
      <c r="K8" s="14">
        <v>0</v>
      </c>
      <c r="L8" s="14">
        <v>0</v>
      </c>
      <c r="M8" s="14">
        <v>0</v>
      </c>
      <c r="N8" s="14">
        <v>0</v>
      </c>
      <c r="O8" s="41"/>
      <c r="P8" s="40" t="s">
        <v>68</v>
      </c>
      <c r="Q8" s="39">
        <f t="shared" si="0"/>
        <v>0</v>
      </c>
      <c r="R8" s="39">
        <f t="shared" si="1"/>
        <v>0</v>
      </c>
      <c r="S8" s="39">
        <f t="shared" si="2"/>
        <v>0</v>
      </c>
      <c r="T8" s="39">
        <f t="shared" si="3"/>
        <v>0</v>
      </c>
      <c r="U8" s="39">
        <f t="shared" si="4"/>
        <v>0</v>
      </c>
    </row>
    <row r="9" spans="1:22" ht="13" customHeight="1" x14ac:dyDescent="0.25">
      <c r="A9" s="47"/>
      <c r="B9" s="40" t="s">
        <v>69</v>
      </c>
      <c r="C9" s="44" t="s">
        <v>70</v>
      </c>
      <c r="D9" s="44" t="s">
        <v>71</v>
      </c>
      <c r="E9" s="45">
        <v>3</v>
      </c>
      <c r="F9" s="53" t="s">
        <v>72</v>
      </c>
      <c r="G9" s="53" t="s">
        <v>73</v>
      </c>
      <c r="H9" s="43"/>
      <c r="I9" s="14">
        <v>0</v>
      </c>
      <c r="J9" s="14">
        <v>0</v>
      </c>
      <c r="K9" s="14">
        <v>0</v>
      </c>
      <c r="L9" s="14">
        <v>0</v>
      </c>
      <c r="M9" s="14">
        <v>0</v>
      </c>
      <c r="N9" s="14">
        <v>0</v>
      </c>
      <c r="O9" s="41"/>
      <c r="P9" s="40" t="s">
        <v>74</v>
      </c>
      <c r="Q9" s="39">
        <f t="shared" si="0"/>
        <v>0</v>
      </c>
      <c r="R9" s="39">
        <f t="shared" si="1"/>
        <v>0</v>
      </c>
      <c r="S9" s="39">
        <f t="shared" si="2"/>
        <v>0</v>
      </c>
      <c r="T9" s="39">
        <f t="shared" si="3"/>
        <v>0</v>
      </c>
      <c r="U9" s="39">
        <f t="shared" si="4"/>
        <v>0</v>
      </c>
    </row>
    <row r="10" spans="1:22" ht="13" customHeight="1" x14ac:dyDescent="0.25">
      <c r="A10" s="47"/>
      <c r="B10" s="40" t="s">
        <v>75</v>
      </c>
      <c r="C10" s="44" t="s">
        <v>76</v>
      </c>
      <c r="D10" s="44" t="s">
        <v>77</v>
      </c>
      <c r="E10" s="45">
        <v>2</v>
      </c>
      <c r="F10" s="44" t="s">
        <v>78</v>
      </c>
      <c r="G10" s="44" t="s">
        <v>79</v>
      </c>
      <c r="H10" s="43"/>
      <c r="I10" s="14">
        <v>0</v>
      </c>
      <c r="J10" s="14">
        <v>0</v>
      </c>
      <c r="K10" s="14">
        <v>0</v>
      </c>
      <c r="L10" s="14">
        <v>0</v>
      </c>
      <c r="M10" s="14">
        <v>0</v>
      </c>
      <c r="N10" s="14">
        <v>0</v>
      </c>
      <c r="O10" s="41"/>
      <c r="P10" s="40" t="s">
        <v>80</v>
      </c>
      <c r="Q10" s="39">
        <f t="shared" si="0"/>
        <v>0</v>
      </c>
      <c r="R10" s="39">
        <f t="shared" si="1"/>
        <v>0</v>
      </c>
      <c r="S10" s="39">
        <f t="shared" si="2"/>
        <v>0</v>
      </c>
      <c r="T10" s="39">
        <f t="shared" si="3"/>
        <v>0</v>
      </c>
      <c r="U10" s="39">
        <f t="shared" si="4"/>
        <v>0</v>
      </c>
    </row>
    <row r="11" spans="1:22" ht="13" customHeight="1" x14ac:dyDescent="0.25">
      <c r="A11" s="47"/>
      <c r="B11" s="40" t="s">
        <v>81</v>
      </c>
      <c r="C11" s="44" t="s">
        <v>82</v>
      </c>
      <c r="D11" s="44" t="s">
        <v>83</v>
      </c>
      <c r="E11" s="45">
        <v>3</v>
      </c>
      <c r="F11" s="44" t="s">
        <v>84</v>
      </c>
      <c r="G11" s="44" t="s">
        <v>57</v>
      </c>
      <c r="H11" s="43"/>
      <c r="I11" s="14">
        <v>0</v>
      </c>
      <c r="J11" s="14">
        <v>0</v>
      </c>
      <c r="K11" s="14">
        <v>0</v>
      </c>
      <c r="L11" s="14">
        <v>0</v>
      </c>
      <c r="M11" s="14">
        <v>0</v>
      </c>
      <c r="N11" s="14">
        <v>0</v>
      </c>
      <c r="O11" s="41"/>
      <c r="P11" s="40" t="s">
        <v>85</v>
      </c>
      <c r="Q11" s="39">
        <f t="shared" si="0"/>
        <v>0</v>
      </c>
      <c r="R11" s="39">
        <f t="shared" si="1"/>
        <v>0</v>
      </c>
      <c r="S11" s="39">
        <f t="shared" si="2"/>
        <v>0</v>
      </c>
      <c r="T11" s="39">
        <f t="shared" si="3"/>
        <v>0</v>
      </c>
      <c r="U11" s="39">
        <f t="shared" si="4"/>
        <v>0</v>
      </c>
    </row>
    <row r="12" spans="1:22" ht="13" customHeight="1" x14ac:dyDescent="0.25">
      <c r="A12" s="47"/>
      <c r="B12" s="40" t="s">
        <v>86</v>
      </c>
      <c r="C12" s="44" t="s">
        <v>87</v>
      </c>
      <c r="D12" s="46" t="s">
        <v>77</v>
      </c>
      <c r="E12" s="45">
        <v>2</v>
      </c>
      <c r="F12" s="44" t="s">
        <v>88</v>
      </c>
      <c r="G12" s="44" t="s">
        <v>73</v>
      </c>
      <c r="H12" s="43"/>
      <c r="I12" s="14">
        <v>0</v>
      </c>
      <c r="J12" s="14">
        <v>0</v>
      </c>
      <c r="K12" s="14">
        <v>0</v>
      </c>
      <c r="L12" s="14">
        <v>0</v>
      </c>
      <c r="M12" s="14">
        <v>0</v>
      </c>
      <c r="N12" s="14">
        <v>0</v>
      </c>
      <c r="O12" s="41"/>
      <c r="P12" s="40" t="s">
        <v>89</v>
      </c>
      <c r="Q12" s="39">
        <f t="shared" si="0"/>
        <v>0</v>
      </c>
      <c r="R12" s="39">
        <f t="shared" si="1"/>
        <v>0</v>
      </c>
      <c r="S12" s="39">
        <f t="shared" si="2"/>
        <v>0</v>
      </c>
      <c r="T12" s="39">
        <f t="shared" si="3"/>
        <v>0</v>
      </c>
      <c r="U12" s="39">
        <f t="shared" si="4"/>
        <v>0</v>
      </c>
    </row>
    <row r="13" spans="1:22" ht="13" customHeight="1" x14ac:dyDescent="0.25">
      <c r="A13" s="47"/>
      <c r="B13" s="40" t="s">
        <v>90</v>
      </c>
      <c r="C13" s="44" t="s">
        <v>91</v>
      </c>
      <c r="D13" s="46" t="s">
        <v>92</v>
      </c>
      <c r="E13" s="45">
        <v>2</v>
      </c>
      <c r="F13" s="44" t="s">
        <v>93</v>
      </c>
      <c r="G13" s="44" t="s">
        <v>79</v>
      </c>
      <c r="H13" s="43"/>
      <c r="I13" s="14">
        <v>0</v>
      </c>
      <c r="J13" s="14">
        <v>0</v>
      </c>
      <c r="K13" s="14">
        <v>0</v>
      </c>
      <c r="L13" s="14">
        <v>0</v>
      </c>
      <c r="M13" s="14">
        <v>0</v>
      </c>
      <c r="N13" s="14">
        <v>0</v>
      </c>
      <c r="O13" s="41"/>
      <c r="P13" s="40" t="s">
        <v>94</v>
      </c>
      <c r="Q13" s="39">
        <f t="shared" si="0"/>
        <v>0</v>
      </c>
      <c r="R13" s="39">
        <f t="shared" si="1"/>
        <v>0</v>
      </c>
      <c r="S13" s="39">
        <f t="shared" si="2"/>
        <v>0</v>
      </c>
      <c r="T13" s="39">
        <f t="shared" si="3"/>
        <v>0</v>
      </c>
      <c r="U13" s="39">
        <f t="shared" si="4"/>
        <v>0</v>
      </c>
    </row>
    <row r="14" spans="1:22" ht="13" customHeight="1" x14ac:dyDescent="0.25">
      <c r="A14" s="47"/>
      <c r="B14" s="40" t="s">
        <v>95</v>
      </c>
      <c r="C14" s="44" t="s">
        <v>96</v>
      </c>
      <c r="D14" s="46" t="s">
        <v>97</v>
      </c>
      <c r="E14" s="45">
        <v>3</v>
      </c>
      <c r="F14" s="44" t="s">
        <v>56</v>
      </c>
      <c r="G14" s="44" t="s">
        <v>57</v>
      </c>
      <c r="H14" s="43"/>
      <c r="I14" s="14">
        <v>0</v>
      </c>
      <c r="J14" s="14">
        <v>0</v>
      </c>
      <c r="K14" s="14">
        <v>0</v>
      </c>
      <c r="L14" s="14">
        <v>0</v>
      </c>
      <c r="M14" s="14">
        <v>0</v>
      </c>
      <c r="N14" s="14">
        <v>0</v>
      </c>
      <c r="O14" s="41"/>
      <c r="P14" s="40" t="s">
        <v>98</v>
      </c>
      <c r="Q14" s="39">
        <f t="shared" si="0"/>
        <v>0</v>
      </c>
      <c r="R14" s="39">
        <f t="shared" si="1"/>
        <v>0</v>
      </c>
      <c r="S14" s="39">
        <f t="shared" si="2"/>
        <v>0</v>
      </c>
      <c r="T14" s="39">
        <f t="shared" si="3"/>
        <v>0</v>
      </c>
      <c r="U14" s="39">
        <f t="shared" si="4"/>
        <v>0</v>
      </c>
    </row>
    <row r="15" spans="1:22" ht="13" customHeight="1" x14ac:dyDescent="0.25">
      <c r="A15" s="47"/>
      <c r="B15" s="40" t="s">
        <v>99</v>
      </c>
      <c r="C15" s="44" t="s">
        <v>100</v>
      </c>
      <c r="D15" s="46" t="s">
        <v>101</v>
      </c>
      <c r="E15" s="45">
        <v>3</v>
      </c>
      <c r="F15" s="44" t="s">
        <v>102</v>
      </c>
      <c r="G15" s="44" t="s">
        <v>57</v>
      </c>
      <c r="H15" s="43"/>
      <c r="I15" s="14">
        <v>0</v>
      </c>
      <c r="J15" s="14">
        <v>0</v>
      </c>
      <c r="K15" s="14">
        <v>0</v>
      </c>
      <c r="L15" s="14">
        <v>0</v>
      </c>
      <c r="M15" s="14">
        <v>0</v>
      </c>
      <c r="N15" s="14">
        <v>0</v>
      </c>
      <c r="O15" s="41"/>
      <c r="P15" s="40" t="s">
        <v>103</v>
      </c>
      <c r="Q15" s="39">
        <f t="shared" si="0"/>
        <v>0</v>
      </c>
      <c r="R15" s="39">
        <f t="shared" si="1"/>
        <v>0</v>
      </c>
      <c r="S15" s="39">
        <f t="shared" si="2"/>
        <v>0</v>
      </c>
      <c r="T15" s="39">
        <f t="shared" si="3"/>
        <v>0</v>
      </c>
      <c r="U15" s="39">
        <f t="shared" si="4"/>
        <v>0</v>
      </c>
    </row>
    <row r="16" spans="1:22" ht="13" customHeight="1" x14ac:dyDescent="0.25">
      <c r="A16" s="47"/>
      <c r="B16" s="40" t="s">
        <v>104</v>
      </c>
      <c r="C16" s="44" t="s">
        <v>105</v>
      </c>
      <c r="D16" s="46" t="s">
        <v>106</v>
      </c>
      <c r="E16" s="45">
        <v>2</v>
      </c>
      <c r="F16" s="44" t="s">
        <v>107</v>
      </c>
      <c r="G16" s="44" t="s">
        <v>108</v>
      </c>
      <c r="H16" s="43"/>
      <c r="I16" s="14">
        <v>0</v>
      </c>
      <c r="J16" s="14">
        <v>0</v>
      </c>
      <c r="K16" s="14">
        <v>0</v>
      </c>
      <c r="L16" s="14">
        <v>0</v>
      </c>
      <c r="M16" s="14">
        <v>0</v>
      </c>
      <c r="N16" s="14">
        <v>0</v>
      </c>
      <c r="O16" s="41"/>
      <c r="P16" s="40" t="s">
        <v>109</v>
      </c>
      <c r="Q16" s="39">
        <f t="shared" si="0"/>
        <v>0</v>
      </c>
      <c r="R16" s="39">
        <f t="shared" si="1"/>
        <v>0</v>
      </c>
      <c r="S16" s="39">
        <f t="shared" si="2"/>
        <v>0</v>
      </c>
      <c r="T16" s="39">
        <f t="shared" si="3"/>
        <v>0</v>
      </c>
      <c r="U16" s="39">
        <f t="shared" si="4"/>
        <v>0</v>
      </c>
    </row>
    <row r="17" spans="1:21" ht="13" customHeight="1" x14ac:dyDescent="0.25">
      <c r="A17" s="47"/>
      <c r="B17" s="40" t="s">
        <v>110</v>
      </c>
      <c r="C17" s="44" t="s">
        <v>111</v>
      </c>
      <c r="D17" s="46" t="s">
        <v>112</v>
      </c>
      <c r="E17" s="45">
        <v>3</v>
      </c>
      <c r="F17" s="44" t="s">
        <v>62</v>
      </c>
      <c r="G17" s="44" t="s">
        <v>57</v>
      </c>
      <c r="H17" s="43"/>
      <c r="I17" s="14">
        <v>0</v>
      </c>
      <c r="J17" s="14">
        <v>0</v>
      </c>
      <c r="K17" s="14">
        <v>0</v>
      </c>
      <c r="L17" s="14">
        <v>0</v>
      </c>
      <c r="M17" s="14">
        <v>0</v>
      </c>
      <c r="N17" s="14">
        <v>0</v>
      </c>
      <c r="O17" s="41"/>
      <c r="P17" s="40" t="s">
        <v>113</v>
      </c>
      <c r="Q17" s="39">
        <f t="shared" si="0"/>
        <v>0</v>
      </c>
      <c r="R17" s="39">
        <f t="shared" si="1"/>
        <v>0</v>
      </c>
      <c r="S17" s="39">
        <f t="shared" si="2"/>
        <v>0</v>
      </c>
      <c r="T17" s="39">
        <f t="shared" si="3"/>
        <v>0</v>
      </c>
      <c r="U17" s="39">
        <f t="shared" si="4"/>
        <v>0</v>
      </c>
    </row>
    <row r="18" spans="1:21" ht="13" customHeight="1" x14ac:dyDescent="0.25">
      <c r="A18" s="47"/>
      <c r="B18" s="40" t="s">
        <v>114</v>
      </c>
      <c r="C18" s="44" t="s">
        <v>115</v>
      </c>
      <c r="D18" s="46" t="s">
        <v>116</v>
      </c>
      <c r="E18" s="45">
        <v>2</v>
      </c>
      <c r="F18" s="44" t="s">
        <v>117</v>
      </c>
      <c r="G18" s="44" t="s">
        <v>79</v>
      </c>
      <c r="H18" s="43"/>
      <c r="I18" s="14">
        <v>0</v>
      </c>
      <c r="J18" s="14">
        <v>0</v>
      </c>
      <c r="K18" s="14">
        <v>0</v>
      </c>
      <c r="L18" s="14">
        <v>0</v>
      </c>
      <c r="M18" s="14">
        <v>0</v>
      </c>
      <c r="N18" s="14">
        <v>0</v>
      </c>
      <c r="O18" s="41"/>
      <c r="P18" s="40" t="s">
        <v>118</v>
      </c>
      <c r="Q18" s="39">
        <f t="shared" si="0"/>
        <v>0</v>
      </c>
      <c r="R18" s="39">
        <f t="shared" si="1"/>
        <v>0</v>
      </c>
      <c r="S18" s="39">
        <f t="shared" si="2"/>
        <v>0</v>
      </c>
      <c r="T18" s="39">
        <f t="shared" si="3"/>
        <v>0</v>
      </c>
      <c r="U18" s="39">
        <f t="shared" si="4"/>
        <v>0</v>
      </c>
    </row>
    <row r="19" spans="1:21" ht="13" customHeight="1" x14ac:dyDescent="0.25">
      <c r="A19" s="47"/>
      <c r="B19" s="40" t="s">
        <v>119</v>
      </c>
      <c r="C19" s="44" t="s">
        <v>120</v>
      </c>
      <c r="D19" s="44" t="s">
        <v>121</v>
      </c>
      <c r="E19" s="45">
        <v>3</v>
      </c>
      <c r="F19" s="44" t="s">
        <v>102</v>
      </c>
      <c r="G19" s="44" t="s">
        <v>57</v>
      </c>
      <c r="H19" s="43"/>
      <c r="I19" s="14">
        <v>0</v>
      </c>
      <c r="J19" s="14">
        <v>0</v>
      </c>
      <c r="K19" s="14">
        <v>0</v>
      </c>
      <c r="L19" s="14">
        <v>0</v>
      </c>
      <c r="M19" s="14">
        <v>0</v>
      </c>
      <c r="N19" s="14">
        <v>0</v>
      </c>
      <c r="O19" s="41"/>
      <c r="P19" s="40" t="s">
        <v>122</v>
      </c>
      <c r="Q19" s="39">
        <f t="shared" si="0"/>
        <v>0</v>
      </c>
      <c r="R19" s="39">
        <f t="shared" si="1"/>
        <v>0</v>
      </c>
      <c r="S19" s="39">
        <f t="shared" si="2"/>
        <v>0</v>
      </c>
      <c r="T19" s="39">
        <f t="shared" si="3"/>
        <v>0</v>
      </c>
      <c r="U19" s="39">
        <f t="shared" si="4"/>
        <v>0</v>
      </c>
    </row>
    <row r="20" spans="1:21" ht="13" customHeight="1" x14ac:dyDescent="0.25">
      <c r="A20" s="47"/>
      <c r="B20" s="40" t="s">
        <v>123</v>
      </c>
      <c r="C20" s="44" t="s">
        <v>124</v>
      </c>
      <c r="D20" s="46" t="s">
        <v>125</v>
      </c>
      <c r="E20" s="45">
        <v>2</v>
      </c>
      <c r="F20" s="44" t="s">
        <v>126</v>
      </c>
      <c r="G20" s="72" t="s">
        <v>126</v>
      </c>
      <c r="H20" s="43"/>
      <c r="I20" s="14">
        <v>0</v>
      </c>
      <c r="J20" s="14">
        <v>0</v>
      </c>
      <c r="K20" s="14">
        <v>0</v>
      </c>
      <c r="L20" s="14">
        <v>0</v>
      </c>
      <c r="M20" s="14">
        <v>0</v>
      </c>
      <c r="N20" s="14">
        <v>0</v>
      </c>
      <c r="O20" s="41"/>
      <c r="P20" s="40" t="s">
        <v>127</v>
      </c>
      <c r="Q20" s="39">
        <f t="shared" si="0"/>
        <v>0</v>
      </c>
      <c r="R20" s="39">
        <f t="shared" si="1"/>
        <v>0</v>
      </c>
      <c r="S20" s="39">
        <f t="shared" si="2"/>
        <v>0</v>
      </c>
      <c r="T20" s="39">
        <f t="shared" si="3"/>
        <v>0</v>
      </c>
      <c r="U20" s="39">
        <f t="shared" si="4"/>
        <v>0</v>
      </c>
    </row>
    <row r="21" spans="1:21" ht="13" customHeight="1" x14ac:dyDescent="0.25">
      <c r="A21" s="47"/>
      <c r="B21" s="40" t="s">
        <v>128</v>
      </c>
      <c r="C21" s="44" t="s">
        <v>129</v>
      </c>
      <c r="D21" s="46" t="s">
        <v>130</v>
      </c>
      <c r="E21" s="45">
        <v>3</v>
      </c>
      <c r="F21" s="44" t="s">
        <v>62</v>
      </c>
      <c r="G21" s="44" t="s">
        <v>57</v>
      </c>
      <c r="H21" s="43"/>
      <c r="I21" s="14">
        <v>0</v>
      </c>
      <c r="J21" s="14">
        <v>0</v>
      </c>
      <c r="K21" s="14">
        <v>0</v>
      </c>
      <c r="L21" s="14">
        <v>0</v>
      </c>
      <c r="M21" s="14">
        <v>0</v>
      </c>
      <c r="N21" s="14">
        <v>0</v>
      </c>
      <c r="O21" s="41"/>
      <c r="P21" s="40" t="s">
        <v>131</v>
      </c>
      <c r="Q21" s="39">
        <f t="shared" si="0"/>
        <v>0</v>
      </c>
      <c r="R21" s="39">
        <f t="shared" si="1"/>
        <v>0</v>
      </c>
      <c r="S21" s="39">
        <f t="shared" si="2"/>
        <v>0</v>
      </c>
      <c r="T21" s="39">
        <f t="shared" si="3"/>
        <v>0</v>
      </c>
      <c r="U21" s="39">
        <f t="shared" si="4"/>
        <v>0</v>
      </c>
    </row>
    <row r="22" spans="1:21" ht="13" customHeight="1" x14ac:dyDescent="0.25">
      <c r="A22" s="47"/>
      <c r="B22" s="40" t="s">
        <v>132</v>
      </c>
      <c r="C22" s="44" t="s">
        <v>133</v>
      </c>
      <c r="D22" s="46" t="s">
        <v>134</v>
      </c>
      <c r="E22" s="45">
        <v>3</v>
      </c>
      <c r="F22" s="44" t="s">
        <v>62</v>
      </c>
      <c r="G22" s="44" t="s">
        <v>57</v>
      </c>
      <c r="H22" s="43"/>
      <c r="I22" s="14">
        <v>0</v>
      </c>
      <c r="J22" s="14">
        <v>0</v>
      </c>
      <c r="K22" s="14">
        <v>0</v>
      </c>
      <c r="L22" s="14">
        <v>0</v>
      </c>
      <c r="M22" s="14">
        <v>0</v>
      </c>
      <c r="N22" s="14">
        <v>0</v>
      </c>
      <c r="O22" s="41"/>
      <c r="P22" s="40" t="s">
        <v>135</v>
      </c>
      <c r="Q22" s="39">
        <f t="shared" si="0"/>
        <v>0</v>
      </c>
      <c r="R22" s="39">
        <f t="shared" si="1"/>
        <v>0</v>
      </c>
      <c r="S22" s="39">
        <f t="shared" si="2"/>
        <v>0</v>
      </c>
      <c r="T22" s="39">
        <f t="shared" si="3"/>
        <v>0</v>
      </c>
      <c r="U22" s="39">
        <f t="shared" si="4"/>
        <v>0</v>
      </c>
    </row>
    <row r="23" spans="1:21" ht="13" customHeight="1" x14ac:dyDescent="0.25">
      <c r="A23" s="47"/>
      <c r="B23" s="40" t="s">
        <v>136</v>
      </c>
      <c r="C23" s="44" t="s">
        <v>137</v>
      </c>
      <c r="D23" s="46" t="s">
        <v>138</v>
      </c>
      <c r="E23" s="45">
        <v>3</v>
      </c>
      <c r="F23" s="53" t="s">
        <v>139</v>
      </c>
      <c r="G23" s="44" t="s">
        <v>73</v>
      </c>
      <c r="H23" s="43"/>
      <c r="I23" s="14">
        <v>0</v>
      </c>
      <c r="J23" s="14">
        <v>0</v>
      </c>
      <c r="K23" s="14">
        <v>0</v>
      </c>
      <c r="L23" s="14">
        <v>0</v>
      </c>
      <c r="M23" s="14">
        <v>0</v>
      </c>
      <c r="N23" s="14">
        <v>0</v>
      </c>
      <c r="O23" s="41"/>
      <c r="P23" s="40" t="s">
        <v>140</v>
      </c>
      <c r="Q23" s="39">
        <f t="shared" si="0"/>
        <v>0</v>
      </c>
      <c r="R23" s="39">
        <f t="shared" si="1"/>
        <v>0</v>
      </c>
      <c r="S23" s="39">
        <f t="shared" si="2"/>
        <v>0</v>
      </c>
      <c r="T23" s="39">
        <f t="shared" si="3"/>
        <v>0</v>
      </c>
      <c r="U23" s="39">
        <f t="shared" si="4"/>
        <v>0</v>
      </c>
    </row>
    <row r="24" spans="1:21" ht="13" customHeight="1" x14ac:dyDescent="0.25">
      <c r="A24" s="47"/>
      <c r="B24" s="40" t="s">
        <v>141</v>
      </c>
      <c r="C24" s="44" t="s">
        <v>142</v>
      </c>
      <c r="D24" s="46" t="s">
        <v>143</v>
      </c>
      <c r="E24" s="45">
        <v>3</v>
      </c>
      <c r="F24" s="44" t="s">
        <v>67</v>
      </c>
      <c r="G24" s="44" t="s">
        <v>57</v>
      </c>
      <c r="H24" s="43"/>
      <c r="I24" s="14">
        <v>0</v>
      </c>
      <c r="J24" s="14">
        <v>0</v>
      </c>
      <c r="K24" s="14">
        <v>0</v>
      </c>
      <c r="L24" s="14">
        <v>0</v>
      </c>
      <c r="M24" s="14">
        <v>0</v>
      </c>
      <c r="N24" s="14">
        <v>0</v>
      </c>
      <c r="O24" s="41"/>
      <c r="P24" s="40" t="s">
        <v>144</v>
      </c>
      <c r="Q24" s="39">
        <f t="shared" si="0"/>
        <v>0</v>
      </c>
      <c r="R24" s="39">
        <f t="shared" si="1"/>
        <v>0</v>
      </c>
      <c r="S24" s="39">
        <f t="shared" si="2"/>
        <v>0</v>
      </c>
      <c r="T24" s="39">
        <f t="shared" si="3"/>
        <v>0</v>
      </c>
      <c r="U24" s="39">
        <f t="shared" si="4"/>
        <v>0</v>
      </c>
    </row>
    <row r="25" spans="1:21" ht="13" customHeight="1" x14ac:dyDescent="0.25">
      <c r="A25" s="47"/>
      <c r="B25" s="40" t="s">
        <v>145</v>
      </c>
      <c r="C25" s="44" t="s">
        <v>146</v>
      </c>
      <c r="D25" s="46" t="s">
        <v>147</v>
      </c>
      <c r="E25" s="45">
        <v>3</v>
      </c>
      <c r="F25" s="44" t="s">
        <v>67</v>
      </c>
      <c r="G25" s="44" t="s">
        <v>57</v>
      </c>
      <c r="H25" s="43"/>
      <c r="I25" s="14">
        <v>0</v>
      </c>
      <c r="J25" s="14">
        <v>0</v>
      </c>
      <c r="K25" s="14">
        <v>0</v>
      </c>
      <c r="L25" s="14">
        <v>0</v>
      </c>
      <c r="M25" s="14">
        <v>0</v>
      </c>
      <c r="N25" s="14">
        <v>0</v>
      </c>
      <c r="O25" s="41"/>
      <c r="P25" s="40" t="s">
        <v>148</v>
      </c>
      <c r="Q25" s="39">
        <f t="shared" si="0"/>
        <v>0</v>
      </c>
      <c r="R25" s="39">
        <f t="shared" si="1"/>
        <v>0</v>
      </c>
      <c r="S25" s="39">
        <f t="shared" si="2"/>
        <v>0</v>
      </c>
      <c r="T25" s="39">
        <f t="shared" si="3"/>
        <v>0</v>
      </c>
      <c r="U25" s="39">
        <f t="shared" si="4"/>
        <v>0</v>
      </c>
    </row>
    <row r="26" spans="1:21" ht="13" customHeight="1" x14ac:dyDescent="0.25">
      <c r="A26" s="47"/>
      <c r="B26" s="40" t="s">
        <v>149</v>
      </c>
      <c r="C26" s="44" t="s">
        <v>150</v>
      </c>
      <c r="D26" s="44" t="s">
        <v>151</v>
      </c>
      <c r="E26" s="45">
        <v>3</v>
      </c>
      <c r="F26" s="44" t="s">
        <v>152</v>
      </c>
      <c r="G26" s="44" t="s">
        <v>57</v>
      </c>
      <c r="H26" s="43"/>
      <c r="I26" s="14">
        <v>0</v>
      </c>
      <c r="J26" s="14">
        <v>0</v>
      </c>
      <c r="K26" s="14">
        <v>0</v>
      </c>
      <c r="L26" s="14">
        <v>0</v>
      </c>
      <c r="M26" s="14">
        <v>0</v>
      </c>
      <c r="N26" s="14">
        <v>0</v>
      </c>
      <c r="O26" s="41"/>
      <c r="P26" s="40" t="s">
        <v>153</v>
      </c>
      <c r="Q26" s="39">
        <f t="shared" si="0"/>
        <v>0</v>
      </c>
      <c r="R26" s="39">
        <f t="shared" si="1"/>
        <v>0</v>
      </c>
      <c r="S26" s="39">
        <f t="shared" si="2"/>
        <v>0</v>
      </c>
      <c r="T26" s="39">
        <f t="shared" si="3"/>
        <v>0</v>
      </c>
      <c r="U26" s="39">
        <f t="shared" si="4"/>
        <v>0</v>
      </c>
    </row>
    <row r="27" spans="1:21" ht="13" customHeight="1" x14ac:dyDescent="0.25">
      <c r="A27" s="47"/>
      <c r="B27" s="40" t="s">
        <v>154</v>
      </c>
      <c r="C27" s="44" t="s">
        <v>155</v>
      </c>
      <c r="D27" s="44" t="s">
        <v>156</v>
      </c>
      <c r="E27" s="45">
        <v>3</v>
      </c>
      <c r="F27" s="44" t="s">
        <v>157</v>
      </c>
      <c r="G27" s="44" t="s">
        <v>57</v>
      </c>
      <c r="H27" s="43"/>
      <c r="I27" s="14">
        <v>0</v>
      </c>
      <c r="J27" s="14">
        <v>0</v>
      </c>
      <c r="K27" s="14">
        <v>0</v>
      </c>
      <c r="L27" s="14">
        <v>0</v>
      </c>
      <c r="M27" s="14">
        <v>0</v>
      </c>
      <c r="N27" s="14">
        <v>0</v>
      </c>
      <c r="O27" s="41"/>
      <c r="P27" s="40" t="s">
        <v>158</v>
      </c>
      <c r="Q27" s="39">
        <f t="shared" si="0"/>
        <v>0</v>
      </c>
      <c r="R27" s="39">
        <f t="shared" si="1"/>
        <v>0</v>
      </c>
      <c r="S27" s="39">
        <f t="shared" si="2"/>
        <v>0</v>
      </c>
      <c r="T27" s="39">
        <f t="shared" si="3"/>
        <v>0</v>
      </c>
      <c r="U27" s="39">
        <f t="shared" si="4"/>
        <v>0</v>
      </c>
    </row>
    <row r="28" spans="1:21" ht="13" customHeight="1" x14ac:dyDescent="0.25">
      <c r="A28" s="47"/>
      <c r="B28" s="40" t="s">
        <v>159</v>
      </c>
      <c r="C28" s="44" t="s">
        <v>160</v>
      </c>
      <c r="D28" s="44" t="s">
        <v>161</v>
      </c>
      <c r="E28" s="45">
        <v>3</v>
      </c>
      <c r="F28" s="44" t="s">
        <v>62</v>
      </c>
      <c r="G28" s="44" t="s">
        <v>57</v>
      </c>
      <c r="H28" s="43"/>
      <c r="I28" s="14">
        <v>0</v>
      </c>
      <c r="J28" s="14">
        <v>0</v>
      </c>
      <c r="K28" s="14">
        <v>0</v>
      </c>
      <c r="L28" s="14">
        <v>0</v>
      </c>
      <c r="M28" s="14">
        <v>0</v>
      </c>
      <c r="N28" s="14">
        <v>0</v>
      </c>
      <c r="O28" s="41"/>
      <c r="P28" s="40" t="s">
        <v>162</v>
      </c>
      <c r="Q28" s="39">
        <f t="shared" si="0"/>
        <v>0</v>
      </c>
      <c r="R28" s="39">
        <f t="shared" si="1"/>
        <v>0</v>
      </c>
      <c r="S28" s="39">
        <f t="shared" si="2"/>
        <v>0</v>
      </c>
      <c r="T28" s="39">
        <f t="shared" si="3"/>
        <v>0</v>
      </c>
      <c r="U28" s="39">
        <f t="shared" si="4"/>
        <v>0</v>
      </c>
    </row>
    <row r="29" spans="1:21" ht="13" customHeight="1" x14ac:dyDescent="0.25">
      <c r="A29" s="47"/>
      <c r="B29" s="40" t="s">
        <v>163</v>
      </c>
      <c r="C29" s="44" t="s">
        <v>164</v>
      </c>
      <c r="D29" s="44" t="s">
        <v>165</v>
      </c>
      <c r="E29" s="45">
        <v>3</v>
      </c>
      <c r="F29" s="44" t="s">
        <v>166</v>
      </c>
      <c r="G29" s="44" t="s">
        <v>73</v>
      </c>
      <c r="H29" s="43"/>
      <c r="I29" s="14">
        <v>0</v>
      </c>
      <c r="J29" s="14">
        <v>0</v>
      </c>
      <c r="K29" s="14">
        <v>0</v>
      </c>
      <c r="L29" s="14">
        <v>0</v>
      </c>
      <c r="M29" s="14">
        <v>0</v>
      </c>
      <c r="N29" s="14">
        <v>0</v>
      </c>
      <c r="O29" s="41"/>
      <c r="P29" s="40" t="s">
        <v>167</v>
      </c>
      <c r="Q29" s="39">
        <f t="shared" si="0"/>
        <v>0</v>
      </c>
      <c r="R29" s="39">
        <f t="shared" si="1"/>
        <v>0</v>
      </c>
      <c r="S29" s="39">
        <f t="shared" si="2"/>
        <v>0</v>
      </c>
      <c r="T29" s="39">
        <f t="shared" si="3"/>
        <v>0</v>
      </c>
      <c r="U29" s="39">
        <f t="shared" si="4"/>
        <v>0</v>
      </c>
    </row>
    <row r="30" spans="1:21" ht="13" customHeight="1" x14ac:dyDescent="0.25">
      <c r="A30" s="47"/>
      <c r="B30" s="40" t="s">
        <v>168</v>
      </c>
      <c r="C30" s="44" t="s">
        <v>169</v>
      </c>
      <c r="D30" s="44" t="s">
        <v>170</v>
      </c>
      <c r="E30" s="45">
        <v>2</v>
      </c>
      <c r="F30" s="44" t="s">
        <v>171</v>
      </c>
      <c r="G30" s="44" t="s">
        <v>79</v>
      </c>
      <c r="H30" s="43"/>
      <c r="I30" s="14">
        <v>0</v>
      </c>
      <c r="J30" s="14">
        <v>0</v>
      </c>
      <c r="K30" s="14">
        <v>0</v>
      </c>
      <c r="L30" s="14">
        <v>0</v>
      </c>
      <c r="M30" s="14">
        <v>0</v>
      </c>
      <c r="N30" s="14">
        <v>0</v>
      </c>
      <c r="O30" s="41"/>
      <c r="P30" s="40" t="s">
        <v>172</v>
      </c>
      <c r="Q30" s="39">
        <f t="shared" si="0"/>
        <v>0</v>
      </c>
      <c r="R30" s="39">
        <f t="shared" si="1"/>
        <v>0</v>
      </c>
      <c r="S30" s="39">
        <f t="shared" si="2"/>
        <v>0</v>
      </c>
      <c r="T30" s="39">
        <f t="shared" si="3"/>
        <v>0</v>
      </c>
      <c r="U30" s="39">
        <f t="shared" si="4"/>
        <v>0</v>
      </c>
    </row>
    <row r="31" spans="1:21" ht="13" customHeight="1" x14ac:dyDescent="0.25">
      <c r="A31" s="47"/>
      <c r="B31" s="40" t="s">
        <v>173</v>
      </c>
      <c r="C31" s="44" t="s">
        <v>174</v>
      </c>
      <c r="D31" s="44" t="s">
        <v>175</v>
      </c>
      <c r="E31" s="45">
        <v>3</v>
      </c>
      <c r="F31" s="44" t="s">
        <v>67</v>
      </c>
      <c r="G31" s="44" t="s">
        <v>57</v>
      </c>
      <c r="H31" s="43"/>
      <c r="I31" s="14">
        <v>0</v>
      </c>
      <c r="J31" s="14">
        <v>0</v>
      </c>
      <c r="K31" s="14">
        <v>0</v>
      </c>
      <c r="L31" s="14">
        <v>0</v>
      </c>
      <c r="M31" s="14">
        <v>0</v>
      </c>
      <c r="N31" s="14">
        <v>0</v>
      </c>
      <c r="O31" s="41"/>
      <c r="P31" s="40" t="s">
        <v>176</v>
      </c>
      <c r="Q31" s="39">
        <f t="shared" si="0"/>
        <v>0</v>
      </c>
      <c r="R31" s="39">
        <f t="shared" si="1"/>
        <v>0</v>
      </c>
      <c r="S31" s="39">
        <f t="shared" si="2"/>
        <v>0</v>
      </c>
      <c r="T31" s="39">
        <f t="shared" si="3"/>
        <v>0</v>
      </c>
      <c r="U31" s="39">
        <f t="shared" si="4"/>
        <v>0</v>
      </c>
    </row>
    <row r="32" spans="1:21" ht="13" customHeight="1" x14ac:dyDescent="0.25">
      <c r="A32" s="47"/>
      <c r="B32" s="40" t="s">
        <v>177</v>
      </c>
      <c r="C32" s="44" t="s">
        <v>178</v>
      </c>
      <c r="D32" s="44" t="s">
        <v>179</v>
      </c>
      <c r="E32" s="45">
        <v>3</v>
      </c>
      <c r="F32" s="44" t="s">
        <v>62</v>
      </c>
      <c r="G32" s="44" t="s">
        <v>57</v>
      </c>
      <c r="H32" s="43"/>
      <c r="I32" s="14">
        <v>0</v>
      </c>
      <c r="J32" s="14">
        <v>0</v>
      </c>
      <c r="K32" s="14">
        <v>0</v>
      </c>
      <c r="L32" s="14">
        <v>0</v>
      </c>
      <c r="M32" s="14">
        <v>0</v>
      </c>
      <c r="N32" s="14">
        <v>0</v>
      </c>
      <c r="O32" s="41"/>
      <c r="P32" s="40" t="s">
        <v>180</v>
      </c>
      <c r="Q32" s="39">
        <f t="shared" si="0"/>
        <v>0</v>
      </c>
      <c r="R32" s="39">
        <f t="shared" si="1"/>
        <v>0</v>
      </c>
      <c r="S32" s="39">
        <f t="shared" si="2"/>
        <v>0</v>
      </c>
      <c r="T32" s="39">
        <f t="shared" si="3"/>
        <v>0</v>
      </c>
      <c r="U32" s="39">
        <f t="shared" si="4"/>
        <v>0</v>
      </c>
    </row>
    <row r="33" spans="1:21" ht="13" customHeight="1" x14ac:dyDescent="0.25">
      <c r="A33" s="47"/>
      <c r="B33" s="40" t="s">
        <v>181</v>
      </c>
      <c r="C33" s="44" t="s">
        <v>182</v>
      </c>
      <c r="D33" s="44" t="s">
        <v>183</v>
      </c>
      <c r="E33" s="45">
        <v>3</v>
      </c>
      <c r="F33" s="44" t="s">
        <v>184</v>
      </c>
      <c r="G33" s="44" t="s">
        <v>57</v>
      </c>
      <c r="H33" s="43"/>
      <c r="I33" s="14">
        <v>0</v>
      </c>
      <c r="J33" s="14">
        <v>0</v>
      </c>
      <c r="K33" s="14">
        <v>0</v>
      </c>
      <c r="L33" s="14">
        <v>0</v>
      </c>
      <c r="M33" s="14">
        <v>0</v>
      </c>
      <c r="N33" s="14">
        <v>0</v>
      </c>
      <c r="O33" s="41"/>
      <c r="P33" s="40" t="s">
        <v>185</v>
      </c>
      <c r="Q33" s="39">
        <f t="shared" si="0"/>
        <v>0</v>
      </c>
      <c r="R33" s="39">
        <f t="shared" si="1"/>
        <v>0</v>
      </c>
      <c r="S33" s="39">
        <f t="shared" si="2"/>
        <v>0</v>
      </c>
      <c r="T33" s="39">
        <f t="shared" si="3"/>
        <v>0</v>
      </c>
      <c r="U33" s="39">
        <f t="shared" si="4"/>
        <v>0</v>
      </c>
    </row>
    <row r="34" spans="1:21" ht="13" customHeight="1" x14ac:dyDescent="0.25">
      <c r="A34" s="47"/>
      <c r="B34" s="40" t="s">
        <v>186</v>
      </c>
      <c r="C34" s="44" t="s">
        <v>187</v>
      </c>
      <c r="D34" s="44" t="s">
        <v>188</v>
      </c>
      <c r="E34" s="45">
        <v>3</v>
      </c>
      <c r="F34" s="44" t="s">
        <v>152</v>
      </c>
      <c r="G34" s="44" t="s">
        <v>57</v>
      </c>
      <c r="H34" s="43"/>
      <c r="I34" s="14">
        <v>0</v>
      </c>
      <c r="J34" s="14">
        <v>0</v>
      </c>
      <c r="K34" s="14">
        <v>0</v>
      </c>
      <c r="L34" s="14">
        <v>0</v>
      </c>
      <c r="M34" s="14">
        <v>0</v>
      </c>
      <c r="N34" s="14">
        <v>0</v>
      </c>
      <c r="O34" s="41"/>
      <c r="P34" s="40" t="s">
        <v>189</v>
      </c>
      <c r="Q34" s="39">
        <f t="shared" si="0"/>
        <v>0</v>
      </c>
      <c r="R34" s="39">
        <f t="shared" si="1"/>
        <v>0</v>
      </c>
      <c r="S34" s="39">
        <f t="shared" si="2"/>
        <v>0</v>
      </c>
      <c r="T34" s="39">
        <f t="shared" si="3"/>
        <v>0</v>
      </c>
      <c r="U34" s="39">
        <f t="shared" si="4"/>
        <v>0</v>
      </c>
    </row>
    <row r="35" spans="1:21" ht="13" customHeight="1" x14ac:dyDescent="0.25">
      <c r="A35" s="47"/>
      <c r="B35" s="40" t="s">
        <v>190</v>
      </c>
      <c r="C35" s="44" t="s">
        <v>191</v>
      </c>
      <c r="D35" s="44" t="s">
        <v>192</v>
      </c>
      <c r="E35" s="45">
        <v>3</v>
      </c>
      <c r="F35" s="44" t="s">
        <v>193</v>
      </c>
      <c r="G35" s="44" t="s">
        <v>73</v>
      </c>
      <c r="H35" s="43"/>
      <c r="I35" s="14">
        <v>0</v>
      </c>
      <c r="J35" s="14">
        <v>0</v>
      </c>
      <c r="K35" s="14">
        <v>0</v>
      </c>
      <c r="L35" s="14">
        <v>0</v>
      </c>
      <c r="M35" s="14">
        <v>0</v>
      </c>
      <c r="N35" s="14">
        <v>0</v>
      </c>
      <c r="O35" s="41"/>
      <c r="P35" s="40" t="s">
        <v>194</v>
      </c>
      <c r="Q35" s="39">
        <f t="shared" si="0"/>
        <v>0</v>
      </c>
      <c r="R35" s="39">
        <f t="shared" si="1"/>
        <v>0</v>
      </c>
      <c r="S35" s="39">
        <f t="shared" si="2"/>
        <v>0</v>
      </c>
      <c r="T35" s="39">
        <f t="shared" si="3"/>
        <v>0</v>
      </c>
      <c r="U35" s="39">
        <f t="shared" si="4"/>
        <v>0</v>
      </c>
    </row>
    <row r="36" spans="1:21" ht="13" customHeight="1" x14ac:dyDescent="0.25">
      <c r="A36" s="47"/>
      <c r="B36" s="40" t="s">
        <v>195</v>
      </c>
      <c r="C36" s="44" t="s">
        <v>196</v>
      </c>
      <c r="D36" s="44" t="s">
        <v>197</v>
      </c>
      <c r="E36" s="45">
        <v>3</v>
      </c>
      <c r="F36" s="44" t="s">
        <v>152</v>
      </c>
      <c r="G36" s="44" t="s">
        <v>57</v>
      </c>
      <c r="H36" s="43"/>
      <c r="I36" s="14">
        <v>0</v>
      </c>
      <c r="J36" s="14">
        <v>0</v>
      </c>
      <c r="K36" s="14">
        <v>0</v>
      </c>
      <c r="L36" s="14">
        <v>0</v>
      </c>
      <c r="M36" s="14">
        <v>0</v>
      </c>
      <c r="N36" s="14">
        <v>0</v>
      </c>
      <c r="O36" s="41"/>
      <c r="P36" s="40" t="s">
        <v>198</v>
      </c>
      <c r="Q36" s="39">
        <f t="shared" si="0"/>
        <v>0</v>
      </c>
      <c r="R36" s="39">
        <f t="shared" si="1"/>
        <v>0</v>
      </c>
      <c r="S36" s="39">
        <f t="shared" si="2"/>
        <v>0</v>
      </c>
      <c r="T36" s="39">
        <f t="shared" si="3"/>
        <v>0</v>
      </c>
      <c r="U36" s="39">
        <f t="shared" si="4"/>
        <v>0</v>
      </c>
    </row>
    <row r="37" spans="1:21" ht="13" customHeight="1" x14ac:dyDescent="0.25">
      <c r="A37" s="47"/>
      <c r="B37" s="40" t="s">
        <v>199</v>
      </c>
      <c r="C37" s="44" t="s">
        <v>200</v>
      </c>
      <c r="D37" s="44" t="s">
        <v>201</v>
      </c>
      <c r="E37" s="45">
        <v>3</v>
      </c>
      <c r="F37" s="44" t="s">
        <v>62</v>
      </c>
      <c r="G37" s="44" t="s">
        <v>57</v>
      </c>
      <c r="H37" s="43"/>
      <c r="I37" s="14">
        <v>0</v>
      </c>
      <c r="J37" s="14">
        <v>0</v>
      </c>
      <c r="K37" s="14">
        <v>0</v>
      </c>
      <c r="L37" s="14">
        <v>0</v>
      </c>
      <c r="M37" s="14">
        <v>0</v>
      </c>
      <c r="N37" s="14">
        <v>0</v>
      </c>
      <c r="O37" s="41"/>
      <c r="P37" s="40" t="s">
        <v>202</v>
      </c>
      <c r="Q37" s="39">
        <f t="shared" si="0"/>
        <v>0</v>
      </c>
      <c r="R37" s="39">
        <f t="shared" si="1"/>
        <v>0</v>
      </c>
      <c r="S37" s="39">
        <f t="shared" si="2"/>
        <v>0</v>
      </c>
      <c r="T37" s="39">
        <f t="shared" si="3"/>
        <v>0</v>
      </c>
      <c r="U37" s="39">
        <f t="shared" si="4"/>
        <v>0</v>
      </c>
    </row>
    <row r="38" spans="1:21" ht="13" customHeight="1" x14ac:dyDescent="0.25">
      <c r="A38" s="47"/>
      <c r="B38" s="40" t="s">
        <v>203</v>
      </c>
      <c r="C38" s="44" t="s">
        <v>204</v>
      </c>
      <c r="D38" s="44" t="s">
        <v>205</v>
      </c>
      <c r="E38" s="45">
        <v>3</v>
      </c>
      <c r="F38" s="44" t="s">
        <v>206</v>
      </c>
      <c r="G38" s="44" t="s">
        <v>57</v>
      </c>
      <c r="H38" s="43"/>
      <c r="I38" s="14">
        <v>0</v>
      </c>
      <c r="J38" s="14">
        <v>0</v>
      </c>
      <c r="K38" s="14">
        <v>0</v>
      </c>
      <c r="L38" s="14">
        <v>0</v>
      </c>
      <c r="M38" s="14">
        <v>0</v>
      </c>
      <c r="N38" s="14">
        <v>0</v>
      </c>
      <c r="O38" s="41"/>
      <c r="P38" s="40" t="s">
        <v>207</v>
      </c>
      <c r="Q38" s="39">
        <f t="shared" ref="Q38:Q69" si="5">(J38)*9</f>
        <v>0</v>
      </c>
      <c r="R38" s="39">
        <f t="shared" ref="R38:R69" si="6">(K38)*12</f>
        <v>0</v>
      </c>
      <c r="S38" s="39">
        <f t="shared" ref="S38:S69" si="7">(L38)*12</f>
        <v>0</v>
      </c>
      <c r="T38" s="39">
        <f t="shared" ref="T38:T69" si="8">(M38)*12</f>
        <v>0</v>
      </c>
      <c r="U38" s="39">
        <f t="shared" ref="U38:U69" si="9">(N38)*12</f>
        <v>0</v>
      </c>
    </row>
    <row r="39" spans="1:21" ht="13" customHeight="1" x14ac:dyDescent="0.25">
      <c r="A39" s="47"/>
      <c r="B39" s="40" t="s">
        <v>208</v>
      </c>
      <c r="C39" s="44" t="s">
        <v>209</v>
      </c>
      <c r="D39" s="44" t="s">
        <v>210</v>
      </c>
      <c r="E39" s="45">
        <v>2</v>
      </c>
      <c r="F39" s="44" t="s">
        <v>211</v>
      </c>
      <c r="G39" s="44" t="s">
        <v>79</v>
      </c>
      <c r="H39" s="43"/>
      <c r="I39" s="14">
        <v>0</v>
      </c>
      <c r="J39" s="14">
        <v>0</v>
      </c>
      <c r="K39" s="14">
        <v>0</v>
      </c>
      <c r="L39" s="14">
        <v>0</v>
      </c>
      <c r="M39" s="14">
        <v>0</v>
      </c>
      <c r="N39" s="14">
        <v>0</v>
      </c>
      <c r="O39" s="41"/>
      <c r="P39" s="40" t="s">
        <v>212</v>
      </c>
      <c r="Q39" s="39">
        <f t="shared" si="5"/>
        <v>0</v>
      </c>
      <c r="R39" s="39">
        <f t="shared" si="6"/>
        <v>0</v>
      </c>
      <c r="S39" s="39">
        <f t="shared" si="7"/>
        <v>0</v>
      </c>
      <c r="T39" s="39">
        <f t="shared" si="8"/>
        <v>0</v>
      </c>
      <c r="U39" s="39">
        <f t="shared" si="9"/>
        <v>0</v>
      </c>
    </row>
    <row r="40" spans="1:21" ht="13" customHeight="1" x14ac:dyDescent="0.25">
      <c r="A40" s="47"/>
      <c r="B40" s="40" t="s">
        <v>213</v>
      </c>
      <c r="C40" s="44" t="s">
        <v>214</v>
      </c>
      <c r="D40" s="44" t="s">
        <v>215</v>
      </c>
      <c r="E40" s="45">
        <v>3</v>
      </c>
      <c r="F40" s="44" t="s">
        <v>56</v>
      </c>
      <c r="G40" s="44" t="s">
        <v>57</v>
      </c>
      <c r="H40" s="43"/>
      <c r="I40" s="14">
        <v>0</v>
      </c>
      <c r="J40" s="14">
        <v>0</v>
      </c>
      <c r="K40" s="14">
        <v>0</v>
      </c>
      <c r="L40" s="14">
        <v>0</v>
      </c>
      <c r="M40" s="14">
        <v>0</v>
      </c>
      <c r="N40" s="14">
        <v>0</v>
      </c>
      <c r="O40" s="41"/>
      <c r="P40" s="40" t="s">
        <v>216</v>
      </c>
      <c r="Q40" s="39">
        <f t="shared" si="5"/>
        <v>0</v>
      </c>
      <c r="R40" s="39">
        <f t="shared" si="6"/>
        <v>0</v>
      </c>
      <c r="S40" s="39">
        <f t="shared" si="7"/>
        <v>0</v>
      </c>
      <c r="T40" s="39">
        <f t="shared" si="8"/>
        <v>0</v>
      </c>
      <c r="U40" s="39">
        <f t="shared" si="9"/>
        <v>0</v>
      </c>
    </row>
    <row r="41" spans="1:21" ht="13" customHeight="1" x14ac:dyDescent="0.25">
      <c r="A41" s="47"/>
      <c r="B41" s="40" t="s">
        <v>217</v>
      </c>
      <c r="C41" s="44" t="s">
        <v>218</v>
      </c>
      <c r="D41" s="44" t="s">
        <v>219</v>
      </c>
      <c r="E41" s="45">
        <v>3</v>
      </c>
      <c r="F41" s="44" t="s">
        <v>152</v>
      </c>
      <c r="G41" s="44" t="s">
        <v>57</v>
      </c>
      <c r="H41" s="43"/>
      <c r="I41" s="14">
        <v>0</v>
      </c>
      <c r="J41" s="14">
        <v>0</v>
      </c>
      <c r="K41" s="14">
        <v>0</v>
      </c>
      <c r="L41" s="14">
        <v>0</v>
      </c>
      <c r="M41" s="14">
        <v>0</v>
      </c>
      <c r="N41" s="14">
        <v>0</v>
      </c>
      <c r="O41" s="41"/>
      <c r="P41" s="40" t="s">
        <v>220</v>
      </c>
      <c r="Q41" s="39">
        <f t="shared" si="5"/>
        <v>0</v>
      </c>
      <c r="R41" s="39">
        <f t="shared" si="6"/>
        <v>0</v>
      </c>
      <c r="S41" s="39">
        <f t="shared" si="7"/>
        <v>0</v>
      </c>
      <c r="T41" s="39">
        <f t="shared" si="8"/>
        <v>0</v>
      </c>
      <c r="U41" s="39">
        <f t="shared" si="9"/>
        <v>0</v>
      </c>
    </row>
    <row r="42" spans="1:21" ht="13" customHeight="1" x14ac:dyDescent="0.25">
      <c r="A42" s="47"/>
      <c r="B42" s="40" t="s">
        <v>221</v>
      </c>
      <c r="C42" s="44" t="s">
        <v>222</v>
      </c>
      <c r="D42" s="44" t="s">
        <v>223</v>
      </c>
      <c r="E42" s="45">
        <v>3</v>
      </c>
      <c r="F42" s="53" t="s">
        <v>67</v>
      </c>
      <c r="G42" s="53" t="s">
        <v>57</v>
      </c>
      <c r="H42" s="43"/>
      <c r="I42" s="14">
        <v>0</v>
      </c>
      <c r="J42" s="14">
        <v>0</v>
      </c>
      <c r="K42" s="14">
        <v>0</v>
      </c>
      <c r="L42" s="14">
        <v>0</v>
      </c>
      <c r="M42" s="14">
        <v>0</v>
      </c>
      <c r="N42" s="14">
        <v>0</v>
      </c>
      <c r="O42" s="41"/>
      <c r="P42" s="40" t="s">
        <v>224</v>
      </c>
      <c r="Q42" s="39">
        <f t="shared" si="5"/>
        <v>0</v>
      </c>
      <c r="R42" s="39">
        <f t="shared" si="6"/>
        <v>0</v>
      </c>
      <c r="S42" s="39">
        <f t="shared" si="7"/>
        <v>0</v>
      </c>
      <c r="T42" s="39">
        <f t="shared" si="8"/>
        <v>0</v>
      </c>
      <c r="U42" s="39">
        <f t="shared" si="9"/>
        <v>0</v>
      </c>
    </row>
    <row r="43" spans="1:21" ht="13" customHeight="1" x14ac:dyDescent="0.25">
      <c r="A43" s="47"/>
      <c r="B43" s="40" t="s">
        <v>225</v>
      </c>
      <c r="C43" s="44" t="s">
        <v>226</v>
      </c>
      <c r="D43" s="44" t="s">
        <v>227</v>
      </c>
      <c r="E43" s="45">
        <v>3</v>
      </c>
      <c r="F43" s="53" t="s">
        <v>67</v>
      </c>
      <c r="G43" s="53" t="s">
        <v>57</v>
      </c>
      <c r="H43" s="43"/>
      <c r="I43" s="14">
        <v>0</v>
      </c>
      <c r="J43" s="14">
        <v>0</v>
      </c>
      <c r="K43" s="14">
        <v>0</v>
      </c>
      <c r="L43" s="14">
        <v>0</v>
      </c>
      <c r="M43" s="14">
        <v>0</v>
      </c>
      <c r="N43" s="14">
        <v>0</v>
      </c>
      <c r="O43" s="41"/>
      <c r="P43" s="40" t="s">
        <v>228</v>
      </c>
      <c r="Q43" s="39">
        <f t="shared" si="5"/>
        <v>0</v>
      </c>
      <c r="R43" s="39">
        <f t="shared" si="6"/>
        <v>0</v>
      </c>
      <c r="S43" s="39">
        <f t="shared" si="7"/>
        <v>0</v>
      </c>
      <c r="T43" s="39">
        <f t="shared" si="8"/>
        <v>0</v>
      </c>
      <c r="U43" s="39">
        <f t="shared" si="9"/>
        <v>0</v>
      </c>
    </row>
    <row r="44" spans="1:21" ht="13" customHeight="1" x14ac:dyDescent="0.25">
      <c r="A44" s="47"/>
      <c r="B44" s="40" t="s">
        <v>229</v>
      </c>
      <c r="C44" s="44" t="s">
        <v>230</v>
      </c>
      <c r="D44" s="72" t="s">
        <v>501</v>
      </c>
      <c r="E44" s="45">
        <v>2</v>
      </c>
      <c r="F44" s="44" t="s">
        <v>231</v>
      </c>
      <c r="G44" s="72" t="s">
        <v>231</v>
      </c>
      <c r="H44" s="43"/>
      <c r="I44" s="14">
        <v>0</v>
      </c>
      <c r="J44" s="14">
        <v>0</v>
      </c>
      <c r="K44" s="14">
        <v>0</v>
      </c>
      <c r="L44" s="14">
        <v>0</v>
      </c>
      <c r="M44" s="14">
        <v>0</v>
      </c>
      <c r="N44" s="14">
        <v>0</v>
      </c>
      <c r="O44" s="41"/>
      <c r="P44" s="40" t="s">
        <v>232</v>
      </c>
      <c r="Q44" s="39">
        <f t="shared" si="5"/>
        <v>0</v>
      </c>
      <c r="R44" s="39">
        <f t="shared" si="6"/>
        <v>0</v>
      </c>
      <c r="S44" s="39">
        <f t="shared" si="7"/>
        <v>0</v>
      </c>
      <c r="T44" s="39">
        <f t="shared" si="8"/>
        <v>0</v>
      </c>
      <c r="U44" s="39">
        <f t="shared" si="9"/>
        <v>0</v>
      </c>
    </row>
    <row r="45" spans="1:21" ht="13" customHeight="1" x14ac:dyDescent="0.25">
      <c r="A45" s="47"/>
      <c r="B45" s="40" t="s">
        <v>233</v>
      </c>
      <c r="C45" s="44" t="s">
        <v>234</v>
      </c>
      <c r="D45" s="44" t="s">
        <v>235</v>
      </c>
      <c r="E45" s="45">
        <v>3</v>
      </c>
      <c r="F45" s="44" t="s">
        <v>56</v>
      </c>
      <c r="G45" s="44" t="s">
        <v>57</v>
      </c>
      <c r="H45" s="43"/>
      <c r="I45" s="14">
        <v>0</v>
      </c>
      <c r="J45" s="14">
        <v>0</v>
      </c>
      <c r="K45" s="14">
        <v>0</v>
      </c>
      <c r="L45" s="14">
        <v>0</v>
      </c>
      <c r="M45" s="14">
        <v>0</v>
      </c>
      <c r="N45" s="14">
        <v>0</v>
      </c>
      <c r="O45" s="41"/>
      <c r="P45" s="40" t="s">
        <v>236</v>
      </c>
      <c r="Q45" s="39">
        <f t="shared" si="5"/>
        <v>0</v>
      </c>
      <c r="R45" s="39">
        <f t="shared" si="6"/>
        <v>0</v>
      </c>
      <c r="S45" s="39">
        <f t="shared" si="7"/>
        <v>0</v>
      </c>
      <c r="T45" s="39">
        <f t="shared" si="8"/>
        <v>0</v>
      </c>
      <c r="U45" s="39">
        <f t="shared" si="9"/>
        <v>0</v>
      </c>
    </row>
    <row r="46" spans="1:21" ht="13" customHeight="1" x14ac:dyDescent="0.25">
      <c r="A46" s="47"/>
      <c r="B46" s="40" t="s">
        <v>237</v>
      </c>
      <c r="C46" s="44" t="s">
        <v>238</v>
      </c>
      <c r="D46" s="44" t="s">
        <v>239</v>
      </c>
      <c r="E46" s="45">
        <v>3</v>
      </c>
      <c r="F46" s="44" t="s">
        <v>240</v>
      </c>
      <c r="G46" s="44" t="s">
        <v>57</v>
      </c>
      <c r="H46" s="43"/>
      <c r="I46" s="14">
        <v>0</v>
      </c>
      <c r="J46" s="14">
        <v>0</v>
      </c>
      <c r="K46" s="14">
        <v>0</v>
      </c>
      <c r="L46" s="14">
        <v>0</v>
      </c>
      <c r="M46" s="14">
        <v>0</v>
      </c>
      <c r="N46" s="14">
        <v>0</v>
      </c>
      <c r="O46" s="41"/>
      <c r="P46" s="40" t="s">
        <v>241</v>
      </c>
      <c r="Q46" s="39">
        <f t="shared" si="5"/>
        <v>0</v>
      </c>
      <c r="R46" s="39">
        <f t="shared" si="6"/>
        <v>0</v>
      </c>
      <c r="S46" s="39">
        <f t="shared" si="7"/>
        <v>0</v>
      </c>
      <c r="T46" s="39">
        <f t="shared" si="8"/>
        <v>0</v>
      </c>
      <c r="U46" s="39">
        <f t="shared" si="9"/>
        <v>0</v>
      </c>
    </row>
    <row r="47" spans="1:21" ht="13" customHeight="1" x14ac:dyDescent="0.25">
      <c r="A47" s="47"/>
      <c r="B47" s="40" t="s">
        <v>242</v>
      </c>
      <c r="C47" s="44" t="s">
        <v>243</v>
      </c>
      <c r="D47" s="44" t="s">
        <v>244</v>
      </c>
      <c r="E47" s="45">
        <v>3</v>
      </c>
      <c r="F47" s="44" t="s">
        <v>245</v>
      </c>
      <c r="G47" s="44" t="s">
        <v>57</v>
      </c>
      <c r="H47" s="43"/>
      <c r="I47" s="14">
        <v>0</v>
      </c>
      <c r="J47" s="14">
        <v>0</v>
      </c>
      <c r="K47" s="14">
        <v>0</v>
      </c>
      <c r="L47" s="14">
        <v>0</v>
      </c>
      <c r="M47" s="14">
        <v>0</v>
      </c>
      <c r="N47" s="14">
        <v>0</v>
      </c>
      <c r="O47" s="41"/>
      <c r="P47" s="40" t="s">
        <v>246</v>
      </c>
      <c r="Q47" s="39">
        <f t="shared" si="5"/>
        <v>0</v>
      </c>
      <c r="R47" s="39">
        <f t="shared" si="6"/>
        <v>0</v>
      </c>
      <c r="S47" s="39">
        <f t="shared" si="7"/>
        <v>0</v>
      </c>
      <c r="T47" s="39">
        <f t="shared" si="8"/>
        <v>0</v>
      </c>
      <c r="U47" s="39">
        <f t="shared" si="9"/>
        <v>0</v>
      </c>
    </row>
    <row r="48" spans="1:21" ht="13" customHeight="1" x14ac:dyDescent="0.25">
      <c r="A48" s="47"/>
      <c r="B48" s="40" t="s">
        <v>247</v>
      </c>
      <c r="C48" s="44" t="s">
        <v>248</v>
      </c>
      <c r="D48" s="44" t="s">
        <v>249</v>
      </c>
      <c r="E48" s="45">
        <v>3</v>
      </c>
      <c r="F48" s="44" t="s">
        <v>67</v>
      </c>
      <c r="G48" s="44" t="s">
        <v>57</v>
      </c>
      <c r="H48" s="43"/>
      <c r="I48" s="14">
        <v>0</v>
      </c>
      <c r="J48" s="14">
        <v>0</v>
      </c>
      <c r="K48" s="14">
        <v>0</v>
      </c>
      <c r="L48" s="14">
        <v>0</v>
      </c>
      <c r="M48" s="14">
        <v>0</v>
      </c>
      <c r="N48" s="14">
        <v>0</v>
      </c>
      <c r="O48" s="41"/>
      <c r="P48" s="40" t="s">
        <v>250</v>
      </c>
      <c r="Q48" s="39">
        <f t="shared" si="5"/>
        <v>0</v>
      </c>
      <c r="R48" s="39">
        <f t="shared" si="6"/>
        <v>0</v>
      </c>
      <c r="S48" s="39">
        <f t="shared" si="7"/>
        <v>0</v>
      </c>
      <c r="T48" s="39">
        <f t="shared" si="8"/>
        <v>0</v>
      </c>
      <c r="U48" s="39">
        <f t="shared" si="9"/>
        <v>0</v>
      </c>
    </row>
    <row r="49" spans="1:21" ht="13" customHeight="1" x14ac:dyDescent="0.25">
      <c r="A49" s="47"/>
      <c r="B49" s="40" t="s">
        <v>251</v>
      </c>
      <c r="C49" s="44" t="s">
        <v>252</v>
      </c>
      <c r="D49" s="44" t="s">
        <v>253</v>
      </c>
      <c r="E49" s="45">
        <v>3</v>
      </c>
      <c r="F49" s="44" t="s">
        <v>67</v>
      </c>
      <c r="G49" s="44" t="s">
        <v>57</v>
      </c>
      <c r="H49" s="43"/>
      <c r="I49" s="14">
        <v>0</v>
      </c>
      <c r="J49" s="14">
        <v>0</v>
      </c>
      <c r="K49" s="14">
        <v>0</v>
      </c>
      <c r="L49" s="14">
        <v>0</v>
      </c>
      <c r="M49" s="14">
        <v>0</v>
      </c>
      <c r="N49" s="14">
        <v>0</v>
      </c>
      <c r="O49" s="41"/>
      <c r="P49" s="40" t="s">
        <v>254</v>
      </c>
      <c r="Q49" s="39">
        <f t="shared" si="5"/>
        <v>0</v>
      </c>
      <c r="R49" s="39">
        <f t="shared" si="6"/>
        <v>0</v>
      </c>
      <c r="S49" s="39">
        <f t="shared" si="7"/>
        <v>0</v>
      </c>
      <c r="T49" s="39">
        <f t="shared" si="8"/>
        <v>0</v>
      </c>
      <c r="U49" s="39">
        <f t="shared" si="9"/>
        <v>0</v>
      </c>
    </row>
    <row r="50" spans="1:21" ht="13" customHeight="1" x14ac:dyDescent="0.25">
      <c r="A50" s="47"/>
      <c r="B50" s="40" t="s">
        <v>255</v>
      </c>
      <c r="C50" s="44" t="s">
        <v>256</v>
      </c>
      <c r="D50" s="44" t="s">
        <v>257</v>
      </c>
      <c r="E50" s="45">
        <v>3</v>
      </c>
      <c r="F50" s="53" t="s">
        <v>67</v>
      </c>
      <c r="G50" s="53" t="s">
        <v>57</v>
      </c>
      <c r="H50" s="43"/>
      <c r="I50" s="14">
        <v>0</v>
      </c>
      <c r="J50" s="14">
        <v>0</v>
      </c>
      <c r="K50" s="14">
        <v>0</v>
      </c>
      <c r="L50" s="14">
        <v>0</v>
      </c>
      <c r="M50" s="14">
        <v>0</v>
      </c>
      <c r="N50" s="14">
        <v>0</v>
      </c>
      <c r="O50" s="41"/>
      <c r="P50" s="40" t="s">
        <v>258</v>
      </c>
      <c r="Q50" s="39">
        <f t="shared" si="5"/>
        <v>0</v>
      </c>
      <c r="R50" s="39">
        <f t="shared" si="6"/>
        <v>0</v>
      </c>
      <c r="S50" s="39">
        <f t="shared" si="7"/>
        <v>0</v>
      </c>
      <c r="T50" s="39">
        <f t="shared" si="8"/>
        <v>0</v>
      </c>
      <c r="U50" s="39">
        <f t="shared" si="9"/>
        <v>0</v>
      </c>
    </row>
    <row r="51" spans="1:21" ht="13" customHeight="1" x14ac:dyDescent="0.25">
      <c r="A51" s="47"/>
      <c r="B51" s="40" t="s">
        <v>259</v>
      </c>
      <c r="C51" s="44" t="s">
        <v>260</v>
      </c>
      <c r="D51" s="44" t="s">
        <v>261</v>
      </c>
      <c r="E51" s="45">
        <v>2</v>
      </c>
      <c r="F51" s="53" t="s">
        <v>262</v>
      </c>
      <c r="G51" s="44" t="s">
        <v>79</v>
      </c>
      <c r="H51" s="43"/>
      <c r="I51" s="14">
        <v>0</v>
      </c>
      <c r="J51" s="14">
        <v>0</v>
      </c>
      <c r="K51" s="14">
        <v>0</v>
      </c>
      <c r="L51" s="14">
        <v>0</v>
      </c>
      <c r="M51" s="14">
        <v>0</v>
      </c>
      <c r="N51" s="14">
        <v>0</v>
      </c>
      <c r="O51" s="41"/>
      <c r="P51" s="40" t="s">
        <v>263</v>
      </c>
      <c r="Q51" s="39">
        <f t="shared" si="5"/>
        <v>0</v>
      </c>
      <c r="R51" s="39">
        <f t="shared" si="6"/>
        <v>0</v>
      </c>
      <c r="S51" s="39">
        <f t="shared" si="7"/>
        <v>0</v>
      </c>
      <c r="T51" s="39">
        <f t="shared" si="8"/>
        <v>0</v>
      </c>
      <c r="U51" s="39">
        <f t="shared" si="9"/>
        <v>0</v>
      </c>
    </row>
    <row r="52" spans="1:21" ht="13" customHeight="1" x14ac:dyDescent="0.25">
      <c r="A52" s="47"/>
      <c r="B52" s="40" t="s">
        <v>264</v>
      </c>
      <c r="C52" s="44" t="s">
        <v>265</v>
      </c>
      <c r="D52" s="44" t="s">
        <v>266</v>
      </c>
      <c r="E52" s="45">
        <v>3</v>
      </c>
      <c r="F52" s="44" t="s">
        <v>267</v>
      </c>
      <c r="G52" s="44" t="s">
        <v>73</v>
      </c>
      <c r="H52" s="48"/>
      <c r="I52" s="14">
        <v>0</v>
      </c>
      <c r="J52" s="14">
        <v>0</v>
      </c>
      <c r="K52" s="14">
        <v>0</v>
      </c>
      <c r="L52" s="14">
        <v>0</v>
      </c>
      <c r="M52" s="14">
        <v>0</v>
      </c>
      <c r="N52" s="14">
        <v>0</v>
      </c>
      <c r="O52" s="41"/>
      <c r="P52" s="40" t="s">
        <v>268</v>
      </c>
      <c r="Q52" s="39">
        <f t="shared" si="5"/>
        <v>0</v>
      </c>
      <c r="R52" s="39">
        <f t="shared" si="6"/>
        <v>0</v>
      </c>
      <c r="S52" s="39">
        <f t="shared" si="7"/>
        <v>0</v>
      </c>
      <c r="T52" s="39">
        <f t="shared" si="8"/>
        <v>0</v>
      </c>
      <c r="U52" s="39">
        <f t="shared" si="9"/>
        <v>0</v>
      </c>
    </row>
    <row r="53" spans="1:21" ht="13" customHeight="1" x14ac:dyDescent="0.25">
      <c r="A53" s="47"/>
      <c r="B53" s="40" t="s">
        <v>269</v>
      </c>
      <c r="C53" s="44" t="s">
        <v>270</v>
      </c>
      <c r="D53" s="44" t="s">
        <v>271</v>
      </c>
      <c r="E53" s="45">
        <v>3</v>
      </c>
      <c r="F53" s="44" t="s">
        <v>152</v>
      </c>
      <c r="G53" s="44" t="s">
        <v>57</v>
      </c>
      <c r="H53" s="43"/>
      <c r="I53" s="14">
        <v>0</v>
      </c>
      <c r="J53" s="14">
        <v>0</v>
      </c>
      <c r="K53" s="14">
        <v>0</v>
      </c>
      <c r="L53" s="14">
        <v>0</v>
      </c>
      <c r="M53" s="14">
        <v>0</v>
      </c>
      <c r="N53" s="14">
        <v>0</v>
      </c>
      <c r="O53" s="41"/>
      <c r="P53" s="40" t="s">
        <v>272</v>
      </c>
      <c r="Q53" s="39">
        <f t="shared" si="5"/>
        <v>0</v>
      </c>
      <c r="R53" s="39">
        <f t="shared" si="6"/>
        <v>0</v>
      </c>
      <c r="S53" s="39">
        <f t="shared" si="7"/>
        <v>0</v>
      </c>
      <c r="T53" s="39">
        <f t="shared" si="8"/>
        <v>0</v>
      </c>
      <c r="U53" s="39">
        <f t="shared" si="9"/>
        <v>0</v>
      </c>
    </row>
    <row r="54" spans="1:21" ht="13" customHeight="1" x14ac:dyDescent="0.25">
      <c r="A54" s="47"/>
      <c r="B54" s="40" t="s">
        <v>273</v>
      </c>
      <c r="C54" s="44" t="s">
        <v>274</v>
      </c>
      <c r="D54" s="44" t="s">
        <v>275</v>
      </c>
      <c r="E54" s="45">
        <v>3</v>
      </c>
      <c r="F54" s="44" t="s">
        <v>276</v>
      </c>
      <c r="G54" s="44" t="s">
        <v>57</v>
      </c>
      <c r="H54" s="43"/>
      <c r="I54" s="14">
        <v>0</v>
      </c>
      <c r="J54" s="14">
        <v>0</v>
      </c>
      <c r="K54" s="14">
        <v>0</v>
      </c>
      <c r="L54" s="14">
        <v>0</v>
      </c>
      <c r="M54" s="14">
        <v>0</v>
      </c>
      <c r="N54" s="14">
        <v>0</v>
      </c>
      <c r="O54" s="41"/>
      <c r="P54" s="40" t="s">
        <v>277</v>
      </c>
      <c r="Q54" s="39">
        <f t="shared" si="5"/>
        <v>0</v>
      </c>
      <c r="R54" s="39">
        <f t="shared" si="6"/>
        <v>0</v>
      </c>
      <c r="S54" s="39">
        <f t="shared" si="7"/>
        <v>0</v>
      </c>
      <c r="T54" s="39">
        <f t="shared" si="8"/>
        <v>0</v>
      </c>
      <c r="U54" s="39">
        <f t="shared" si="9"/>
        <v>0</v>
      </c>
    </row>
    <row r="55" spans="1:21" ht="13" customHeight="1" x14ac:dyDescent="0.25">
      <c r="A55" s="47"/>
      <c r="B55" s="40" t="s">
        <v>278</v>
      </c>
      <c r="C55" s="44" t="s">
        <v>279</v>
      </c>
      <c r="D55" s="44" t="s">
        <v>280</v>
      </c>
      <c r="E55" s="45">
        <v>3</v>
      </c>
      <c r="F55" s="44" t="s">
        <v>281</v>
      </c>
      <c r="G55" s="44" t="s">
        <v>57</v>
      </c>
      <c r="H55" s="43"/>
      <c r="I55" s="14">
        <v>0</v>
      </c>
      <c r="J55" s="14">
        <v>0</v>
      </c>
      <c r="K55" s="14">
        <v>0</v>
      </c>
      <c r="L55" s="14">
        <v>0</v>
      </c>
      <c r="M55" s="14">
        <v>0</v>
      </c>
      <c r="N55" s="14">
        <v>0</v>
      </c>
      <c r="O55" s="41"/>
      <c r="P55" s="40" t="s">
        <v>282</v>
      </c>
      <c r="Q55" s="39">
        <f t="shared" si="5"/>
        <v>0</v>
      </c>
      <c r="R55" s="39">
        <f t="shared" si="6"/>
        <v>0</v>
      </c>
      <c r="S55" s="39">
        <f t="shared" si="7"/>
        <v>0</v>
      </c>
      <c r="T55" s="39">
        <f t="shared" si="8"/>
        <v>0</v>
      </c>
      <c r="U55" s="39">
        <f t="shared" si="9"/>
        <v>0</v>
      </c>
    </row>
    <row r="56" spans="1:21" ht="13" customHeight="1" x14ac:dyDescent="0.25">
      <c r="A56" s="47"/>
      <c r="B56" s="40" t="s">
        <v>283</v>
      </c>
      <c r="C56" s="44" t="s">
        <v>284</v>
      </c>
      <c r="D56" s="44" t="s">
        <v>285</v>
      </c>
      <c r="E56" s="45">
        <v>3</v>
      </c>
      <c r="F56" s="44" t="s">
        <v>56</v>
      </c>
      <c r="G56" s="44" t="s">
        <v>57</v>
      </c>
      <c r="H56" s="43"/>
      <c r="I56" s="14">
        <v>0</v>
      </c>
      <c r="J56" s="14">
        <v>0</v>
      </c>
      <c r="K56" s="14">
        <v>0</v>
      </c>
      <c r="L56" s="14">
        <v>0</v>
      </c>
      <c r="M56" s="14">
        <v>0</v>
      </c>
      <c r="N56" s="14">
        <v>0</v>
      </c>
      <c r="O56" s="41"/>
      <c r="P56" s="40" t="s">
        <v>286</v>
      </c>
      <c r="Q56" s="39">
        <f t="shared" si="5"/>
        <v>0</v>
      </c>
      <c r="R56" s="39">
        <f t="shared" si="6"/>
        <v>0</v>
      </c>
      <c r="S56" s="39">
        <f t="shared" si="7"/>
        <v>0</v>
      </c>
      <c r="T56" s="39">
        <f t="shared" si="8"/>
        <v>0</v>
      </c>
      <c r="U56" s="39">
        <f t="shared" si="9"/>
        <v>0</v>
      </c>
    </row>
    <row r="57" spans="1:21" ht="13" customHeight="1" x14ac:dyDescent="0.25">
      <c r="A57" s="47"/>
      <c r="B57" s="40" t="s">
        <v>287</v>
      </c>
      <c r="C57" s="44" t="s">
        <v>288</v>
      </c>
      <c r="D57" s="44" t="s">
        <v>289</v>
      </c>
      <c r="E57" s="45">
        <v>3</v>
      </c>
      <c r="F57" s="44" t="s">
        <v>62</v>
      </c>
      <c r="G57" s="44" t="s">
        <v>57</v>
      </c>
      <c r="H57" s="43"/>
      <c r="I57" s="14">
        <v>0</v>
      </c>
      <c r="J57" s="14">
        <v>0</v>
      </c>
      <c r="K57" s="14">
        <v>0</v>
      </c>
      <c r="L57" s="14">
        <v>0</v>
      </c>
      <c r="M57" s="14">
        <v>0</v>
      </c>
      <c r="N57" s="14">
        <v>0</v>
      </c>
      <c r="O57" s="41"/>
      <c r="P57" s="40" t="s">
        <v>290</v>
      </c>
      <c r="Q57" s="39">
        <f t="shared" si="5"/>
        <v>0</v>
      </c>
      <c r="R57" s="39">
        <f t="shared" si="6"/>
        <v>0</v>
      </c>
      <c r="S57" s="39">
        <f t="shared" si="7"/>
        <v>0</v>
      </c>
      <c r="T57" s="39">
        <f t="shared" si="8"/>
        <v>0</v>
      </c>
      <c r="U57" s="39">
        <f t="shared" si="9"/>
        <v>0</v>
      </c>
    </row>
    <row r="58" spans="1:21" ht="13" customHeight="1" x14ac:dyDescent="0.35">
      <c r="A58" s="47"/>
      <c r="B58" s="40" t="s">
        <v>291</v>
      </c>
      <c r="C58" s="49" t="s">
        <v>292</v>
      </c>
      <c r="D58" s="49" t="s">
        <v>293</v>
      </c>
      <c r="E58" s="55">
        <v>3</v>
      </c>
      <c r="F58" s="49" t="s">
        <v>56</v>
      </c>
      <c r="G58" s="68" t="s">
        <v>57</v>
      </c>
      <c r="H58" s="43"/>
      <c r="I58" s="14">
        <v>0</v>
      </c>
      <c r="J58" s="14">
        <v>0</v>
      </c>
      <c r="K58" s="14">
        <v>0</v>
      </c>
      <c r="L58" s="14">
        <v>0</v>
      </c>
      <c r="M58" s="14">
        <v>0</v>
      </c>
      <c r="N58" s="14">
        <v>0</v>
      </c>
      <c r="O58" s="41"/>
      <c r="P58" s="40" t="s">
        <v>294</v>
      </c>
      <c r="Q58" s="39">
        <f t="shared" si="5"/>
        <v>0</v>
      </c>
      <c r="R58" s="39">
        <f t="shared" si="6"/>
        <v>0</v>
      </c>
      <c r="S58" s="39">
        <f t="shared" si="7"/>
        <v>0</v>
      </c>
      <c r="T58" s="39">
        <f t="shared" si="8"/>
        <v>0</v>
      </c>
      <c r="U58" s="39">
        <f t="shared" si="9"/>
        <v>0</v>
      </c>
    </row>
    <row r="59" spans="1:21" ht="13" customHeight="1" x14ac:dyDescent="0.25">
      <c r="A59" s="47"/>
      <c r="B59" s="40" t="s">
        <v>295</v>
      </c>
      <c r="C59" s="44" t="s">
        <v>296</v>
      </c>
      <c r="D59" s="44" t="s">
        <v>297</v>
      </c>
      <c r="E59" s="45">
        <v>2</v>
      </c>
      <c r="F59" s="44" t="s">
        <v>298</v>
      </c>
      <c r="G59" s="72" t="s">
        <v>298</v>
      </c>
      <c r="H59" s="43"/>
      <c r="I59" s="14">
        <v>0</v>
      </c>
      <c r="J59" s="14">
        <v>0</v>
      </c>
      <c r="K59" s="14">
        <v>0</v>
      </c>
      <c r="L59" s="14">
        <v>0</v>
      </c>
      <c r="M59" s="14">
        <v>0</v>
      </c>
      <c r="N59" s="14">
        <v>0</v>
      </c>
      <c r="O59" s="41"/>
      <c r="P59" s="40" t="s">
        <v>299</v>
      </c>
      <c r="Q59" s="39">
        <f t="shared" si="5"/>
        <v>0</v>
      </c>
      <c r="R59" s="39">
        <f t="shared" si="6"/>
        <v>0</v>
      </c>
      <c r="S59" s="39">
        <f t="shared" si="7"/>
        <v>0</v>
      </c>
      <c r="T59" s="39">
        <f t="shared" si="8"/>
        <v>0</v>
      </c>
      <c r="U59" s="39">
        <f t="shared" si="9"/>
        <v>0</v>
      </c>
    </row>
    <row r="60" spans="1:21" ht="13" customHeight="1" x14ac:dyDescent="0.25">
      <c r="A60" s="47"/>
      <c r="B60" s="40" t="s">
        <v>300</v>
      </c>
      <c r="C60" s="44" t="s">
        <v>301</v>
      </c>
      <c r="D60" s="44" t="s">
        <v>302</v>
      </c>
      <c r="E60" s="45">
        <v>3</v>
      </c>
      <c r="F60" s="44" t="s">
        <v>303</v>
      </c>
      <c r="G60" s="44" t="s">
        <v>57</v>
      </c>
      <c r="H60" s="43"/>
      <c r="I60" s="14">
        <v>0</v>
      </c>
      <c r="J60" s="14">
        <v>0</v>
      </c>
      <c r="K60" s="14">
        <v>0</v>
      </c>
      <c r="L60" s="14">
        <v>0</v>
      </c>
      <c r="M60" s="14">
        <v>0</v>
      </c>
      <c r="N60" s="14">
        <v>0</v>
      </c>
      <c r="O60" s="41"/>
      <c r="P60" s="40" t="s">
        <v>304</v>
      </c>
      <c r="Q60" s="39">
        <f t="shared" si="5"/>
        <v>0</v>
      </c>
      <c r="R60" s="39">
        <f t="shared" si="6"/>
        <v>0</v>
      </c>
      <c r="S60" s="39">
        <f t="shared" si="7"/>
        <v>0</v>
      </c>
      <c r="T60" s="39">
        <f t="shared" si="8"/>
        <v>0</v>
      </c>
      <c r="U60" s="39">
        <f t="shared" si="9"/>
        <v>0</v>
      </c>
    </row>
    <row r="61" spans="1:21" ht="13" customHeight="1" x14ac:dyDescent="0.25">
      <c r="A61" s="47"/>
      <c r="B61" s="40" t="s">
        <v>305</v>
      </c>
      <c r="C61" s="44" t="s">
        <v>306</v>
      </c>
      <c r="D61" s="44" t="s">
        <v>307</v>
      </c>
      <c r="E61" s="45">
        <v>3</v>
      </c>
      <c r="F61" s="44" t="s">
        <v>152</v>
      </c>
      <c r="G61" s="44" t="s">
        <v>57</v>
      </c>
      <c r="H61" s="43"/>
      <c r="I61" s="14">
        <v>0</v>
      </c>
      <c r="J61" s="14">
        <v>0</v>
      </c>
      <c r="K61" s="14">
        <v>0</v>
      </c>
      <c r="L61" s="14">
        <v>0</v>
      </c>
      <c r="M61" s="14">
        <v>0</v>
      </c>
      <c r="N61" s="14">
        <v>0</v>
      </c>
      <c r="O61" s="41"/>
      <c r="P61" s="40" t="s">
        <v>308</v>
      </c>
      <c r="Q61" s="39">
        <f t="shared" si="5"/>
        <v>0</v>
      </c>
      <c r="R61" s="39">
        <f t="shared" si="6"/>
        <v>0</v>
      </c>
      <c r="S61" s="39">
        <f t="shared" si="7"/>
        <v>0</v>
      </c>
      <c r="T61" s="39">
        <f t="shared" si="8"/>
        <v>0</v>
      </c>
      <c r="U61" s="39">
        <f t="shared" si="9"/>
        <v>0</v>
      </c>
    </row>
    <row r="62" spans="1:21" ht="13" customHeight="1" x14ac:dyDescent="0.25">
      <c r="A62" s="47"/>
      <c r="B62" s="40" t="s">
        <v>309</v>
      </c>
      <c r="C62" s="44" t="s">
        <v>310</v>
      </c>
      <c r="D62" s="44" t="s">
        <v>311</v>
      </c>
      <c r="E62" s="45">
        <v>3</v>
      </c>
      <c r="F62" s="44" t="s">
        <v>67</v>
      </c>
      <c r="G62" s="44" t="s">
        <v>57</v>
      </c>
      <c r="H62" s="43"/>
      <c r="I62" s="14">
        <v>0</v>
      </c>
      <c r="J62" s="14">
        <v>0</v>
      </c>
      <c r="K62" s="14">
        <v>0</v>
      </c>
      <c r="L62" s="14">
        <v>0</v>
      </c>
      <c r="M62" s="14">
        <v>0</v>
      </c>
      <c r="N62" s="14">
        <v>0</v>
      </c>
      <c r="O62" s="41"/>
      <c r="P62" s="40" t="s">
        <v>312</v>
      </c>
      <c r="Q62" s="39">
        <f t="shared" si="5"/>
        <v>0</v>
      </c>
      <c r="R62" s="39">
        <f t="shared" si="6"/>
        <v>0</v>
      </c>
      <c r="S62" s="39">
        <f t="shared" si="7"/>
        <v>0</v>
      </c>
      <c r="T62" s="39">
        <f t="shared" si="8"/>
        <v>0</v>
      </c>
      <c r="U62" s="39">
        <f t="shared" si="9"/>
        <v>0</v>
      </c>
    </row>
    <row r="63" spans="1:21" ht="13" customHeight="1" x14ac:dyDescent="0.25">
      <c r="A63" s="47"/>
      <c r="B63" s="40" t="s">
        <v>313</v>
      </c>
      <c r="C63" s="44" t="s">
        <v>314</v>
      </c>
      <c r="D63" s="44" t="s">
        <v>315</v>
      </c>
      <c r="E63" s="45">
        <v>2</v>
      </c>
      <c r="F63" s="44" t="s">
        <v>316</v>
      </c>
      <c r="G63" s="44" t="s">
        <v>79</v>
      </c>
      <c r="H63" s="43"/>
      <c r="I63" s="14">
        <v>0</v>
      </c>
      <c r="J63" s="14">
        <v>0</v>
      </c>
      <c r="K63" s="14">
        <v>0</v>
      </c>
      <c r="L63" s="14">
        <v>0</v>
      </c>
      <c r="M63" s="14">
        <v>0</v>
      </c>
      <c r="N63" s="14">
        <v>0</v>
      </c>
      <c r="O63" s="41"/>
      <c r="P63" s="40" t="s">
        <v>317</v>
      </c>
      <c r="Q63" s="39">
        <f t="shared" si="5"/>
        <v>0</v>
      </c>
      <c r="R63" s="39">
        <f t="shared" si="6"/>
        <v>0</v>
      </c>
      <c r="S63" s="39">
        <f t="shared" si="7"/>
        <v>0</v>
      </c>
      <c r="T63" s="39">
        <f t="shared" si="8"/>
        <v>0</v>
      </c>
      <c r="U63" s="39">
        <f t="shared" si="9"/>
        <v>0</v>
      </c>
    </row>
    <row r="64" spans="1:21" ht="13" customHeight="1" x14ac:dyDescent="0.25">
      <c r="A64" s="47"/>
      <c r="B64" s="40" t="s">
        <v>318</v>
      </c>
      <c r="C64" s="44" t="s">
        <v>319</v>
      </c>
      <c r="D64" s="44" t="s">
        <v>320</v>
      </c>
      <c r="E64" s="45">
        <v>3</v>
      </c>
      <c r="F64" s="44" t="s">
        <v>67</v>
      </c>
      <c r="G64" s="44" t="s">
        <v>57</v>
      </c>
      <c r="H64" s="43"/>
      <c r="I64" s="14">
        <v>0</v>
      </c>
      <c r="J64" s="14">
        <v>0</v>
      </c>
      <c r="K64" s="14">
        <v>0</v>
      </c>
      <c r="L64" s="14">
        <v>0</v>
      </c>
      <c r="M64" s="14">
        <v>0</v>
      </c>
      <c r="N64" s="14">
        <v>0</v>
      </c>
      <c r="O64" s="41"/>
      <c r="P64" s="40" t="s">
        <v>321</v>
      </c>
      <c r="Q64" s="39">
        <f t="shared" si="5"/>
        <v>0</v>
      </c>
      <c r="R64" s="39">
        <f t="shared" si="6"/>
        <v>0</v>
      </c>
      <c r="S64" s="39">
        <f t="shared" si="7"/>
        <v>0</v>
      </c>
      <c r="T64" s="39">
        <f t="shared" si="8"/>
        <v>0</v>
      </c>
      <c r="U64" s="39">
        <f t="shared" si="9"/>
        <v>0</v>
      </c>
    </row>
    <row r="65" spans="1:21" ht="13" customHeight="1" x14ac:dyDescent="0.25">
      <c r="A65" s="47"/>
      <c r="B65" s="40" t="s">
        <v>322</v>
      </c>
      <c r="C65" s="44" t="s">
        <v>323</v>
      </c>
      <c r="D65" s="44" t="s">
        <v>324</v>
      </c>
      <c r="E65" s="45">
        <v>3</v>
      </c>
      <c r="F65" s="44" t="s">
        <v>62</v>
      </c>
      <c r="G65" s="44" t="s">
        <v>57</v>
      </c>
      <c r="H65" s="43"/>
      <c r="I65" s="14">
        <v>0</v>
      </c>
      <c r="J65" s="14">
        <v>0</v>
      </c>
      <c r="K65" s="14">
        <v>0</v>
      </c>
      <c r="L65" s="14">
        <v>0</v>
      </c>
      <c r="M65" s="14">
        <v>0</v>
      </c>
      <c r="N65" s="14">
        <v>0</v>
      </c>
      <c r="O65" s="41"/>
      <c r="P65" s="40" t="s">
        <v>325</v>
      </c>
      <c r="Q65" s="39">
        <f t="shared" si="5"/>
        <v>0</v>
      </c>
      <c r="R65" s="39">
        <f t="shared" si="6"/>
        <v>0</v>
      </c>
      <c r="S65" s="39">
        <f t="shared" si="7"/>
        <v>0</v>
      </c>
      <c r="T65" s="39">
        <f t="shared" si="8"/>
        <v>0</v>
      </c>
      <c r="U65" s="39">
        <f t="shared" si="9"/>
        <v>0</v>
      </c>
    </row>
    <row r="66" spans="1:21" ht="13" customHeight="1" x14ac:dyDescent="0.25">
      <c r="A66" s="47"/>
      <c r="B66" s="40" t="s">
        <v>326</v>
      </c>
      <c r="C66" s="44" t="s">
        <v>327</v>
      </c>
      <c r="D66" s="44" t="s">
        <v>328</v>
      </c>
      <c r="E66" s="45">
        <v>3</v>
      </c>
      <c r="F66" s="44" t="s">
        <v>276</v>
      </c>
      <c r="G66" s="44" t="s">
        <v>57</v>
      </c>
      <c r="H66" s="43"/>
      <c r="I66" s="14">
        <v>0</v>
      </c>
      <c r="J66" s="14">
        <v>0</v>
      </c>
      <c r="K66" s="14">
        <v>0</v>
      </c>
      <c r="L66" s="14">
        <v>0</v>
      </c>
      <c r="M66" s="14">
        <v>0</v>
      </c>
      <c r="N66" s="14">
        <v>0</v>
      </c>
      <c r="O66" s="41"/>
      <c r="P66" s="40" t="s">
        <v>329</v>
      </c>
      <c r="Q66" s="39">
        <f t="shared" si="5"/>
        <v>0</v>
      </c>
      <c r="R66" s="39">
        <f t="shared" si="6"/>
        <v>0</v>
      </c>
      <c r="S66" s="39">
        <f t="shared" si="7"/>
        <v>0</v>
      </c>
      <c r="T66" s="39">
        <f t="shared" si="8"/>
        <v>0</v>
      </c>
      <c r="U66" s="39">
        <f t="shared" si="9"/>
        <v>0</v>
      </c>
    </row>
    <row r="67" spans="1:21" ht="13" customHeight="1" x14ac:dyDescent="0.25">
      <c r="A67" s="47"/>
      <c r="B67" s="40" t="s">
        <v>330</v>
      </c>
      <c r="C67" s="54" t="s">
        <v>331</v>
      </c>
      <c r="D67" s="54" t="s">
        <v>332</v>
      </c>
      <c r="E67" s="70">
        <v>3</v>
      </c>
      <c r="F67" s="44" t="s">
        <v>152</v>
      </c>
      <c r="G67" s="44" t="s">
        <v>57</v>
      </c>
      <c r="H67" s="43"/>
      <c r="I67" s="14">
        <v>0</v>
      </c>
      <c r="J67" s="14">
        <v>0</v>
      </c>
      <c r="K67" s="14">
        <v>0</v>
      </c>
      <c r="L67" s="14">
        <v>0</v>
      </c>
      <c r="M67" s="14">
        <v>0</v>
      </c>
      <c r="N67" s="14">
        <v>0</v>
      </c>
      <c r="O67" s="41"/>
      <c r="P67" s="40" t="s">
        <v>333</v>
      </c>
      <c r="Q67" s="39">
        <f t="shared" si="5"/>
        <v>0</v>
      </c>
      <c r="R67" s="39">
        <f t="shared" si="6"/>
        <v>0</v>
      </c>
      <c r="S67" s="39">
        <f t="shared" si="7"/>
        <v>0</v>
      </c>
      <c r="T67" s="39">
        <f t="shared" si="8"/>
        <v>0</v>
      </c>
      <c r="U67" s="39">
        <f t="shared" si="9"/>
        <v>0</v>
      </c>
    </row>
    <row r="68" spans="1:21" ht="13" customHeight="1" x14ac:dyDescent="0.25">
      <c r="A68" s="47"/>
      <c r="B68" s="40" t="s">
        <v>334</v>
      </c>
      <c r="C68" s="54" t="s">
        <v>335</v>
      </c>
      <c r="D68" s="54" t="s">
        <v>336</v>
      </c>
      <c r="E68" s="70">
        <v>3</v>
      </c>
      <c r="F68" s="44" t="s">
        <v>62</v>
      </c>
      <c r="G68" s="44" t="s">
        <v>57</v>
      </c>
      <c r="H68" s="43"/>
      <c r="I68" s="14">
        <v>0</v>
      </c>
      <c r="J68" s="14">
        <v>0</v>
      </c>
      <c r="K68" s="14">
        <v>0</v>
      </c>
      <c r="L68" s="14">
        <v>0</v>
      </c>
      <c r="M68" s="14">
        <v>0</v>
      </c>
      <c r="N68" s="14">
        <v>0</v>
      </c>
      <c r="O68" s="41"/>
      <c r="P68" s="40" t="s">
        <v>337</v>
      </c>
      <c r="Q68" s="39">
        <f t="shared" si="5"/>
        <v>0</v>
      </c>
      <c r="R68" s="39">
        <f t="shared" si="6"/>
        <v>0</v>
      </c>
      <c r="S68" s="39">
        <f t="shared" si="7"/>
        <v>0</v>
      </c>
      <c r="T68" s="39">
        <f t="shared" si="8"/>
        <v>0</v>
      </c>
      <c r="U68" s="39">
        <f t="shared" si="9"/>
        <v>0</v>
      </c>
    </row>
    <row r="69" spans="1:21" ht="13" customHeight="1" x14ac:dyDescent="0.25">
      <c r="A69" s="47"/>
      <c r="B69" s="40" t="s">
        <v>338</v>
      </c>
      <c r="C69" s="44" t="s">
        <v>339</v>
      </c>
      <c r="D69" s="44" t="s">
        <v>340</v>
      </c>
      <c r="E69" s="45">
        <v>3</v>
      </c>
      <c r="F69" s="44" t="s">
        <v>56</v>
      </c>
      <c r="G69" s="44" t="s">
        <v>57</v>
      </c>
      <c r="H69" s="43"/>
      <c r="I69" s="14">
        <v>0</v>
      </c>
      <c r="J69" s="14">
        <v>0</v>
      </c>
      <c r="K69" s="14">
        <v>0</v>
      </c>
      <c r="L69" s="14">
        <v>0</v>
      </c>
      <c r="M69" s="14">
        <v>0</v>
      </c>
      <c r="N69" s="14">
        <v>0</v>
      </c>
      <c r="O69" s="41"/>
      <c r="P69" s="40" t="s">
        <v>341</v>
      </c>
      <c r="Q69" s="39">
        <f t="shared" si="5"/>
        <v>0</v>
      </c>
      <c r="R69" s="39">
        <f t="shared" si="6"/>
        <v>0</v>
      </c>
      <c r="S69" s="39">
        <f t="shared" si="7"/>
        <v>0</v>
      </c>
      <c r="T69" s="39">
        <f t="shared" si="8"/>
        <v>0</v>
      </c>
      <c r="U69" s="39">
        <f t="shared" si="9"/>
        <v>0</v>
      </c>
    </row>
    <row r="70" spans="1:21" ht="13" customHeight="1" x14ac:dyDescent="0.25">
      <c r="A70" s="47"/>
      <c r="B70" s="40" t="s">
        <v>342</v>
      </c>
      <c r="C70" s="44" t="s">
        <v>343</v>
      </c>
      <c r="D70" s="44" t="s">
        <v>344</v>
      </c>
      <c r="E70" s="45">
        <v>3</v>
      </c>
      <c r="F70" s="44" t="s">
        <v>56</v>
      </c>
      <c r="G70" s="44" t="s">
        <v>57</v>
      </c>
      <c r="H70" s="43"/>
      <c r="I70" s="14">
        <v>0</v>
      </c>
      <c r="J70" s="14">
        <v>0</v>
      </c>
      <c r="K70" s="14">
        <v>0</v>
      </c>
      <c r="L70" s="14">
        <v>0</v>
      </c>
      <c r="M70" s="14">
        <v>0</v>
      </c>
      <c r="N70" s="14">
        <v>0</v>
      </c>
      <c r="O70" s="41"/>
      <c r="P70" s="40" t="s">
        <v>345</v>
      </c>
      <c r="Q70" s="39">
        <f t="shared" ref="Q70:Q105" si="10">(J70)*9</f>
        <v>0</v>
      </c>
      <c r="R70" s="39">
        <f t="shared" ref="R70:R105" si="11">(K70)*12</f>
        <v>0</v>
      </c>
      <c r="S70" s="39">
        <f t="shared" ref="S70:S105" si="12">(L70)*12</f>
        <v>0</v>
      </c>
      <c r="T70" s="39">
        <f t="shared" ref="T70:T105" si="13">(M70)*12</f>
        <v>0</v>
      </c>
      <c r="U70" s="39">
        <f t="shared" ref="U70:U105" si="14">(N70)*12</f>
        <v>0</v>
      </c>
    </row>
    <row r="71" spans="1:21" ht="13" customHeight="1" x14ac:dyDescent="0.25">
      <c r="A71" s="47"/>
      <c r="B71" s="40" t="s">
        <v>346</v>
      </c>
      <c r="C71" s="44" t="s">
        <v>347</v>
      </c>
      <c r="D71" s="44" t="s">
        <v>348</v>
      </c>
      <c r="E71" s="45">
        <v>3</v>
      </c>
      <c r="F71" s="44" t="s">
        <v>62</v>
      </c>
      <c r="G71" s="44" t="s">
        <v>57</v>
      </c>
      <c r="H71" s="43"/>
      <c r="I71" s="14">
        <v>0</v>
      </c>
      <c r="J71" s="14">
        <v>0</v>
      </c>
      <c r="K71" s="14">
        <v>0</v>
      </c>
      <c r="L71" s="14">
        <v>0</v>
      </c>
      <c r="M71" s="14">
        <v>0</v>
      </c>
      <c r="N71" s="14">
        <v>0</v>
      </c>
      <c r="O71" s="41"/>
      <c r="P71" s="40" t="s">
        <v>349</v>
      </c>
      <c r="Q71" s="39">
        <f t="shared" si="10"/>
        <v>0</v>
      </c>
      <c r="R71" s="39">
        <f t="shared" si="11"/>
        <v>0</v>
      </c>
      <c r="S71" s="39">
        <f t="shared" si="12"/>
        <v>0</v>
      </c>
      <c r="T71" s="39">
        <f t="shared" si="13"/>
        <v>0</v>
      </c>
      <c r="U71" s="39">
        <f t="shared" si="14"/>
        <v>0</v>
      </c>
    </row>
    <row r="72" spans="1:21" ht="13" customHeight="1" x14ac:dyDescent="0.25">
      <c r="A72" s="47"/>
      <c r="B72" s="40" t="s">
        <v>350</v>
      </c>
      <c r="C72" s="44" t="s">
        <v>351</v>
      </c>
      <c r="D72" s="44" t="s">
        <v>352</v>
      </c>
      <c r="E72" s="45">
        <v>3</v>
      </c>
      <c r="F72" s="44" t="s">
        <v>62</v>
      </c>
      <c r="G72" s="44" t="s">
        <v>57</v>
      </c>
      <c r="H72" s="43"/>
      <c r="I72" s="14">
        <v>0</v>
      </c>
      <c r="J72" s="14">
        <v>0</v>
      </c>
      <c r="K72" s="14">
        <v>0</v>
      </c>
      <c r="L72" s="14">
        <v>0</v>
      </c>
      <c r="M72" s="14">
        <v>0</v>
      </c>
      <c r="N72" s="14">
        <v>0</v>
      </c>
      <c r="O72" s="41"/>
      <c r="P72" s="40" t="s">
        <v>353</v>
      </c>
      <c r="Q72" s="39">
        <f t="shared" si="10"/>
        <v>0</v>
      </c>
      <c r="R72" s="39">
        <f t="shared" si="11"/>
        <v>0</v>
      </c>
      <c r="S72" s="39">
        <f t="shared" si="12"/>
        <v>0</v>
      </c>
      <c r="T72" s="39">
        <f t="shared" si="13"/>
        <v>0</v>
      </c>
      <c r="U72" s="39">
        <f t="shared" si="14"/>
        <v>0</v>
      </c>
    </row>
    <row r="73" spans="1:21" ht="13" customHeight="1" x14ac:dyDescent="0.25">
      <c r="A73" s="47"/>
      <c r="B73" s="40" t="s">
        <v>354</v>
      </c>
      <c r="C73" s="44" t="s">
        <v>355</v>
      </c>
      <c r="D73" s="44" t="s">
        <v>356</v>
      </c>
      <c r="E73" s="45">
        <v>3</v>
      </c>
      <c r="F73" s="53" t="s">
        <v>56</v>
      </c>
      <c r="G73" s="53" t="s">
        <v>57</v>
      </c>
      <c r="H73" s="43"/>
      <c r="I73" s="14">
        <v>0</v>
      </c>
      <c r="J73" s="14">
        <v>0</v>
      </c>
      <c r="K73" s="14">
        <v>0</v>
      </c>
      <c r="L73" s="14">
        <v>0</v>
      </c>
      <c r="M73" s="14">
        <v>0</v>
      </c>
      <c r="N73" s="14">
        <v>0</v>
      </c>
      <c r="O73" s="41"/>
      <c r="P73" s="40" t="s">
        <v>357</v>
      </c>
      <c r="Q73" s="39">
        <f t="shared" si="10"/>
        <v>0</v>
      </c>
      <c r="R73" s="39">
        <f t="shared" si="11"/>
        <v>0</v>
      </c>
      <c r="S73" s="39">
        <f t="shared" si="12"/>
        <v>0</v>
      </c>
      <c r="T73" s="39">
        <f t="shared" si="13"/>
        <v>0</v>
      </c>
      <c r="U73" s="39">
        <f t="shared" si="14"/>
        <v>0</v>
      </c>
    </row>
    <row r="74" spans="1:21" ht="13" customHeight="1" x14ac:dyDescent="0.25">
      <c r="A74" s="47"/>
      <c r="B74" s="40" t="s">
        <v>358</v>
      </c>
      <c r="C74" s="44" t="s">
        <v>359</v>
      </c>
      <c r="D74" s="44" t="s">
        <v>360</v>
      </c>
      <c r="E74" s="45">
        <v>3</v>
      </c>
      <c r="F74" s="44" t="s">
        <v>361</v>
      </c>
      <c r="G74" s="44" t="s">
        <v>57</v>
      </c>
      <c r="H74" s="43"/>
      <c r="I74" s="14">
        <v>0</v>
      </c>
      <c r="J74" s="14">
        <v>0</v>
      </c>
      <c r="K74" s="14">
        <v>0</v>
      </c>
      <c r="L74" s="14">
        <v>0</v>
      </c>
      <c r="M74" s="14">
        <v>0</v>
      </c>
      <c r="N74" s="14">
        <v>0</v>
      </c>
      <c r="O74" s="41"/>
      <c r="P74" s="40" t="s">
        <v>362</v>
      </c>
      <c r="Q74" s="39">
        <f t="shared" si="10"/>
        <v>0</v>
      </c>
      <c r="R74" s="39">
        <f t="shared" si="11"/>
        <v>0</v>
      </c>
      <c r="S74" s="39">
        <f t="shared" si="12"/>
        <v>0</v>
      </c>
      <c r="T74" s="39">
        <f t="shared" si="13"/>
        <v>0</v>
      </c>
      <c r="U74" s="39">
        <f t="shared" si="14"/>
        <v>0</v>
      </c>
    </row>
    <row r="75" spans="1:21" ht="13" customHeight="1" x14ac:dyDescent="0.25">
      <c r="A75" s="47"/>
      <c r="B75" s="40" t="s">
        <v>363</v>
      </c>
      <c r="C75" s="44" t="s">
        <v>364</v>
      </c>
      <c r="D75" s="44" t="s">
        <v>365</v>
      </c>
      <c r="E75" s="45">
        <v>3</v>
      </c>
      <c r="F75" s="44" t="s">
        <v>184</v>
      </c>
      <c r="G75" s="44" t="s">
        <v>57</v>
      </c>
      <c r="H75" s="43"/>
      <c r="I75" s="14">
        <v>0</v>
      </c>
      <c r="J75" s="14">
        <v>0</v>
      </c>
      <c r="K75" s="14">
        <v>0</v>
      </c>
      <c r="L75" s="14">
        <v>0</v>
      </c>
      <c r="M75" s="14">
        <v>0</v>
      </c>
      <c r="N75" s="14">
        <v>0</v>
      </c>
      <c r="O75" s="41"/>
      <c r="P75" s="40" t="s">
        <v>366</v>
      </c>
      <c r="Q75" s="39">
        <f t="shared" si="10"/>
        <v>0</v>
      </c>
      <c r="R75" s="39">
        <f t="shared" si="11"/>
        <v>0</v>
      </c>
      <c r="S75" s="39">
        <f t="shared" si="12"/>
        <v>0</v>
      </c>
      <c r="T75" s="39">
        <f t="shared" si="13"/>
        <v>0</v>
      </c>
      <c r="U75" s="39">
        <f t="shared" si="14"/>
        <v>0</v>
      </c>
    </row>
    <row r="76" spans="1:21" ht="13" customHeight="1" x14ac:dyDescent="0.25">
      <c r="A76" s="47"/>
      <c r="B76" s="40" t="s">
        <v>367</v>
      </c>
      <c r="C76" s="44" t="s">
        <v>368</v>
      </c>
      <c r="D76" s="44" t="s">
        <v>369</v>
      </c>
      <c r="E76" s="45">
        <v>2</v>
      </c>
      <c r="F76" s="44" t="s">
        <v>370</v>
      </c>
      <c r="G76" s="44" t="s">
        <v>79</v>
      </c>
      <c r="H76" s="43"/>
      <c r="I76" s="14">
        <v>0</v>
      </c>
      <c r="J76" s="14">
        <v>0</v>
      </c>
      <c r="K76" s="14">
        <v>0</v>
      </c>
      <c r="L76" s="14">
        <v>0</v>
      </c>
      <c r="M76" s="14">
        <v>0</v>
      </c>
      <c r="N76" s="14">
        <v>0</v>
      </c>
      <c r="O76" s="41"/>
      <c r="P76" s="40" t="s">
        <v>371</v>
      </c>
      <c r="Q76" s="39">
        <f t="shared" si="10"/>
        <v>0</v>
      </c>
      <c r="R76" s="39">
        <f t="shared" si="11"/>
        <v>0</v>
      </c>
      <c r="S76" s="39">
        <f t="shared" si="12"/>
        <v>0</v>
      </c>
      <c r="T76" s="39">
        <f t="shared" si="13"/>
        <v>0</v>
      </c>
      <c r="U76" s="39">
        <f t="shared" si="14"/>
        <v>0</v>
      </c>
    </row>
    <row r="77" spans="1:21" ht="13" customHeight="1" x14ac:dyDescent="0.25">
      <c r="A77" s="47"/>
      <c r="B77" s="40" t="s">
        <v>372</v>
      </c>
      <c r="C77" s="44" t="s">
        <v>373</v>
      </c>
      <c r="D77" s="44" t="s">
        <v>374</v>
      </c>
      <c r="E77" s="45">
        <v>1</v>
      </c>
      <c r="F77" s="44" t="s">
        <v>375</v>
      </c>
      <c r="G77" s="44" t="s">
        <v>376</v>
      </c>
      <c r="H77" s="43"/>
      <c r="I77" s="14">
        <v>0</v>
      </c>
      <c r="J77" s="14">
        <v>0</v>
      </c>
      <c r="K77" s="14">
        <v>0</v>
      </c>
      <c r="L77" s="14">
        <v>0</v>
      </c>
      <c r="M77" s="14">
        <v>0</v>
      </c>
      <c r="N77" s="14">
        <v>0</v>
      </c>
      <c r="O77" s="41"/>
      <c r="P77" s="40" t="s">
        <v>377</v>
      </c>
      <c r="Q77" s="39">
        <f t="shared" si="10"/>
        <v>0</v>
      </c>
      <c r="R77" s="39">
        <f t="shared" si="11"/>
        <v>0</v>
      </c>
      <c r="S77" s="39">
        <f t="shared" si="12"/>
        <v>0</v>
      </c>
      <c r="T77" s="39">
        <f t="shared" si="13"/>
        <v>0</v>
      </c>
      <c r="U77" s="39">
        <f t="shared" si="14"/>
        <v>0</v>
      </c>
    </row>
    <row r="78" spans="1:21" ht="13" customHeight="1" x14ac:dyDescent="0.25">
      <c r="A78" s="47"/>
      <c r="B78" s="40" t="s">
        <v>378</v>
      </c>
      <c r="C78" s="44" t="s">
        <v>379</v>
      </c>
      <c r="D78" s="44" t="s">
        <v>380</v>
      </c>
      <c r="E78" s="45">
        <v>3</v>
      </c>
      <c r="F78" s="44" t="s">
        <v>67</v>
      </c>
      <c r="G78" s="44" t="s">
        <v>57</v>
      </c>
      <c r="H78" s="43"/>
      <c r="I78" s="14">
        <v>0</v>
      </c>
      <c r="J78" s="14">
        <v>0</v>
      </c>
      <c r="K78" s="14">
        <v>0</v>
      </c>
      <c r="L78" s="14">
        <v>0</v>
      </c>
      <c r="M78" s="14">
        <v>0</v>
      </c>
      <c r="N78" s="14">
        <v>0</v>
      </c>
      <c r="O78" s="41"/>
      <c r="P78" s="40" t="s">
        <v>381</v>
      </c>
      <c r="Q78" s="39">
        <f t="shared" si="10"/>
        <v>0</v>
      </c>
      <c r="R78" s="39">
        <f t="shared" si="11"/>
        <v>0</v>
      </c>
      <c r="S78" s="39">
        <f t="shared" si="12"/>
        <v>0</v>
      </c>
      <c r="T78" s="39">
        <f t="shared" si="13"/>
        <v>0</v>
      </c>
      <c r="U78" s="39">
        <f t="shared" si="14"/>
        <v>0</v>
      </c>
    </row>
    <row r="79" spans="1:21" ht="13" customHeight="1" x14ac:dyDescent="0.25">
      <c r="A79" s="47"/>
      <c r="B79" s="40" t="s">
        <v>382</v>
      </c>
      <c r="C79" s="44" t="s">
        <v>383</v>
      </c>
      <c r="D79" s="44" t="s">
        <v>384</v>
      </c>
      <c r="E79" s="45">
        <v>2</v>
      </c>
      <c r="F79" s="44" t="s">
        <v>126</v>
      </c>
      <c r="G79" s="44" t="s">
        <v>79</v>
      </c>
      <c r="H79" s="43"/>
      <c r="I79" s="14">
        <v>0</v>
      </c>
      <c r="J79" s="14">
        <v>0</v>
      </c>
      <c r="K79" s="14">
        <v>0</v>
      </c>
      <c r="L79" s="14">
        <v>0</v>
      </c>
      <c r="M79" s="14">
        <v>0</v>
      </c>
      <c r="N79" s="14">
        <v>0</v>
      </c>
      <c r="O79" s="41"/>
      <c r="P79" s="40" t="s">
        <v>385</v>
      </c>
      <c r="Q79" s="39">
        <f t="shared" si="10"/>
        <v>0</v>
      </c>
      <c r="R79" s="39">
        <f t="shared" si="11"/>
        <v>0</v>
      </c>
      <c r="S79" s="39">
        <f t="shared" si="12"/>
        <v>0</v>
      </c>
      <c r="T79" s="39">
        <f t="shared" si="13"/>
        <v>0</v>
      </c>
      <c r="U79" s="39">
        <f t="shared" si="14"/>
        <v>0</v>
      </c>
    </row>
    <row r="80" spans="1:21" ht="13" customHeight="1" x14ac:dyDescent="0.25">
      <c r="A80" s="47"/>
      <c r="B80" s="40" t="s">
        <v>386</v>
      </c>
      <c r="C80" s="44" t="s">
        <v>387</v>
      </c>
      <c r="D80" s="44" t="s">
        <v>388</v>
      </c>
      <c r="E80" s="45">
        <v>3</v>
      </c>
      <c r="F80" s="44" t="s">
        <v>245</v>
      </c>
      <c r="G80" s="44" t="s">
        <v>57</v>
      </c>
      <c r="H80" s="43"/>
      <c r="I80" s="14">
        <v>0</v>
      </c>
      <c r="J80" s="14">
        <v>0</v>
      </c>
      <c r="K80" s="14">
        <v>0</v>
      </c>
      <c r="L80" s="14">
        <v>0</v>
      </c>
      <c r="M80" s="14">
        <v>0</v>
      </c>
      <c r="N80" s="14">
        <v>0</v>
      </c>
      <c r="O80" s="41"/>
      <c r="P80" s="40" t="s">
        <v>389</v>
      </c>
      <c r="Q80" s="39">
        <f t="shared" si="10"/>
        <v>0</v>
      </c>
      <c r="R80" s="39">
        <f t="shared" si="11"/>
        <v>0</v>
      </c>
      <c r="S80" s="39">
        <f t="shared" si="12"/>
        <v>0</v>
      </c>
      <c r="T80" s="39">
        <f t="shared" si="13"/>
        <v>0</v>
      </c>
      <c r="U80" s="39">
        <f t="shared" si="14"/>
        <v>0</v>
      </c>
    </row>
    <row r="81" spans="1:21" ht="13" customHeight="1" x14ac:dyDescent="0.25">
      <c r="A81" s="47"/>
      <c r="B81" s="40" t="s">
        <v>390</v>
      </c>
      <c r="C81" s="44" t="s">
        <v>391</v>
      </c>
      <c r="D81" s="44" t="s">
        <v>392</v>
      </c>
      <c r="E81" s="45">
        <v>3</v>
      </c>
      <c r="F81" s="44" t="s">
        <v>393</v>
      </c>
      <c r="G81" s="44" t="s">
        <v>57</v>
      </c>
      <c r="H81" s="43"/>
      <c r="I81" s="14">
        <v>0</v>
      </c>
      <c r="J81" s="14">
        <v>0</v>
      </c>
      <c r="K81" s="14">
        <v>0</v>
      </c>
      <c r="L81" s="14">
        <v>0</v>
      </c>
      <c r="M81" s="14">
        <v>0</v>
      </c>
      <c r="N81" s="14">
        <v>0</v>
      </c>
      <c r="O81" s="41"/>
      <c r="P81" s="40" t="s">
        <v>394</v>
      </c>
      <c r="Q81" s="39">
        <f t="shared" si="10"/>
        <v>0</v>
      </c>
      <c r="R81" s="39">
        <f t="shared" si="11"/>
        <v>0</v>
      </c>
      <c r="S81" s="39">
        <f t="shared" si="12"/>
        <v>0</v>
      </c>
      <c r="T81" s="39">
        <f t="shared" si="13"/>
        <v>0</v>
      </c>
      <c r="U81" s="39">
        <f t="shared" si="14"/>
        <v>0</v>
      </c>
    </row>
    <row r="82" spans="1:21" ht="13" customHeight="1" x14ac:dyDescent="0.25">
      <c r="A82" s="47"/>
      <c r="B82" s="40" t="s">
        <v>395</v>
      </c>
      <c r="C82" s="44" t="s">
        <v>396</v>
      </c>
      <c r="D82" s="44" t="s">
        <v>397</v>
      </c>
      <c r="E82" s="45">
        <v>1</v>
      </c>
      <c r="F82" s="44" t="s">
        <v>398</v>
      </c>
      <c r="G82" s="44" t="s">
        <v>399</v>
      </c>
      <c r="H82" s="43"/>
      <c r="I82" s="14">
        <v>0</v>
      </c>
      <c r="J82" s="14">
        <v>0</v>
      </c>
      <c r="K82" s="14">
        <v>0</v>
      </c>
      <c r="L82" s="14">
        <v>0</v>
      </c>
      <c r="M82" s="14">
        <v>0</v>
      </c>
      <c r="N82" s="14">
        <v>0</v>
      </c>
      <c r="O82" s="41"/>
      <c r="P82" s="40" t="s">
        <v>400</v>
      </c>
      <c r="Q82" s="39">
        <f t="shared" si="10"/>
        <v>0</v>
      </c>
      <c r="R82" s="39">
        <f t="shared" si="11"/>
        <v>0</v>
      </c>
      <c r="S82" s="39">
        <f t="shared" si="12"/>
        <v>0</v>
      </c>
      <c r="T82" s="39">
        <f t="shared" si="13"/>
        <v>0</v>
      </c>
      <c r="U82" s="39">
        <f t="shared" si="14"/>
        <v>0</v>
      </c>
    </row>
    <row r="83" spans="1:21" ht="13" customHeight="1" x14ac:dyDescent="0.25">
      <c r="A83" s="47"/>
      <c r="B83" s="40" t="s">
        <v>401</v>
      </c>
      <c r="C83" s="44" t="s">
        <v>396</v>
      </c>
      <c r="D83" s="44" t="s">
        <v>397</v>
      </c>
      <c r="E83" s="45">
        <v>1</v>
      </c>
      <c r="F83" s="44" t="s">
        <v>402</v>
      </c>
      <c r="G83" s="44" t="s">
        <v>402</v>
      </c>
      <c r="H83" s="48"/>
      <c r="I83" s="14">
        <v>0</v>
      </c>
      <c r="J83" s="14">
        <v>0</v>
      </c>
      <c r="K83" s="14">
        <v>0</v>
      </c>
      <c r="L83" s="14">
        <v>0</v>
      </c>
      <c r="M83" s="14">
        <v>0</v>
      </c>
      <c r="N83" s="14">
        <v>0</v>
      </c>
      <c r="O83" s="41"/>
      <c r="P83" s="40" t="s">
        <v>403</v>
      </c>
      <c r="Q83" s="39">
        <f t="shared" si="10"/>
        <v>0</v>
      </c>
      <c r="R83" s="39">
        <f t="shared" si="11"/>
        <v>0</v>
      </c>
      <c r="S83" s="39">
        <f t="shared" si="12"/>
        <v>0</v>
      </c>
      <c r="T83" s="39">
        <f t="shared" si="13"/>
        <v>0</v>
      </c>
      <c r="U83" s="39">
        <f t="shared" si="14"/>
        <v>0</v>
      </c>
    </row>
    <row r="84" spans="1:21" ht="13" customHeight="1" x14ac:dyDescent="0.25">
      <c r="A84" s="47"/>
      <c r="B84" s="40" t="s">
        <v>404</v>
      </c>
      <c r="C84" s="44" t="s">
        <v>396</v>
      </c>
      <c r="D84" s="44" t="s">
        <v>397</v>
      </c>
      <c r="E84" s="45">
        <v>1</v>
      </c>
      <c r="F84" s="44" t="s">
        <v>405</v>
      </c>
      <c r="G84" s="44" t="s">
        <v>406</v>
      </c>
      <c r="H84" s="48"/>
      <c r="I84" s="14">
        <v>0</v>
      </c>
      <c r="J84" s="14">
        <v>0</v>
      </c>
      <c r="K84" s="14">
        <v>0</v>
      </c>
      <c r="L84" s="14">
        <v>0</v>
      </c>
      <c r="M84" s="14">
        <v>0</v>
      </c>
      <c r="N84" s="14">
        <v>0</v>
      </c>
      <c r="O84" s="41"/>
      <c r="P84" s="40" t="s">
        <v>407</v>
      </c>
      <c r="Q84" s="39">
        <f t="shared" si="10"/>
        <v>0</v>
      </c>
      <c r="R84" s="39">
        <f t="shared" si="11"/>
        <v>0</v>
      </c>
      <c r="S84" s="39">
        <f t="shared" si="12"/>
        <v>0</v>
      </c>
      <c r="T84" s="39">
        <f t="shared" si="13"/>
        <v>0</v>
      </c>
      <c r="U84" s="39">
        <f t="shared" si="14"/>
        <v>0</v>
      </c>
    </row>
    <row r="85" spans="1:21" ht="12.65" customHeight="1" x14ac:dyDescent="0.25">
      <c r="A85" s="47"/>
      <c r="B85" s="40" t="s">
        <v>408</v>
      </c>
      <c r="C85" s="44" t="s">
        <v>396</v>
      </c>
      <c r="D85" s="44" t="s">
        <v>397</v>
      </c>
      <c r="E85" s="45">
        <v>1</v>
      </c>
      <c r="F85" s="53" t="s">
        <v>409</v>
      </c>
      <c r="G85" s="53" t="s">
        <v>409</v>
      </c>
      <c r="H85" s="48"/>
      <c r="I85" s="14">
        <v>0</v>
      </c>
      <c r="J85" s="14">
        <v>0</v>
      </c>
      <c r="K85" s="14">
        <v>0</v>
      </c>
      <c r="L85" s="14">
        <v>0</v>
      </c>
      <c r="M85" s="14">
        <v>0</v>
      </c>
      <c r="N85" s="14">
        <v>0</v>
      </c>
      <c r="O85" s="41"/>
      <c r="P85" s="40" t="s">
        <v>410</v>
      </c>
      <c r="Q85" s="39">
        <f t="shared" si="10"/>
        <v>0</v>
      </c>
      <c r="R85" s="39">
        <f t="shared" si="11"/>
        <v>0</v>
      </c>
      <c r="S85" s="39">
        <f t="shared" si="12"/>
        <v>0</v>
      </c>
      <c r="T85" s="39">
        <f t="shared" si="13"/>
        <v>0</v>
      </c>
      <c r="U85" s="39">
        <f t="shared" si="14"/>
        <v>0</v>
      </c>
    </row>
    <row r="86" spans="1:21" ht="13" customHeight="1" x14ac:dyDescent="0.25">
      <c r="A86" s="47"/>
      <c r="B86" s="40" t="s">
        <v>411</v>
      </c>
      <c r="C86" s="44" t="s">
        <v>396</v>
      </c>
      <c r="D86" s="44" t="s">
        <v>397</v>
      </c>
      <c r="E86" s="45">
        <v>1</v>
      </c>
      <c r="F86" s="52" t="s">
        <v>412</v>
      </c>
      <c r="G86" s="52" t="s">
        <v>412</v>
      </c>
      <c r="H86" s="48"/>
      <c r="I86" s="14">
        <v>0</v>
      </c>
      <c r="J86" s="14">
        <v>0</v>
      </c>
      <c r="K86" s="14">
        <v>0</v>
      </c>
      <c r="L86" s="14">
        <v>0</v>
      </c>
      <c r="M86" s="14">
        <v>0</v>
      </c>
      <c r="N86" s="14">
        <v>0</v>
      </c>
      <c r="O86" s="41"/>
      <c r="P86" s="40" t="s">
        <v>413</v>
      </c>
      <c r="Q86" s="39">
        <f t="shared" si="10"/>
        <v>0</v>
      </c>
      <c r="R86" s="39">
        <f t="shared" si="11"/>
        <v>0</v>
      </c>
      <c r="S86" s="39">
        <f t="shared" si="12"/>
        <v>0</v>
      </c>
      <c r="T86" s="39">
        <f t="shared" si="13"/>
        <v>0</v>
      </c>
      <c r="U86" s="39">
        <f t="shared" si="14"/>
        <v>0</v>
      </c>
    </row>
    <row r="87" spans="1:21" ht="13.5" customHeight="1" x14ac:dyDescent="0.25">
      <c r="A87" s="47"/>
      <c r="B87" s="40" t="s">
        <v>414</v>
      </c>
      <c r="C87" s="44" t="s">
        <v>415</v>
      </c>
      <c r="D87" s="44" t="s">
        <v>416</v>
      </c>
      <c r="E87" s="45">
        <v>1</v>
      </c>
      <c r="F87" s="51" t="s">
        <v>417</v>
      </c>
      <c r="G87" s="51" t="s">
        <v>417</v>
      </c>
      <c r="H87" s="48"/>
      <c r="I87" s="14">
        <v>0</v>
      </c>
      <c r="J87" s="14">
        <v>0</v>
      </c>
      <c r="K87" s="14">
        <v>0</v>
      </c>
      <c r="L87" s="14">
        <v>0</v>
      </c>
      <c r="M87" s="14">
        <v>0</v>
      </c>
      <c r="N87" s="14">
        <v>0</v>
      </c>
      <c r="O87" s="41"/>
      <c r="P87" s="40" t="s">
        <v>418</v>
      </c>
      <c r="Q87" s="39">
        <f t="shared" si="10"/>
        <v>0</v>
      </c>
      <c r="R87" s="39">
        <f t="shared" si="11"/>
        <v>0</v>
      </c>
      <c r="S87" s="39">
        <f t="shared" si="12"/>
        <v>0</v>
      </c>
      <c r="T87" s="39">
        <f t="shared" si="13"/>
        <v>0</v>
      </c>
      <c r="U87" s="39">
        <f t="shared" si="14"/>
        <v>0</v>
      </c>
    </row>
    <row r="88" spans="1:21" ht="12.65" customHeight="1" x14ac:dyDescent="0.25">
      <c r="A88" s="47"/>
      <c r="B88" s="40" t="s">
        <v>419</v>
      </c>
      <c r="C88" s="44" t="s">
        <v>415</v>
      </c>
      <c r="D88" s="44" t="s">
        <v>416</v>
      </c>
      <c r="E88" s="45">
        <v>1</v>
      </c>
      <c r="F88" s="49" t="s">
        <v>420</v>
      </c>
      <c r="G88" s="49" t="s">
        <v>420</v>
      </c>
      <c r="H88" s="48"/>
      <c r="I88" s="14">
        <v>0</v>
      </c>
      <c r="J88" s="14">
        <v>0</v>
      </c>
      <c r="K88" s="14">
        <v>0</v>
      </c>
      <c r="L88" s="14">
        <v>0</v>
      </c>
      <c r="M88" s="14">
        <v>0</v>
      </c>
      <c r="N88" s="14">
        <v>0</v>
      </c>
      <c r="O88" s="41"/>
      <c r="P88" s="40" t="s">
        <v>421</v>
      </c>
      <c r="Q88" s="39">
        <f t="shared" si="10"/>
        <v>0</v>
      </c>
      <c r="R88" s="39">
        <f t="shared" si="11"/>
        <v>0</v>
      </c>
      <c r="S88" s="39">
        <f t="shared" si="12"/>
        <v>0</v>
      </c>
      <c r="T88" s="39">
        <f t="shared" si="13"/>
        <v>0</v>
      </c>
      <c r="U88" s="39">
        <f t="shared" si="14"/>
        <v>0</v>
      </c>
    </row>
    <row r="89" spans="1:21" ht="13" customHeight="1" x14ac:dyDescent="0.25">
      <c r="A89" s="47"/>
      <c r="B89" s="40" t="s">
        <v>422</v>
      </c>
      <c r="C89" s="44" t="s">
        <v>415</v>
      </c>
      <c r="D89" s="44" t="s">
        <v>416</v>
      </c>
      <c r="E89" s="45">
        <v>1</v>
      </c>
      <c r="F89" s="50" t="s">
        <v>423</v>
      </c>
      <c r="G89" s="50" t="s">
        <v>423</v>
      </c>
      <c r="H89" s="48"/>
      <c r="I89" s="14">
        <v>0</v>
      </c>
      <c r="J89" s="14">
        <v>0</v>
      </c>
      <c r="K89" s="14">
        <v>0</v>
      </c>
      <c r="L89" s="14">
        <v>0</v>
      </c>
      <c r="M89" s="14">
        <v>0</v>
      </c>
      <c r="N89" s="14">
        <v>0</v>
      </c>
      <c r="O89" s="41"/>
      <c r="P89" s="40" t="s">
        <v>424</v>
      </c>
      <c r="Q89" s="39">
        <f t="shared" si="10"/>
        <v>0</v>
      </c>
      <c r="R89" s="39">
        <f t="shared" si="11"/>
        <v>0</v>
      </c>
      <c r="S89" s="39">
        <f t="shared" si="12"/>
        <v>0</v>
      </c>
      <c r="T89" s="39">
        <f t="shared" si="13"/>
        <v>0</v>
      </c>
      <c r="U89" s="39">
        <f t="shared" si="14"/>
        <v>0</v>
      </c>
    </row>
    <row r="90" spans="1:21" ht="13" customHeight="1" x14ac:dyDescent="0.25">
      <c r="A90" s="47"/>
      <c r="B90" s="40" t="s">
        <v>425</v>
      </c>
      <c r="C90" s="44" t="s">
        <v>415</v>
      </c>
      <c r="D90" s="44" t="s">
        <v>416</v>
      </c>
      <c r="E90" s="45">
        <v>1</v>
      </c>
      <c r="F90" s="50" t="s">
        <v>426</v>
      </c>
      <c r="G90" s="50" t="s">
        <v>427</v>
      </c>
      <c r="H90" s="48"/>
      <c r="I90" s="14">
        <v>0</v>
      </c>
      <c r="J90" s="14">
        <v>0</v>
      </c>
      <c r="K90" s="14">
        <v>0</v>
      </c>
      <c r="L90" s="14">
        <v>0</v>
      </c>
      <c r="M90" s="14">
        <v>0</v>
      </c>
      <c r="N90" s="14">
        <v>0</v>
      </c>
      <c r="O90" s="41"/>
      <c r="P90" s="40" t="s">
        <v>428</v>
      </c>
      <c r="Q90" s="39">
        <f t="shared" si="10"/>
        <v>0</v>
      </c>
      <c r="R90" s="39">
        <f t="shared" si="11"/>
        <v>0</v>
      </c>
      <c r="S90" s="39">
        <f t="shared" si="12"/>
        <v>0</v>
      </c>
      <c r="T90" s="39">
        <f t="shared" si="13"/>
        <v>0</v>
      </c>
      <c r="U90" s="39">
        <f t="shared" si="14"/>
        <v>0</v>
      </c>
    </row>
    <row r="91" spans="1:21" ht="13" customHeight="1" x14ac:dyDescent="0.25">
      <c r="A91" s="47"/>
      <c r="B91" s="40" t="s">
        <v>429</v>
      </c>
      <c r="C91" s="44" t="s">
        <v>430</v>
      </c>
      <c r="D91" s="46" t="s">
        <v>431</v>
      </c>
      <c r="E91" s="45">
        <v>1</v>
      </c>
      <c r="F91" s="49" t="s">
        <v>432</v>
      </c>
      <c r="G91" s="49" t="s">
        <v>433</v>
      </c>
      <c r="H91" s="48"/>
      <c r="I91" s="14">
        <v>0</v>
      </c>
      <c r="J91" s="14">
        <v>0</v>
      </c>
      <c r="K91" s="14">
        <v>0</v>
      </c>
      <c r="L91" s="14">
        <v>0</v>
      </c>
      <c r="M91" s="14">
        <v>0</v>
      </c>
      <c r="N91" s="14">
        <v>0</v>
      </c>
      <c r="O91" s="41"/>
      <c r="P91" s="40" t="s">
        <v>434</v>
      </c>
      <c r="Q91" s="39">
        <f t="shared" si="10"/>
        <v>0</v>
      </c>
      <c r="R91" s="39">
        <f t="shared" si="11"/>
        <v>0</v>
      </c>
      <c r="S91" s="39">
        <f t="shared" si="12"/>
        <v>0</v>
      </c>
      <c r="T91" s="39">
        <f t="shared" si="13"/>
        <v>0</v>
      </c>
      <c r="U91" s="39">
        <f t="shared" si="14"/>
        <v>0</v>
      </c>
    </row>
    <row r="92" spans="1:21" ht="13" customHeight="1" x14ac:dyDescent="0.25">
      <c r="A92" s="47"/>
      <c r="B92" s="40" t="s">
        <v>435</v>
      </c>
      <c r="C92" s="44" t="s">
        <v>430</v>
      </c>
      <c r="D92" s="46" t="s">
        <v>431</v>
      </c>
      <c r="E92" s="45">
        <v>1</v>
      </c>
      <c r="F92" s="49" t="s">
        <v>436</v>
      </c>
      <c r="G92" s="49" t="s">
        <v>437</v>
      </c>
      <c r="H92" s="43"/>
      <c r="I92" s="14">
        <v>0</v>
      </c>
      <c r="J92" s="14">
        <v>0</v>
      </c>
      <c r="K92" s="14">
        <v>0</v>
      </c>
      <c r="L92" s="14">
        <v>0</v>
      </c>
      <c r="M92" s="14">
        <v>0</v>
      </c>
      <c r="N92" s="14">
        <v>0</v>
      </c>
      <c r="O92" s="41"/>
      <c r="P92" s="40" t="s">
        <v>438</v>
      </c>
      <c r="Q92" s="39">
        <f t="shared" si="10"/>
        <v>0</v>
      </c>
      <c r="R92" s="39">
        <f t="shared" si="11"/>
        <v>0</v>
      </c>
      <c r="S92" s="39">
        <f t="shared" si="12"/>
        <v>0</v>
      </c>
      <c r="T92" s="39">
        <f t="shared" si="13"/>
        <v>0</v>
      </c>
      <c r="U92" s="39">
        <f t="shared" si="14"/>
        <v>0</v>
      </c>
    </row>
    <row r="93" spans="1:21" ht="13" customHeight="1" x14ac:dyDescent="0.25">
      <c r="A93" s="47"/>
      <c r="B93" s="40" t="s">
        <v>439</v>
      </c>
      <c r="C93" s="44" t="s">
        <v>430</v>
      </c>
      <c r="D93" s="46" t="s">
        <v>431</v>
      </c>
      <c r="E93" s="45">
        <v>1</v>
      </c>
      <c r="F93" s="49" t="s">
        <v>440</v>
      </c>
      <c r="G93" s="49" t="s">
        <v>441</v>
      </c>
      <c r="H93" s="48"/>
      <c r="I93" s="14">
        <v>0</v>
      </c>
      <c r="J93" s="14">
        <v>0</v>
      </c>
      <c r="K93" s="14">
        <v>0</v>
      </c>
      <c r="L93" s="14">
        <v>0</v>
      </c>
      <c r="M93" s="14">
        <v>0</v>
      </c>
      <c r="N93" s="14">
        <v>0</v>
      </c>
      <c r="O93" s="41"/>
      <c r="P93" s="40" t="s">
        <v>442</v>
      </c>
      <c r="Q93" s="39">
        <f t="shared" si="10"/>
        <v>0</v>
      </c>
      <c r="R93" s="39">
        <f t="shared" si="11"/>
        <v>0</v>
      </c>
      <c r="S93" s="39">
        <f t="shared" si="12"/>
        <v>0</v>
      </c>
      <c r="T93" s="39">
        <f t="shared" si="13"/>
        <v>0</v>
      </c>
      <c r="U93" s="39">
        <f t="shared" si="14"/>
        <v>0</v>
      </c>
    </row>
    <row r="94" spans="1:21" ht="13" customHeight="1" x14ac:dyDescent="0.25">
      <c r="A94" s="47"/>
      <c r="B94" s="40" t="s">
        <v>443</v>
      </c>
      <c r="C94" s="44" t="s">
        <v>444</v>
      </c>
      <c r="D94" s="46" t="s">
        <v>431</v>
      </c>
      <c r="E94" s="45">
        <v>1</v>
      </c>
      <c r="F94" s="44" t="s">
        <v>445</v>
      </c>
      <c r="G94" s="44" t="s">
        <v>445</v>
      </c>
      <c r="H94" s="48"/>
      <c r="I94" s="14">
        <v>0</v>
      </c>
      <c r="J94" s="14">
        <v>0</v>
      </c>
      <c r="K94" s="14">
        <v>0</v>
      </c>
      <c r="L94" s="14">
        <v>0</v>
      </c>
      <c r="M94" s="14">
        <v>0</v>
      </c>
      <c r="N94" s="14">
        <v>0</v>
      </c>
      <c r="O94" s="41"/>
      <c r="P94" s="40" t="s">
        <v>446</v>
      </c>
      <c r="Q94" s="39">
        <f t="shared" si="10"/>
        <v>0</v>
      </c>
      <c r="R94" s="39">
        <f t="shared" si="11"/>
        <v>0</v>
      </c>
      <c r="S94" s="39">
        <f t="shared" si="12"/>
        <v>0</v>
      </c>
      <c r="T94" s="39">
        <f t="shared" si="13"/>
        <v>0</v>
      </c>
      <c r="U94" s="39">
        <f t="shared" si="14"/>
        <v>0</v>
      </c>
    </row>
    <row r="95" spans="1:21" ht="13" customHeight="1" x14ac:dyDescent="0.25">
      <c r="A95" s="47"/>
      <c r="B95" s="40" t="s">
        <v>447</v>
      </c>
      <c r="C95" s="44" t="s">
        <v>448</v>
      </c>
      <c r="D95" s="46" t="s">
        <v>449</v>
      </c>
      <c r="E95" s="45">
        <v>1</v>
      </c>
      <c r="F95" s="44" t="s">
        <v>450</v>
      </c>
      <c r="G95" s="44" t="s">
        <v>451</v>
      </c>
      <c r="H95" s="43"/>
      <c r="I95" s="14">
        <v>0</v>
      </c>
      <c r="J95" s="14">
        <v>0</v>
      </c>
      <c r="K95" s="14">
        <v>0</v>
      </c>
      <c r="L95" s="14">
        <v>0</v>
      </c>
      <c r="M95" s="14">
        <v>0</v>
      </c>
      <c r="N95" s="14">
        <v>0</v>
      </c>
      <c r="O95" s="41"/>
      <c r="P95" s="40" t="s">
        <v>452</v>
      </c>
      <c r="Q95" s="39">
        <f t="shared" si="10"/>
        <v>0</v>
      </c>
      <c r="R95" s="39">
        <f t="shared" si="11"/>
        <v>0</v>
      </c>
      <c r="S95" s="39">
        <f t="shared" si="12"/>
        <v>0</v>
      </c>
      <c r="T95" s="39">
        <f t="shared" si="13"/>
        <v>0</v>
      </c>
      <c r="U95" s="39">
        <f t="shared" si="14"/>
        <v>0</v>
      </c>
    </row>
    <row r="96" spans="1:21" ht="13" customHeight="1" x14ac:dyDescent="0.25">
      <c r="A96" s="47"/>
      <c r="B96" s="40" t="s">
        <v>453</v>
      </c>
      <c r="C96" s="44" t="s">
        <v>454</v>
      </c>
      <c r="D96" s="46" t="s">
        <v>455</v>
      </c>
      <c r="E96" s="45">
        <v>1</v>
      </c>
      <c r="F96" s="44" t="s">
        <v>456</v>
      </c>
      <c r="G96" s="44" t="s">
        <v>79</v>
      </c>
      <c r="H96" s="48"/>
      <c r="I96" s="14">
        <v>0</v>
      </c>
      <c r="J96" s="14">
        <v>0</v>
      </c>
      <c r="K96" s="14">
        <v>0</v>
      </c>
      <c r="L96" s="14">
        <v>0</v>
      </c>
      <c r="M96" s="14">
        <v>0</v>
      </c>
      <c r="N96" s="14">
        <v>0</v>
      </c>
      <c r="O96" s="41"/>
      <c r="P96" s="40" t="s">
        <v>457</v>
      </c>
      <c r="Q96" s="39">
        <f t="shared" si="10"/>
        <v>0</v>
      </c>
      <c r="R96" s="39">
        <f t="shared" si="11"/>
        <v>0</v>
      </c>
      <c r="S96" s="39">
        <f t="shared" si="12"/>
        <v>0</v>
      </c>
      <c r="T96" s="39">
        <f t="shared" si="13"/>
        <v>0</v>
      </c>
      <c r="U96" s="39">
        <f t="shared" si="14"/>
        <v>0</v>
      </c>
    </row>
    <row r="97" spans="1:21" ht="13" customHeight="1" x14ac:dyDescent="0.25">
      <c r="A97" s="47"/>
      <c r="B97" s="40" t="s">
        <v>458</v>
      </c>
      <c r="C97" s="44" t="s">
        <v>459</v>
      </c>
      <c r="D97" s="46" t="s">
        <v>460</v>
      </c>
      <c r="E97" s="45">
        <v>1</v>
      </c>
      <c r="F97" s="44" t="s">
        <v>461</v>
      </c>
      <c r="G97" s="44" t="s">
        <v>108</v>
      </c>
      <c r="H97" s="43"/>
      <c r="I97" s="14">
        <v>0</v>
      </c>
      <c r="J97" s="14">
        <v>0</v>
      </c>
      <c r="K97" s="14">
        <v>0</v>
      </c>
      <c r="L97" s="14">
        <v>0</v>
      </c>
      <c r="M97" s="14">
        <v>0</v>
      </c>
      <c r="N97" s="14">
        <v>0</v>
      </c>
      <c r="O97" s="41"/>
      <c r="P97" s="40" t="s">
        <v>462</v>
      </c>
      <c r="Q97" s="39">
        <f t="shared" si="10"/>
        <v>0</v>
      </c>
      <c r="R97" s="39">
        <f t="shared" si="11"/>
        <v>0</v>
      </c>
      <c r="S97" s="39">
        <f t="shared" si="12"/>
        <v>0</v>
      </c>
      <c r="T97" s="39">
        <f t="shared" si="13"/>
        <v>0</v>
      </c>
      <c r="U97" s="39">
        <f t="shared" si="14"/>
        <v>0</v>
      </c>
    </row>
    <row r="98" spans="1:21" ht="13" customHeight="1" x14ac:dyDescent="0.25">
      <c r="A98" s="47"/>
      <c r="B98" s="40" t="s">
        <v>463</v>
      </c>
      <c r="C98" s="44" t="s">
        <v>464</v>
      </c>
      <c r="D98" s="46" t="s">
        <v>465</v>
      </c>
      <c r="E98" s="45">
        <v>1</v>
      </c>
      <c r="F98" s="44" t="s">
        <v>450</v>
      </c>
      <c r="G98" s="44" t="s">
        <v>451</v>
      </c>
      <c r="H98" s="48"/>
      <c r="I98" s="14">
        <v>0</v>
      </c>
      <c r="J98" s="14">
        <v>0</v>
      </c>
      <c r="K98" s="14">
        <v>0</v>
      </c>
      <c r="L98" s="14">
        <v>0</v>
      </c>
      <c r="M98" s="14">
        <v>0</v>
      </c>
      <c r="N98" s="14">
        <v>0</v>
      </c>
      <c r="O98" s="41"/>
      <c r="P98" s="40" t="s">
        <v>466</v>
      </c>
      <c r="Q98" s="39">
        <f t="shared" si="10"/>
        <v>0</v>
      </c>
      <c r="R98" s="39">
        <f t="shared" si="11"/>
        <v>0</v>
      </c>
      <c r="S98" s="39">
        <f t="shared" si="12"/>
        <v>0</v>
      </c>
      <c r="T98" s="39">
        <f t="shared" si="13"/>
        <v>0</v>
      </c>
      <c r="U98" s="39">
        <f t="shared" si="14"/>
        <v>0</v>
      </c>
    </row>
    <row r="99" spans="1:21" ht="13" customHeight="1" x14ac:dyDescent="0.25">
      <c r="A99" s="47"/>
      <c r="B99" s="40" t="s">
        <v>467</v>
      </c>
      <c r="C99" s="44" t="s">
        <v>468</v>
      </c>
      <c r="D99" s="46" t="s">
        <v>469</v>
      </c>
      <c r="E99" s="45">
        <v>3</v>
      </c>
      <c r="F99" s="44" t="s">
        <v>470</v>
      </c>
      <c r="G99" s="44" t="s">
        <v>73</v>
      </c>
      <c r="H99" s="43"/>
      <c r="I99" s="14">
        <v>0</v>
      </c>
      <c r="J99" s="14">
        <v>0</v>
      </c>
      <c r="K99" s="14">
        <v>0</v>
      </c>
      <c r="L99" s="14">
        <v>0</v>
      </c>
      <c r="M99" s="14">
        <v>0</v>
      </c>
      <c r="N99" s="14">
        <v>0</v>
      </c>
      <c r="O99" s="41"/>
      <c r="P99" s="40" t="s">
        <v>471</v>
      </c>
      <c r="Q99" s="39">
        <f t="shared" si="10"/>
        <v>0</v>
      </c>
      <c r="R99" s="39">
        <f t="shared" si="11"/>
        <v>0</v>
      </c>
      <c r="S99" s="39">
        <f t="shared" si="12"/>
        <v>0</v>
      </c>
      <c r="T99" s="39">
        <f t="shared" si="13"/>
        <v>0</v>
      </c>
      <c r="U99" s="39">
        <f t="shared" si="14"/>
        <v>0</v>
      </c>
    </row>
    <row r="100" spans="1:21" ht="13" customHeight="1" x14ac:dyDescent="0.25">
      <c r="A100" s="47"/>
      <c r="B100" s="40" t="s">
        <v>472</v>
      </c>
      <c r="C100" s="44" t="s">
        <v>473</v>
      </c>
      <c r="D100" s="46" t="s">
        <v>474</v>
      </c>
      <c r="E100" s="45">
        <v>3</v>
      </c>
      <c r="F100" s="44" t="s">
        <v>475</v>
      </c>
      <c r="G100" s="44" t="s">
        <v>73</v>
      </c>
      <c r="H100" s="43"/>
      <c r="I100" s="14">
        <v>0</v>
      </c>
      <c r="J100" s="14">
        <v>0</v>
      </c>
      <c r="K100" s="14">
        <v>0</v>
      </c>
      <c r="L100" s="14">
        <v>0</v>
      </c>
      <c r="M100" s="14">
        <v>0</v>
      </c>
      <c r="N100" s="14">
        <v>0</v>
      </c>
      <c r="O100" s="41"/>
      <c r="P100" s="40" t="s">
        <v>476</v>
      </c>
      <c r="Q100" s="39">
        <f t="shared" si="10"/>
        <v>0</v>
      </c>
      <c r="R100" s="39">
        <f t="shared" si="11"/>
        <v>0</v>
      </c>
      <c r="S100" s="39">
        <f t="shared" si="12"/>
        <v>0</v>
      </c>
      <c r="T100" s="39">
        <f t="shared" si="13"/>
        <v>0</v>
      </c>
      <c r="U100" s="39">
        <f t="shared" si="14"/>
        <v>0</v>
      </c>
    </row>
    <row r="101" spans="1:21" ht="13" customHeight="1" x14ac:dyDescent="0.25">
      <c r="A101" s="47"/>
      <c r="B101" s="40" t="s">
        <v>477</v>
      </c>
      <c r="C101" s="44" t="s">
        <v>478</v>
      </c>
      <c r="D101" s="46" t="s">
        <v>479</v>
      </c>
      <c r="E101" s="45">
        <v>3</v>
      </c>
      <c r="F101" s="44" t="s">
        <v>470</v>
      </c>
      <c r="G101" s="44" t="s">
        <v>73</v>
      </c>
      <c r="H101" s="43"/>
      <c r="I101" s="14">
        <v>0</v>
      </c>
      <c r="J101" s="14">
        <v>0</v>
      </c>
      <c r="K101" s="14">
        <v>0</v>
      </c>
      <c r="L101" s="14">
        <v>0</v>
      </c>
      <c r="M101" s="14">
        <v>0</v>
      </c>
      <c r="N101" s="14">
        <v>0</v>
      </c>
      <c r="O101" s="41"/>
      <c r="P101" s="40" t="s">
        <v>480</v>
      </c>
      <c r="Q101" s="39">
        <f t="shared" si="10"/>
        <v>0</v>
      </c>
      <c r="R101" s="39">
        <f t="shared" si="11"/>
        <v>0</v>
      </c>
      <c r="S101" s="39">
        <f t="shared" si="12"/>
        <v>0</v>
      </c>
      <c r="T101" s="39">
        <f t="shared" si="13"/>
        <v>0</v>
      </c>
      <c r="U101" s="39">
        <f t="shared" si="14"/>
        <v>0</v>
      </c>
    </row>
    <row r="102" spans="1:21" ht="13" customHeight="1" x14ac:dyDescent="0.25">
      <c r="A102" s="47"/>
      <c r="B102" s="40" t="s">
        <v>481</v>
      </c>
      <c r="C102" s="44" t="s">
        <v>482</v>
      </c>
      <c r="D102" s="46" t="s">
        <v>483</v>
      </c>
      <c r="E102" s="45">
        <v>3</v>
      </c>
      <c r="F102" s="44" t="s">
        <v>484</v>
      </c>
      <c r="G102" s="44" t="s">
        <v>73</v>
      </c>
      <c r="H102" s="43"/>
      <c r="I102" s="14">
        <v>0</v>
      </c>
      <c r="J102" s="14">
        <v>0</v>
      </c>
      <c r="K102" s="14">
        <v>0</v>
      </c>
      <c r="L102" s="14">
        <v>0</v>
      </c>
      <c r="M102" s="14">
        <v>0</v>
      </c>
      <c r="N102" s="14">
        <v>0</v>
      </c>
      <c r="O102" s="41"/>
      <c r="P102" s="40" t="s">
        <v>485</v>
      </c>
      <c r="Q102" s="39">
        <f t="shared" si="10"/>
        <v>0</v>
      </c>
      <c r="R102" s="39">
        <f t="shared" si="11"/>
        <v>0</v>
      </c>
      <c r="S102" s="39">
        <f t="shared" si="12"/>
        <v>0</v>
      </c>
      <c r="T102" s="39">
        <f t="shared" si="13"/>
        <v>0</v>
      </c>
      <c r="U102" s="39">
        <f t="shared" si="14"/>
        <v>0</v>
      </c>
    </row>
    <row r="103" spans="1:21" ht="13" customHeight="1" x14ac:dyDescent="0.25">
      <c r="A103" s="47"/>
      <c r="B103" s="40" t="s">
        <v>486</v>
      </c>
      <c r="C103" s="44" t="s">
        <v>487</v>
      </c>
      <c r="D103" s="46" t="s">
        <v>488</v>
      </c>
      <c r="E103" s="45">
        <v>3</v>
      </c>
      <c r="F103" s="44" t="s">
        <v>489</v>
      </c>
      <c r="G103" s="44" t="s">
        <v>57</v>
      </c>
      <c r="H103" s="43"/>
      <c r="I103" s="14">
        <v>0</v>
      </c>
      <c r="J103" s="14">
        <v>0</v>
      </c>
      <c r="K103" s="14">
        <v>0</v>
      </c>
      <c r="L103" s="14">
        <v>0</v>
      </c>
      <c r="M103" s="14">
        <v>0</v>
      </c>
      <c r="N103" s="14">
        <v>0</v>
      </c>
      <c r="O103" s="41"/>
      <c r="P103" s="40" t="s">
        <v>490</v>
      </c>
      <c r="Q103" s="39">
        <f t="shared" si="10"/>
        <v>0</v>
      </c>
      <c r="R103" s="39">
        <f t="shared" si="11"/>
        <v>0</v>
      </c>
      <c r="S103" s="39">
        <f t="shared" si="12"/>
        <v>0</v>
      </c>
      <c r="T103" s="39">
        <f t="shared" si="13"/>
        <v>0</v>
      </c>
      <c r="U103" s="39">
        <f t="shared" si="14"/>
        <v>0</v>
      </c>
    </row>
    <row r="104" spans="1:21" ht="13" customHeight="1" x14ac:dyDescent="0.25">
      <c r="A104" s="47"/>
      <c r="B104" s="40" t="s">
        <v>491</v>
      </c>
      <c r="C104" s="44" t="s">
        <v>492</v>
      </c>
      <c r="D104" s="46" t="s">
        <v>138</v>
      </c>
      <c r="E104" s="45">
        <v>3</v>
      </c>
      <c r="F104" s="44" t="s">
        <v>489</v>
      </c>
      <c r="G104" s="44" t="s">
        <v>57</v>
      </c>
      <c r="H104" s="43"/>
      <c r="I104" s="14">
        <v>0</v>
      </c>
      <c r="J104" s="14">
        <v>0</v>
      </c>
      <c r="K104" s="14">
        <v>0</v>
      </c>
      <c r="L104" s="14">
        <v>0</v>
      </c>
      <c r="M104" s="14">
        <v>0</v>
      </c>
      <c r="N104" s="14">
        <v>0</v>
      </c>
      <c r="O104" s="41"/>
      <c r="P104" s="40" t="s">
        <v>493</v>
      </c>
      <c r="Q104" s="39">
        <f t="shared" si="10"/>
        <v>0</v>
      </c>
      <c r="R104" s="39">
        <f t="shared" si="11"/>
        <v>0</v>
      </c>
      <c r="S104" s="39">
        <f t="shared" si="12"/>
        <v>0</v>
      </c>
      <c r="T104" s="39">
        <f t="shared" si="13"/>
        <v>0</v>
      </c>
      <c r="U104" s="39">
        <f t="shared" si="14"/>
        <v>0</v>
      </c>
    </row>
    <row r="105" spans="1:21" ht="13" customHeight="1" x14ac:dyDescent="0.25">
      <c r="A105" s="47"/>
      <c r="B105" s="40" t="s">
        <v>494</v>
      </c>
      <c r="C105" s="44" t="s">
        <v>495</v>
      </c>
      <c r="D105" s="46" t="s">
        <v>431</v>
      </c>
      <c r="E105" s="45">
        <v>1</v>
      </c>
      <c r="F105" s="44" t="s">
        <v>496</v>
      </c>
      <c r="G105" s="44" t="s">
        <v>450</v>
      </c>
      <c r="H105" s="43"/>
      <c r="I105" s="42">
        <v>0</v>
      </c>
      <c r="J105" s="14">
        <v>0</v>
      </c>
      <c r="K105" s="14">
        <v>0</v>
      </c>
      <c r="L105" s="14">
        <v>0</v>
      </c>
      <c r="M105" s="14">
        <v>0</v>
      </c>
      <c r="N105" s="14">
        <v>0</v>
      </c>
      <c r="O105" s="41"/>
      <c r="P105" s="40" t="s">
        <v>497</v>
      </c>
      <c r="Q105" s="39">
        <f t="shared" si="10"/>
        <v>0</v>
      </c>
      <c r="R105" s="39">
        <f t="shared" si="11"/>
        <v>0</v>
      </c>
      <c r="S105" s="39">
        <f t="shared" si="12"/>
        <v>0</v>
      </c>
      <c r="T105" s="39">
        <f t="shared" si="13"/>
        <v>0</v>
      </c>
      <c r="U105" s="39">
        <f t="shared" si="14"/>
        <v>0</v>
      </c>
    </row>
    <row r="106" spans="1:21" ht="14" x14ac:dyDescent="0.3">
      <c r="B106" s="38"/>
      <c r="C106" s="38"/>
      <c r="D106" s="38"/>
      <c r="E106" s="38"/>
      <c r="F106" s="37"/>
      <c r="G106" s="67"/>
      <c r="H106" s="32" t="s">
        <v>498</v>
      </c>
      <c r="I106" s="36">
        <f>SUM(I6:I105)</f>
        <v>0</v>
      </c>
      <c r="J106" s="35"/>
      <c r="K106" s="34"/>
      <c r="L106" s="34"/>
      <c r="M106" s="34"/>
      <c r="N106" s="34"/>
      <c r="O106" s="33"/>
      <c r="P106" s="32" t="s">
        <v>499</v>
      </c>
      <c r="Q106" s="31">
        <f>SUM(Q6:Q105)</f>
        <v>0</v>
      </c>
      <c r="R106" s="31">
        <f>SUM(R6:R105)</f>
        <v>0</v>
      </c>
      <c r="S106" s="31">
        <f>SUM(S6:S105)</f>
        <v>0</v>
      </c>
      <c r="T106" s="31">
        <f>SUM(T6:T105)</f>
        <v>0</v>
      </c>
      <c r="U106" s="31">
        <f>SUM(U6:U105)</f>
        <v>0</v>
      </c>
    </row>
    <row r="107" spans="1:21" x14ac:dyDescent="0.25">
      <c r="F107" s="30"/>
      <c r="G107" s="37"/>
      <c r="H107" s="66"/>
      <c r="I107" s="29"/>
      <c r="J107" s="29"/>
      <c r="K107" s="29"/>
      <c r="L107" s="29"/>
      <c r="M107" s="29"/>
      <c r="N107" s="29"/>
    </row>
    <row r="108" spans="1:21" x14ac:dyDescent="0.25">
      <c r="F108" s="30"/>
      <c r="G108" s="30"/>
      <c r="H108" s="29"/>
      <c r="L108" s="29"/>
      <c r="M108" s="29"/>
      <c r="N108" s="29"/>
    </row>
  </sheetData>
  <sheetProtection algorithmName="SHA-512" hashValue="U+1pFHFjqFkAyAJL6hp7UrJ1xLZtNmGKH82S/xJ1CrGjBMuj2rgfxQgZ7BHwg/5Bmn5hAZAeo70AS5dXnj+A0w==" saltValue="/OVbsChohpalpTnkfT7dTg==" spinCount="100000" sheet="1" objects="1" scenarios="1"/>
  <protectedRanges>
    <protectedRange algorithmName="SHA-512" hashValue="4JzhjqKJUS4jzYcaJL6nIfumjPkvW65JOKMBekv63x6kUX0lbDKocPIHTQn1AMNmNZGUfL54STNi/BF2GYvUtQ==" saltValue="4FZmHeliQamKJw+AHYOkRA==" spinCount="100000" sqref="J106:N106" name="Bereik1"/>
  </protectedRanges>
  <mergeCells count="5">
    <mergeCell ref="B2:D2"/>
    <mergeCell ref="I4:I5"/>
    <mergeCell ref="J4:N4"/>
    <mergeCell ref="P4:U4"/>
    <mergeCell ref="C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1AA142B8F6FD4DA8EE05AAED09E269" ma:contentTypeVersion="17" ma:contentTypeDescription="Een nieuw document maken." ma:contentTypeScope="" ma:versionID="f9e92779a1137d2ef0be3a506277ac4b">
  <xsd:schema xmlns:xsd="http://www.w3.org/2001/XMLSchema" xmlns:xs="http://www.w3.org/2001/XMLSchema" xmlns:p="http://schemas.microsoft.com/office/2006/metadata/properties" xmlns:ns2="a8ceb1b9-211d-4f1e-9dba-e6248c97a291" xmlns:ns3="911caec8-4958-4546-a964-435b8de3c8e6" targetNamespace="http://schemas.microsoft.com/office/2006/metadata/properties" ma:root="true" ma:fieldsID="1afa726e39e4d0975a0d0f976a3ff174" ns2:_="" ns3:_="">
    <xsd:import namespace="a8ceb1b9-211d-4f1e-9dba-e6248c97a291"/>
    <xsd:import namespace="911caec8-4958-4546-a964-435b8de3c8e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Jaar" minOccurs="0"/>
                <xsd:element ref="ns3:Klantnaam" minOccurs="0"/>
                <xsd:element ref="ns3:TeamleaderProjectnummer" minOccurs="0"/>
                <xsd:element ref="ns3: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eb1b9-211d-4f1e-9dba-e6248c97a29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1caec8-4958-4546-a964-435b8de3c8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Jaar" ma:index="23" nillable="true" ma:displayName="Jaar" ma:internalName="Jaar">
      <xsd:simpleType>
        <xsd:restriction base="dms:Text">
          <xsd:maxLength value="255"/>
        </xsd:restriction>
      </xsd:simpleType>
    </xsd:element>
    <xsd:element name="Klantnaam" ma:index="24" nillable="true" ma:displayName="Klantnaam" ma:format="Dropdown" ma:internalName="Klantnaam">
      <xsd:simpleType>
        <xsd:restriction base="dms:Text">
          <xsd:maxLength value="255"/>
        </xsd:restriction>
      </xsd:simpleType>
    </xsd:element>
    <xsd:element name="TeamleaderProjectnummer" ma:index="25" nillable="true" ma:displayName="Teamleader Projectnummer" ma:format="Dropdown" ma:internalName="TeamleaderProjectnummer" ma:percentage="FALSE">
      <xsd:simpleType>
        <xsd:restriction base="dms:Number"/>
      </xsd:simpleType>
    </xsd:element>
    <xsd:element name="Documenttype" ma:index="26" nillable="true" ma:displayName="Documenttype" ma:format="Dropdown" ma:internalName="Documenttype">
      <xsd:simpleType>
        <xsd:restriction base="dms:Choice">
          <xsd:enumeration value="Contract"/>
          <xsd:enumeration value="VOG"/>
          <xsd:enumeration value="Geheimhoudingsverklaring"/>
          <xsd:enumeration value="Raamovereenkomst"/>
          <xsd:enumeration value="Overi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type xmlns="911caec8-4958-4546-a964-435b8de3c8e6" xsi:nil="true"/>
    <Klantnaam xmlns="911caec8-4958-4546-a964-435b8de3c8e6" xsi:nil="true"/>
    <Jaar xmlns="911caec8-4958-4546-a964-435b8de3c8e6" xsi:nil="true"/>
    <TeamleaderProjectnummer xmlns="911caec8-4958-4546-a964-435b8de3c8e6" xsi:nil="true"/>
    <_dlc_DocId xmlns="a8ceb1b9-211d-4f1e-9dba-e6248c97a291">PWKQU7YJSKVM-1613645281-99062</_dlc_DocId>
    <_dlc_DocIdUrl xmlns="a8ceb1b9-211d-4f1e-9dba-e6248c97a291">
      <Url>https://supplyvalue.sharepoint.com/_layouts/15/DocIdRedir.aspx?ID=PWKQU7YJSKVM-1613645281-99062</Url>
      <Description>PWKQU7YJSKVM-1613645281-99062</Description>
    </_dlc_DocIdUrl>
  </documentManagement>
</p:properties>
</file>

<file path=customXml/itemProps1.xml><?xml version="1.0" encoding="utf-8"?>
<ds:datastoreItem xmlns:ds="http://schemas.openxmlformats.org/officeDocument/2006/customXml" ds:itemID="{ED3A1A79-C46A-4FC8-BBD1-0C07338F1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eb1b9-211d-4f1e-9dba-e6248c97a291"/>
    <ds:schemaRef ds:uri="911caec8-4958-4546-a964-435b8de3c8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81314D-753B-43AB-AD37-694A86681451}">
  <ds:schemaRefs>
    <ds:schemaRef ds:uri="http://schemas.microsoft.com/sharepoint/events"/>
  </ds:schemaRefs>
</ds:datastoreItem>
</file>

<file path=customXml/itemProps3.xml><?xml version="1.0" encoding="utf-8"?>
<ds:datastoreItem xmlns:ds="http://schemas.openxmlformats.org/officeDocument/2006/customXml" ds:itemID="{728CFFB6-755C-4B60-9627-770F39303E56}">
  <ds:schemaRefs>
    <ds:schemaRef ds:uri="http://schemas.microsoft.com/sharepoint/v3/contenttype/forms"/>
  </ds:schemaRefs>
</ds:datastoreItem>
</file>

<file path=customXml/itemProps4.xml><?xml version="1.0" encoding="utf-8"?>
<ds:datastoreItem xmlns:ds="http://schemas.openxmlformats.org/officeDocument/2006/customXml" ds:itemID="{DF1E03DD-91A1-4003-9473-6C8A5FCD0A0C}">
  <ds:schemaRef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911caec8-4958-4546-a964-435b8de3c8e6"/>
    <ds:schemaRef ds:uri="http://schemas.openxmlformats.org/package/2006/metadata/core-properties"/>
    <ds:schemaRef ds:uri="a8ceb1b9-211d-4f1e-9dba-e6248c97a29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Totaal P2</vt:lpstr>
      <vt:lpstr>Detail P2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Vincent Bilderbeek</dc:creator>
  <cp:keywords/>
  <dc:description/>
  <cp:lastModifiedBy>Vincent Bilderbeek</cp:lastModifiedBy>
  <cp:revision/>
  <dcterms:created xsi:type="dcterms:W3CDTF">2020-10-14T07:21:49Z</dcterms:created>
  <dcterms:modified xsi:type="dcterms:W3CDTF">2020-10-30T14:34:43Z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0x0101004B1AA142B8F6FD4DA8EE05AAED09E269</vt:lpwstr>
  </property>
  <property fmtid="{D5CDD505-2E9C-101B-9397-08002B2CF9AE}" pid="3" name="_dlc_DocIdItemGuid">
    <vt:lpwstr>99151202-18e7-4100-883c-668c0647b62a</vt:lpwstr>
  </property>
</Properties>
</file>