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T:\rvo\IUC\02 Inkoop boven EU\14. Cat afval\Aanbestedingen Monostromen\Fase 1\Metaal 202001084\3 Nota's van Inlichtingen\NvI 2\Docs v2\"/>
    </mc:Choice>
  </mc:AlternateContent>
  <xr:revisionPtr revIDLastSave="0" documentId="13_ncr:1_{917449A1-57BD-4D4B-ABE1-9A4516BA8EFA}" xr6:coauthVersionLast="45" xr6:coauthVersionMax="45" xr10:uidLastSave="{00000000-0000-0000-0000-000000000000}"/>
  <bookViews>
    <workbookView xWindow="1520" yWindow="1520" windowWidth="22590" windowHeight="14250" xr2:uid="{00000000-000D-0000-FFFF-FFFF00000000}"/>
  </bookViews>
  <sheets>
    <sheet name="Blad1" sheetId="1" r:id="rId1"/>
    <sheet name="Blad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 l="1"/>
  <c r="D19" i="1"/>
  <c r="D20" i="1"/>
  <c r="D21" i="1"/>
  <c r="D22" i="1"/>
  <c r="D23" i="1"/>
  <c r="D24" i="1"/>
  <c r="D25" i="1" l="1"/>
  <c r="D14" i="1"/>
  <c r="D31" i="1" l="1"/>
</calcChain>
</file>

<file path=xl/sharedStrings.xml><?xml version="1.0" encoding="utf-8"?>
<sst xmlns="http://schemas.openxmlformats.org/spreadsheetml/2006/main" count="36" uniqueCount="33">
  <si>
    <t>Totaal</t>
  </si>
  <si>
    <t>Hoeveelheid in kilogram per jaar</t>
  </si>
  <si>
    <t>Prijs per kilogram</t>
  </si>
  <si>
    <t>In dit invulblad dient inschrijver een prijs (in Euro's) per kilogram in te vullen voor de volgende monostroom: metaal</t>
  </si>
  <si>
    <t>Opbrengst per kilogram</t>
  </si>
  <si>
    <t>Fictieve samenstelling levering</t>
  </si>
  <si>
    <t>Aluminium</t>
  </si>
  <si>
    <t>Nonferro schroot</t>
  </si>
  <si>
    <t>Koper</t>
  </si>
  <si>
    <t>Schroot</t>
  </si>
  <si>
    <t>Gemengd koper</t>
  </si>
  <si>
    <t>Zink</t>
  </si>
  <si>
    <t>Knip HMS</t>
  </si>
  <si>
    <t xml:space="preserve"> </t>
  </si>
  <si>
    <t>Metaal</t>
  </si>
  <si>
    <t>Monostroom</t>
  </si>
  <si>
    <t>Totaalopbrengst</t>
  </si>
  <si>
    <t>Inschrijfsom</t>
  </si>
  <si>
    <t>Percentage</t>
  </si>
  <si>
    <t>Vervuilingsgraad</t>
  </si>
  <si>
    <t>Geaccepteerde vervuilingsgraad in percentage, minimaal 5%</t>
  </si>
  <si>
    <t>Maak een keuze</t>
  </si>
  <si>
    <t>Eigen tarieven</t>
  </si>
  <si>
    <t>Dagkoersen</t>
  </si>
  <si>
    <t xml:space="preserve">Inschrijver dient uit te gaan van de vermelde kilogrammen in de tabel. De kilogramprijs dient een all-in prijs te zijn (excl. BTW). Alle reeds ingevulde all-in prijzen betreffen prijzen excl. BTW. De vermelde hoeveelheden kilo's en aantal procenten zijn een aanname en dienen slechts ter indicatie. </t>
  </si>
  <si>
    <t>Opbrengst is bepaald middels:</t>
  </si>
  <si>
    <t>Toelichting:</t>
  </si>
  <si>
    <t xml:space="preserve">Inschrijver vult onder 'Vervuilingsgraad' in welke vervuilingsgraad van de monostroom wordt geaccepteerd (middels een percentage). </t>
  </si>
  <si>
    <t>Inschrijver vult onder 'Prijs per kilogram' in welke prijs per kilogram wordt gerekend voor de verwerking van de Monostroom metaal.</t>
  </si>
  <si>
    <t xml:space="preserve">Bij de 'Opbrengst per kilogram' is sprake van een fictieve samenstelling van de monostroom. Deze fictieve samenstelling komt overeen met de ficteve samenstelling uit de rekentool voor het subgunningcriterium kwaliteit. Inschrijver geeft bij de 'Opbrengst per kilogram' aan hoeveel opbrengst wordt gecrediteerd aan Opdrachtgever voor deze metaalsoorten. 
In het geval van dagprijzen of dagkoersen, wordt uitgegaan van de datum van publicatie van de Aanbesteding. </t>
  </si>
  <si>
    <t xml:space="preserve">Inschrijver maakt een keuze uit het dropdownmenu achter 'Opbrengst is bepaald middels' om aan te geven welke methode wordt gebruikt voor het bepalen van opbrengsten uit de monostroom. Achter 'Toelichting' geeft Inschrijver aan op welke wijze de opbrengsten zijn bepaald. </t>
  </si>
  <si>
    <t xml:space="preserve">Inschrijver vult alleen de geel gearceerde cel(len) onder 'Percentage', 'Prijs per kilogram' en 'Opbrengst per kilogram' en rechts van 'Opbrengst is bepaald middels:' en 'Toelichting' in. De prijs per kilogram wordt afgerond op 4 decimalen.
Het prijzenblad wordt digitaal ingevuld zodat de totaalprijs automatisch wordt uitgerekend. Prijzenbladen waarin de totaalprijs (Inschrijfsom in cel D32) niet is berekend, kunnen niet verwerkt worden in de beoordeling. </t>
  </si>
  <si>
    <t>Bijlage 7 Prijzenblad EU aanbesteding Verwerking rijksbrede Monostroom metaal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</si>
</sst>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00"/>
    <numFmt numFmtId="165" formatCode="_ &quot;€&quot;\ * #,##0.0000_ ;_ &quot;€&quot;\ * \-#,##0.0000_ ;_ &quot;€&quot;\ * &quot;-&quot;??_ ;_ @_ "/>
  </numFmts>
  <fonts count="9" x14ac:knownFonts="1">
    <font>
      <sz val="11"/>
      <color theme="1"/>
      <name val="Calibri"/>
      <family val="2"/>
      <scheme val="minor"/>
    </font>
    <font>
      <sz val="11"/>
      <color theme="1"/>
      <name val="Calibri"/>
      <family val="2"/>
      <scheme val="minor"/>
    </font>
    <font>
      <sz val="10"/>
      <name val="Arial"/>
      <family val="2"/>
    </font>
    <font>
      <b/>
      <sz val="11"/>
      <color theme="1"/>
      <name val="Verdana"/>
      <family val="2"/>
    </font>
    <font>
      <b/>
      <sz val="9"/>
      <color theme="1"/>
      <name val="Verdana"/>
      <family val="2"/>
    </font>
    <font>
      <sz val="9"/>
      <color theme="1"/>
      <name val="Verdana"/>
      <family val="2"/>
    </font>
    <font>
      <sz val="9"/>
      <name val="Verdana"/>
      <family val="2"/>
    </font>
    <font>
      <b/>
      <sz val="9"/>
      <color theme="0"/>
      <name val="Verdana"/>
      <family val="2"/>
    </font>
    <font>
      <i/>
      <sz val="9"/>
      <color theme="1"/>
      <name val="Verdana"/>
      <family val="2"/>
    </font>
  </fonts>
  <fills count="7">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4.9989318521683403E-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1" fontId="2" fillId="4" borderId="0" xfId="0" applyNumberFormat="1" applyFont="1" applyFill="1"/>
    <xf numFmtId="3" fontId="0" fillId="0" borderId="0" xfId="0" applyNumberFormat="1"/>
    <xf numFmtId="0" fontId="5" fillId="0" borderId="0" xfId="0" applyFont="1"/>
    <xf numFmtId="0" fontId="5" fillId="0" borderId="0" xfId="0" applyFont="1" applyAlignment="1">
      <alignment wrapText="1"/>
    </xf>
    <xf numFmtId="0" fontId="5" fillId="0" borderId="0" xfId="0" applyFont="1" applyAlignment="1">
      <alignment horizontal="left"/>
    </xf>
    <xf numFmtId="0" fontId="5" fillId="4" borderId="6" xfId="0" applyFont="1" applyFill="1" applyBorder="1"/>
    <xf numFmtId="164" fontId="5" fillId="4" borderId="3" xfId="0" applyNumberFormat="1" applyFont="1" applyFill="1" applyBorder="1"/>
    <xf numFmtId="0" fontId="8" fillId="0" borderId="0" xfId="0" applyFont="1"/>
    <xf numFmtId="3" fontId="5" fillId="4" borderId="6" xfId="0" applyNumberFormat="1" applyFont="1" applyFill="1" applyBorder="1" applyAlignment="1">
      <alignment horizontal="center"/>
    </xf>
    <xf numFmtId="0" fontId="5" fillId="6" borderId="6" xfId="0" applyFont="1" applyFill="1" applyBorder="1"/>
    <xf numFmtId="3" fontId="5" fillId="6" borderId="6" xfId="0" applyNumberFormat="1" applyFont="1" applyFill="1" applyBorder="1" applyAlignment="1">
      <alignment horizontal="center"/>
    </xf>
    <xf numFmtId="0" fontId="5" fillId="6" borderId="10" xfId="0" applyFont="1" applyFill="1" applyBorder="1"/>
    <xf numFmtId="3" fontId="5" fillId="6" borderId="10" xfId="0" applyNumberFormat="1" applyFont="1" applyFill="1" applyBorder="1" applyAlignment="1">
      <alignment horizontal="center"/>
    </xf>
    <xf numFmtId="164" fontId="5" fillId="2" borderId="5" xfId="0" applyNumberFormat="1" applyFont="1" applyFill="1" applyBorder="1" applyAlignment="1" applyProtection="1">
      <alignment horizontal="center"/>
      <protection locked="0"/>
    </xf>
    <xf numFmtId="164" fontId="5" fillId="4" borderId="8" xfId="0" applyNumberFormat="1" applyFont="1" applyFill="1" applyBorder="1"/>
    <xf numFmtId="164" fontId="5" fillId="4" borderId="13" xfId="0" applyNumberFormat="1" applyFont="1" applyFill="1" applyBorder="1"/>
    <xf numFmtId="165" fontId="4" fillId="5" borderId="9" xfId="1" applyNumberFormat="1" applyFont="1" applyFill="1" applyBorder="1"/>
    <xf numFmtId="0" fontId="5" fillId="0" borderId="0" xfId="0" applyFont="1" applyAlignment="1">
      <alignment horizontal="left" wrapText="1"/>
    </xf>
    <xf numFmtId="0" fontId="7" fillId="3" borderId="6" xfId="0" applyFont="1" applyFill="1" applyBorder="1"/>
    <xf numFmtId="0" fontId="7" fillId="3" borderId="7" xfId="0" applyFont="1" applyFill="1" applyBorder="1"/>
    <xf numFmtId="0" fontId="7" fillId="3" borderId="7" xfId="0" applyFont="1" applyFill="1" applyBorder="1" applyAlignment="1">
      <alignment horizontal="center"/>
    </xf>
    <xf numFmtId="0" fontId="7" fillId="3" borderId="18" xfId="0" applyFont="1" applyFill="1" applyBorder="1" applyAlignment="1">
      <alignment horizontal="center"/>
    </xf>
    <xf numFmtId="0" fontId="7" fillId="3" borderId="19" xfId="0" applyFont="1" applyFill="1" applyBorder="1"/>
    <xf numFmtId="9" fontId="5" fillId="2" borderId="22" xfId="2" applyFont="1" applyFill="1" applyBorder="1" applyAlignment="1" applyProtection="1">
      <alignment horizontal="center"/>
      <protection locked="0"/>
    </xf>
    <xf numFmtId="0" fontId="5" fillId="4" borderId="23" xfId="0" applyFont="1" applyFill="1" applyBorder="1"/>
    <xf numFmtId="3" fontId="5" fillId="4" borderId="24" xfId="0" applyNumberFormat="1" applyFont="1" applyFill="1" applyBorder="1" applyAlignment="1">
      <alignment horizontal="center"/>
    </xf>
    <xf numFmtId="164" fontId="5" fillId="2" borderId="21" xfId="0" applyNumberFormat="1" applyFont="1" applyFill="1" applyBorder="1" applyAlignment="1" applyProtection="1">
      <alignment horizontal="center"/>
      <protection locked="0"/>
    </xf>
    <xf numFmtId="164" fontId="5" fillId="4" borderId="22" xfId="0" applyNumberFormat="1" applyFont="1" applyFill="1" applyBorder="1"/>
    <xf numFmtId="0" fontId="7" fillId="3" borderId="6" xfId="0" applyFont="1" applyFill="1" applyBorder="1" applyAlignment="1">
      <alignment vertical="top"/>
    </xf>
    <xf numFmtId="0" fontId="5" fillId="4" borderId="23" xfId="0" applyFont="1" applyFill="1" applyBorder="1" applyAlignment="1">
      <alignment vertical="top"/>
    </xf>
    <xf numFmtId="0" fontId="5" fillId="2" borderId="7" xfId="0" applyFont="1" applyFill="1" applyBorder="1" applyAlignment="1" applyProtection="1">
      <alignment vertical="top"/>
      <protection locked="0"/>
    </xf>
    <xf numFmtId="0" fontId="5" fillId="0" borderId="0" xfId="0" applyFont="1" applyAlignment="1">
      <alignment horizontal="left" vertical="top" wrapText="1"/>
    </xf>
    <xf numFmtId="0" fontId="4" fillId="4" borderId="11" xfId="0" applyFont="1" applyFill="1" applyBorder="1" applyAlignment="1">
      <alignment horizontal="right"/>
    </xf>
    <xf numFmtId="0" fontId="4" fillId="4" borderId="12" xfId="0" applyFont="1" applyFill="1" applyBorder="1" applyAlignment="1">
      <alignment horizontal="right"/>
    </xf>
    <xf numFmtId="0" fontId="4" fillId="4" borderId="13" xfId="0" applyFont="1" applyFill="1" applyBorder="1" applyAlignment="1">
      <alignment horizontal="right"/>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left" wrapText="1"/>
    </xf>
    <xf numFmtId="0" fontId="6" fillId="0" borderId="0" xfId="0" applyFont="1" applyAlignment="1">
      <alignment vertical="top" wrapText="1"/>
    </xf>
    <xf numFmtId="0" fontId="7" fillId="3" borderId="15" xfId="0" applyFont="1" applyFill="1" applyBorder="1" applyAlignment="1">
      <alignment horizontal="left"/>
    </xf>
    <xf numFmtId="0" fontId="7" fillId="3" borderId="14" xfId="0" applyFont="1" applyFill="1" applyBorder="1" applyAlignment="1">
      <alignment horizontal="left"/>
    </xf>
    <xf numFmtId="0" fontId="7" fillId="3" borderId="16" xfId="0" applyFont="1" applyFill="1" applyBorder="1" applyAlignment="1">
      <alignment horizontal="left"/>
    </xf>
    <xf numFmtId="0" fontId="5" fillId="4" borderId="20" xfId="0" applyFont="1" applyFill="1" applyBorder="1" applyAlignment="1">
      <alignment horizontal="left"/>
    </xf>
    <xf numFmtId="0" fontId="5" fillId="4" borderId="21" xfId="0" applyFont="1" applyFill="1" applyBorder="1" applyAlignment="1">
      <alignment horizontal="left"/>
    </xf>
    <xf numFmtId="0" fontId="5" fillId="2" borderId="25" xfId="0" applyFont="1" applyFill="1" applyBorder="1" applyAlignment="1" applyProtection="1">
      <alignment horizontal="left" vertical="top"/>
      <protection locked="0"/>
    </xf>
    <xf numFmtId="0" fontId="5" fillId="2" borderId="26" xfId="0" applyFont="1" applyFill="1" applyBorder="1" applyAlignment="1" applyProtection="1">
      <alignment horizontal="left" vertical="top"/>
      <protection locked="0"/>
    </xf>
    <xf numFmtId="0" fontId="5" fillId="2" borderId="27" xfId="0" applyFont="1" applyFill="1" applyBorder="1" applyAlignment="1" applyProtection="1">
      <alignment horizontal="left" vertical="top"/>
      <protection locked="0"/>
    </xf>
    <xf numFmtId="0" fontId="7" fillId="0" borderId="17" xfId="0" applyFont="1" applyFill="1" applyBorder="1" applyAlignment="1">
      <alignment horizontal="left" vertical="top"/>
    </xf>
    <xf numFmtId="0" fontId="7" fillId="0" borderId="16" xfId="0" applyFont="1" applyFill="1" applyBorder="1" applyAlignment="1">
      <alignment horizontal="left" vertical="top"/>
    </xf>
    <xf numFmtId="0" fontId="8" fillId="0" borderId="1" xfId="0" applyFont="1" applyBorder="1" applyAlignment="1">
      <alignment horizontal="left" wrapText="1"/>
    </xf>
    <xf numFmtId="0" fontId="8" fillId="0" borderId="4" xfId="0" applyFont="1" applyBorder="1" applyAlignment="1">
      <alignment horizontal="left" wrapText="1"/>
    </xf>
    <xf numFmtId="0" fontId="8" fillId="0" borderId="2" xfId="0" applyFont="1" applyBorder="1" applyAlignment="1">
      <alignment horizontal="left"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xf>
    <xf numFmtId="0" fontId="8" fillId="0" borderId="4" xfId="0" applyFont="1" applyBorder="1" applyAlignment="1">
      <alignment horizontal="left"/>
    </xf>
    <xf numFmtId="0" fontId="8" fillId="0" borderId="2" xfId="0" applyFont="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showGridLines="0" tabSelected="1" view="pageBreakPreview" zoomScale="110" zoomScaleNormal="100" zoomScaleSheetLayoutView="110" workbookViewId="0">
      <selection activeCell="B14" sqref="B14"/>
    </sheetView>
  </sheetViews>
  <sheetFormatPr defaultRowHeight="11.5" x14ac:dyDescent="0.25"/>
  <cols>
    <col min="1" max="1" width="36.26953125" style="3" customWidth="1"/>
    <col min="2" max="2" width="48.453125" style="3" customWidth="1"/>
    <col min="3" max="4" width="23" style="3" customWidth="1"/>
    <col min="5" max="16384" width="8.7265625" style="3"/>
  </cols>
  <sheetData>
    <row r="1" spans="1:4" ht="13.5" x14ac:dyDescent="0.25">
      <c r="A1" s="36" t="s">
        <v>32</v>
      </c>
      <c r="B1" s="36"/>
      <c r="C1" s="36"/>
      <c r="D1" s="36"/>
    </row>
    <row r="2" spans="1:4" x14ac:dyDescent="0.25">
      <c r="A2" s="37" t="s">
        <v>3</v>
      </c>
      <c r="B2" s="37"/>
      <c r="C2" s="37"/>
      <c r="D2" s="37"/>
    </row>
    <row r="3" spans="1:4" ht="6" customHeight="1" x14ac:dyDescent="0.25">
      <c r="A3" s="5"/>
      <c r="B3" s="5"/>
      <c r="C3" s="5"/>
      <c r="D3" s="5"/>
    </row>
    <row r="4" spans="1:4" ht="48" customHeight="1" x14ac:dyDescent="0.25">
      <c r="A4" s="39" t="s">
        <v>31</v>
      </c>
      <c r="B4" s="39"/>
      <c r="C4" s="39"/>
      <c r="D4" s="39"/>
    </row>
    <row r="5" spans="1:4" ht="6" customHeight="1" x14ac:dyDescent="0.25">
      <c r="A5" s="4"/>
      <c r="B5" s="4"/>
      <c r="C5" s="4"/>
      <c r="D5" s="4"/>
    </row>
    <row r="6" spans="1:4" ht="22.5" customHeight="1" x14ac:dyDescent="0.25">
      <c r="A6" s="38" t="s">
        <v>24</v>
      </c>
      <c r="B6" s="37"/>
      <c r="C6" s="37"/>
      <c r="D6" s="37"/>
    </row>
    <row r="7" spans="1:4" ht="8" customHeight="1" thickBot="1" x14ac:dyDescent="0.3">
      <c r="A7" s="18"/>
      <c r="B7" s="5"/>
      <c r="C7" s="5"/>
      <c r="D7" s="5"/>
    </row>
    <row r="8" spans="1:4" x14ac:dyDescent="0.25">
      <c r="A8" s="50" t="s">
        <v>27</v>
      </c>
      <c r="B8" s="51"/>
      <c r="C8" s="51"/>
      <c r="D8" s="52"/>
    </row>
    <row r="9" spans="1:4" x14ac:dyDescent="0.25">
      <c r="A9" s="40" t="s">
        <v>19</v>
      </c>
      <c r="B9" s="41"/>
      <c r="C9" s="42"/>
      <c r="D9" s="23" t="s">
        <v>18</v>
      </c>
    </row>
    <row r="10" spans="1:4" ht="12" thickBot="1" x14ac:dyDescent="0.3">
      <c r="A10" s="43" t="s">
        <v>20</v>
      </c>
      <c r="B10" s="44"/>
      <c r="C10" s="44"/>
      <c r="D10" s="24">
        <v>0</v>
      </c>
    </row>
    <row r="11" spans="1:4" ht="8" customHeight="1" thickBot="1" x14ac:dyDescent="0.3"/>
    <row r="12" spans="1:4" x14ac:dyDescent="0.25">
      <c r="A12" s="56" t="s">
        <v>28</v>
      </c>
      <c r="B12" s="57"/>
      <c r="C12" s="57"/>
      <c r="D12" s="58"/>
    </row>
    <row r="13" spans="1:4" x14ac:dyDescent="0.25">
      <c r="A13" s="19" t="s">
        <v>15</v>
      </c>
      <c r="B13" s="20" t="s">
        <v>1</v>
      </c>
      <c r="C13" s="21" t="s">
        <v>2</v>
      </c>
      <c r="D13" s="22" t="s">
        <v>0</v>
      </c>
    </row>
    <row r="14" spans="1:4" ht="12" thickBot="1" x14ac:dyDescent="0.3">
      <c r="A14" s="25" t="s">
        <v>14</v>
      </c>
      <c r="B14" s="26">
        <v>2140902</v>
      </c>
      <c r="C14" s="27">
        <v>1</v>
      </c>
      <c r="D14" s="28">
        <f t="shared" ref="D14" si="0">B14*C14</f>
        <v>2140902</v>
      </c>
    </row>
    <row r="15" spans="1:4" ht="8" customHeight="1" thickBot="1" x14ac:dyDescent="0.3"/>
    <row r="16" spans="1:4" ht="48.5" customHeight="1" x14ac:dyDescent="0.25">
      <c r="A16" s="53" t="s">
        <v>29</v>
      </c>
      <c r="B16" s="54"/>
      <c r="C16" s="54"/>
      <c r="D16" s="55"/>
    </row>
    <row r="17" spans="1:4" s="8" customFormat="1" x14ac:dyDescent="0.25">
      <c r="A17" s="19" t="s">
        <v>5</v>
      </c>
      <c r="B17" s="20" t="s">
        <v>1</v>
      </c>
      <c r="C17" s="21" t="s">
        <v>4</v>
      </c>
      <c r="D17" s="22" t="s">
        <v>0</v>
      </c>
    </row>
    <row r="18" spans="1:4" s="8" customFormat="1" x14ac:dyDescent="0.25">
      <c r="A18" s="10" t="s">
        <v>6</v>
      </c>
      <c r="B18" s="11">
        <v>5165.7060935069476</v>
      </c>
      <c r="C18" s="14">
        <v>0</v>
      </c>
      <c r="D18" s="7">
        <f t="shared" ref="D18:D24" si="1">B18*C18</f>
        <v>0</v>
      </c>
    </row>
    <row r="19" spans="1:4" s="8" customFormat="1" x14ac:dyDescent="0.25">
      <c r="A19" s="6" t="s">
        <v>7</v>
      </c>
      <c r="B19" s="9">
        <v>15192.675525960547</v>
      </c>
      <c r="C19" s="14">
        <v>0</v>
      </c>
      <c r="D19" s="7">
        <f t="shared" si="1"/>
        <v>0</v>
      </c>
    </row>
    <row r="20" spans="1:4" s="8" customFormat="1" x14ac:dyDescent="0.25">
      <c r="A20" s="10" t="s">
        <v>8</v>
      </c>
      <c r="B20" s="11">
        <v>2795.9629749456799</v>
      </c>
      <c r="C20" s="14">
        <v>0</v>
      </c>
      <c r="D20" s="7">
        <f t="shared" si="1"/>
        <v>0</v>
      </c>
    </row>
    <row r="21" spans="1:4" s="8" customFormat="1" x14ac:dyDescent="0.25">
      <c r="A21" s="6" t="s">
        <v>9</v>
      </c>
      <c r="B21" s="9">
        <v>2044171.0547610852</v>
      </c>
      <c r="C21" s="14">
        <v>0</v>
      </c>
      <c r="D21" s="7">
        <f t="shared" si="1"/>
        <v>0</v>
      </c>
    </row>
    <row r="22" spans="1:4" x14ac:dyDescent="0.25">
      <c r="A22" s="10" t="s">
        <v>10</v>
      </c>
      <c r="B22" s="11">
        <v>10667.281290432027</v>
      </c>
      <c r="C22" s="14">
        <v>0</v>
      </c>
      <c r="D22" s="7">
        <f t="shared" si="1"/>
        <v>0</v>
      </c>
    </row>
    <row r="23" spans="1:4" x14ac:dyDescent="0.25">
      <c r="A23" s="6" t="s">
        <v>11</v>
      </c>
      <c r="B23" s="9">
        <v>645.86567948032894</v>
      </c>
      <c r="C23" s="14">
        <v>0</v>
      </c>
      <c r="D23" s="7">
        <f t="shared" si="1"/>
        <v>0</v>
      </c>
    </row>
    <row r="24" spans="1:4" ht="12" thickBot="1" x14ac:dyDescent="0.3">
      <c r="A24" s="12" t="s">
        <v>12</v>
      </c>
      <c r="B24" s="13">
        <v>62263.453674589444</v>
      </c>
      <c r="C24" s="14">
        <v>0</v>
      </c>
      <c r="D24" s="15">
        <f t="shared" si="1"/>
        <v>0</v>
      </c>
    </row>
    <row r="25" spans="1:4" ht="12" thickBot="1" x14ac:dyDescent="0.3">
      <c r="A25" s="33" t="s">
        <v>16</v>
      </c>
      <c r="B25" s="34"/>
      <c r="C25" s="34"/>
      <c r="D25" s="16">
        <f>SUM(D18:D24)</f>
        <v>0</v>
      </c>
    </row>
    <row r="26" spans="1:4" ht="8" customHeight="1" thickBot="1" x14ac:dyDescent="0.3">
      <c r="A26" s="32"/>
      <c r="B26" s="32"/>
      <c r="C26" s="32"/>
      <c r="D26" s="32"/>
    </row>
    <row r="27" spans="1:4" ht="25.5" customHeight="1" x14ac:dyDescent="0.25">
      <c r="A27" s="53" t="s">
        <v>30</v>
      </c>
      <c r="B27" s="54"/>
      <c r="C27" s="54"/>
      <c r="D27" s="55"/>
    </row>
    <row r="28" spans="1:4" ht="14.5" customHeight="1" x14ac:dyDescent="0.25">
      <c r="A28" s="29" t="s">
        <v>25</v>
      </c>
      <c r="B28" s="31" t="s">
        <v>21</v>
      </c>
      <c r="C28" s="48"/>
      <c r="D28" s="49"/>
    </row>
    <row r="29" spans="1:4" ht="50" customHeight="1" thickBot="1" x14ac:dyDescent="0.3">
      <c r="A29" s="30" t="s">
        <v>26</v>
      </c>
      <c r="B29" s="45"/>
      <c r="C29" s="46"/>
      <c r="D29" s="47"/>
    </row>
    <row r="30" spans="1:4" ht="8" customHeight="1" thickBot="1" x14ac:dyDescent="0.3">
      <c r="A30" s="3" t="s">
        <v>13</v>
      </c>
    </row>
    <row r="31" spans="1:4" ht="12" thickBot="1" x14ac:dyDescent="0.3">
      <c r="A31" s="33" t="s">
        <v>17</v>
      </c>
      <c r="B31" s="34"/>
      <c r="C31" s="35"/>
      <c r="D31" s="17">
        <f>SUM(D14-D25)</f>
        <v>2140902</v>
      </c>
    </row>
    <row r="32" spans="1:4" s="8" customFormat="1" x14ac:dyDescent="0.25">
      <c r="A32" s="3"/>
      <c r="B32" s="3"/>
    </row>
    <row r="34" spans="1:3" s="8" customFormat="1" x14ac:dyDescent="0.25">
      <c r="A34" s="3"/>
      <c r="B34" s="3"/>
      <c r="C34" s="3"/>
    </row>
  </sheetData>
  <sheetProtection algorithmName="SHA-512" hashValue="8691JuUmZ0noPdPKT5K5Nbb03rtaRcgHNHaa3S8z5XWffS/PbAsfTL6bryhLTNcoaG6jJOQHvnDxL97EFoZU0w==" saltValue="0TlMbvKjessyPFYl+6MWbQ==" spinCount="100000" sheet="1" objects="1" scenarios="1"/>
  <mergeCells count="15">
    <mergeCell ref="A26:D26"/>
    <mergeCell ref="A25:C25"/>
    <mergeCell ref="A31:C31"/>
    <mergeCell ref="A1:D1"/>
    <mergeCell ref="A2:D2"/>
    <mergeCell ref="A6:D6"/>
    <mergeCell ref="A4:D4"/>
    <mergeCell ref="A9:C9"/>
    <mergeCell ref="A10:C10"/>
    <mergeCell ref="B29:D29"/>
    <mergeCell ref="C28:D28"/>
    <mergeCell ref="A8:D8"/>
    <mergeCell ref="A16:D16"/>
    <mergeCell ref="A12:D12"/>
    <mergeCell ref="A27:D27"/>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6ED0469-98B2-48E3-AB56-C2C40B0109FB}">
          <x14:formula1>
            <xm:f>Blad2!$E$2:$E$4</xm:f>
          </x14:formula1>
          <xm:sqref>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0"/>
  <sheetViews>
    <sheetView workbookViewId="0">
      <selection activeCell="E12" sqref="E12"/>
    </sheetView>
  </sheetViews>
  <sheetFormatPr defaultRowHeight="14.5" x14ac:dyDescent="0.35"/>
  <cols>
    <col min="3" max="3" width="10.1796875" bestFit="1" customWidth="1"/>
  </cols>
  <sheetData>
    <row r="2" spans="2:5" x14ac:dyDescent="0.35">
      <c r="E2" t="s">
        <v>21</v>
      </c>
    </row>
    <row r="3" spans="2:5" x14ac:dyDescent="0.35">
      <c r="B3" s="1"/>
      <c r="C3" s="2"/>
      <c r="E3" t="s">
        <v>22</v>
      </c>
    </row>
    <row r="4" spans="2:5" x14ac:dyDescent="0.35">
      <c r="B4" s="1"/>
      <c r="C4" s="2"/>
      <c r="E4" t="s">
        <v>23</v>
      </c>
    </row>
    <row r="5" spans="2:5" x14ac:dyDescent="0.35">
      <c r="B5" s="1"/>
      <c r="C5" s="2"/>
    </row>
    <row r="6" spans="2:5" x14ac:dyDescent="0.35">
      <c r="B6" s="1"/>
      <c r="C6" s="2"/>
    </row>
    <row r="7" spans="2:5" x14ac:dyDescent="0.35">
      <c r="B7" s="1"/>
      <c r="C7" s="2"/>
    </row>
    <row r="8" spans="2:5" x14ac:dyDescent="0.35">
      <c r="B8" s="1"/>
      <c r="C8" s="2"/>
    </row>
    <row r="9" spans="2:5" x14ac:dyDescent="0.35">
      <c r="B9" s="1"/>
      <c r="C9" s="2"/>
    </row>
    <row r="10" spans="2:5" x14ac:dyDescent="0.35">
      <c r="B10" s="1"/>
      <c r="C1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J. (Jaap)</dc:creator>
  <cp:lastModifiedBy>Stuut, G.A. (Gwendolyn)</cp:lastModifiedBy>
  <cp:lastPrinted>2020-11-19T13:29:21Z</cp:lastPrinted>
  <dcterms:created xsi:type="dcterms:W3CDTF">2015-06-02T08:07:03Z</dcterms:created>
  <dcterms:modified xsi:type="dcterms:W3CDTF">2020-11-19T13:31:09Z</dcterms:modified>
</cp:coreProperties>
</file>