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proces.wshd.nl/sites/02/ZSDMS_EO/INK-362/"/>
    </mc:Choice>
  </mc:AlternateContent>
  <xr:revisionPtr revIDLastSave="0" documentId="13_ncr:1_{48CB3580-6B27-492C-8D3E-1C9936BC7F94}" xr6:coauthVersionLast="45" xr6:coauthVersionMax="45" xr10:uidLastSave="{00000000-0000-0000-0000-000000000000}"/>
  <bookViews>
    <workbookView xWindow="-120" yWindow="-120" windowWidth="18240" windowHeight="12960" xr2:uid="{47EDB35E-B581-4190-B11C-EA0CF200C41D}"/>
  </bookViews>
  <sheets>
    <sheet name="Voorblad " sheetId="6" r:id="rId1"/>
    <sheet name="Eenheidsprijzen " sheetId="1" r:id="rId2"/>
    <sheet name="Preventief en correctief OH" sheetId="5" r:id="rId3"/>
    <sheet name="Specificatie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5" l="1"/>
  <c r="E17" i="5" s="1"/>
  <c r="E11" i="5"/>
  <c r="E10" i="5"/>
  <c r="E5" i="5"/>
  <c r="E6" i="5" l="1"/>
  <c r="E12" i="5"/>
  <c r="E20" i="5" l="1"/>
  <c r="C11" i="6" s="1"/>
  <c r="C13" i="6" s="1"/>
</calcChain>
</file>

<file path=xl/sharedStrings.xml><?xml version="1.0" encoding="utf-8"?>
<sst xmlns="http://schemas.openxmlformats.org/spreadsheetml/2006/main" count="273" uniqueCount="145">
  <si>
    <t>Gaashekwerk</t>
  </si>
  <si>
    <t>Puntdraadhouder, recht, driedraads</t>
  </si>
  <si>
    <t>Puntdraadhouder, schuin, driedraads</t>
  </si>
  <si>
    <t>Eenheid</t>
  </si>
  <si>
    <t xml:space="preserve">Prijzenblad </t>
  </si>
  <si>
    <t>Omschrijving</t>
  </si>
  <si>
    <t>Levering en montage van:</t>
  </si>
  <si>
    <t xml:space="preserve">Dubbelstaafmat </t>
  </si>
  <si>
    <t xml:space="preserve">Gaas geplastificeerd </t>
  </si>
  <si>
    <t>0 -5</t>
  </si>
  <si>
    <t>10 tot 25</t>
  </si>
  <si>
    <t xml:space="preserve">5 tot 10 </t>
  </si>
  <si>
    <t>25 tot 50</t>
  </si>
  <si>
    <t>m1</t>
  </si>
  <si>
    <t>Hoek/ eind paal</t>
  </si>
  <si>
    <t xml:space="preserve">Tussenstaander </t>
  </si>
  <si>
    <t>Kleur RAL 6009 - Groen</t>
  </si>
  <si>
    <t>Kleur grijs - thermisch verzinkt</t>
  </si>
  <si>
    <t>Prijs bij afname van lengte in meters</t>
  </si>
  <si>
    <t>Dubbelstaafmat</t>
  </si>
  <si>
    <t>stuks</t>
  </si>
  <si>
    <t xml:space="preserve">stuks </t>
  </si>
  <si>
    <t>Spijlenhekwerk Doorlopend</t>
  </si>
  <si>
    <t>50+</t>
  </si>
  <si>
    <t xml:space="preserve">Spijlenhekwerk Doorlopend bij plaatsing op taludvak </t>
  </si>
  <si>
    <t>Spijlenpoort</t>
  </si>
  <si>
    <t xml:space="preserve">Spijlenpoort </t>
  </si>
  <si>
    <t xml:space="preserve">Dubbelstaafmatpoort </t>
  </si>
  <si>
    <t>Looppoorten incl. hang en sluitwerk (KESO)</t>
  </si>
  <si>
    <t xml:space="preserve">Overig </t>
  </si>
  <si>
    <t xml:space="preserve">Eenheid </t>
  </si>
  <si>
    <t xml:space="preserve">m1 </t>
  </si>
  <si>
    <t>Prikkeldraad</t>
  </si>
  <si>
    <t>1200 mm</t>
  </si>
  <si>
    <t>2000 mm</t>
  </si>
  <si>
    <t xml:space="preserve">Hoogte hek of poort </t>
  </si>
  <si>
    <t xml:space="preserve">Hek Hoogte </t>
  </si>
  <si>
    <t>Paalkap RAL Kleur 6009</t>
  </si>
  <si>
    <t xml:space="preserve">Paalkap Thermisch Verzinkt </t>
  </si>
  <si>
    <t xml:space="preserve">Prijs levering </t>
  </si>
  <si>
    <t xml:space="preserve">Paaldrager / Kolomvoet </t>
  </si>
  <si>
    <t>Poort Hoogte</t>
  </si>
  <si>
    <t>Specificatie per type Hekwerk en Poort</t>
  </si>
  <si>
    <t>De elektrische toegangspoort heeft een vrije doorrijdbreedte van minimaal 5 meter.</t>
  </si>
  <si>
    <t>De elektrische toegangspoort is voorzien van een puntkam</t>
  </si>
  <si>
    <t>De elektrische toegangspoort is voorzien van 2 sleutelschakelaars.</t>
  </si>
  <si>
    <t xml:space="preserve">Werking d.m.v. gsm module, sleutelschakelaar en open lus. </t>
  </si>
  <si>
    <t>De elektrische toegangspoort is voorzien van een afstandsbediening inclusief handzender.</t>
  </si>
  <si>
    <t xml:space="preserve">Minimaal 5 contactlijsten, waardoor bij inklemming de poortvleugel direct (binnen 0,2 sec) een omgekeerde beweging te maken </t>
  </si>
  <si>
    <t xml:space="preserve">De elektrische poort wordt geleverd met minimaal 2 sets fotocellen op basis van zender-ontvanger principe </t>
  </si>
  <si>
    <t>De elektrische toegangspoort heeft een minimale snelheid van 25 cm/seconde.</t>
  </si>
  <si>
    <t xml:space="preserve">De elektrische toegangspoort dient gekoppeld kunnen worden het Giant Leap Telekey systeem. Het leveren van dit systeem valt niet onder de raamovereenkomst. </t>
  </si>
  <si>
    <t xml:space="preserve">De poort wordt aangedreven door loopwielen (dubbelgelagerd). De rollen zijn onderhoudsarm. </t>
  </si>
  <si>
    <t>Directe aandrijving op de onderbalk van 0,18 Kw/380 V</t>
  </si>
  <si>
    <t>Frame kokerprofiel met een vulling van spijlen koker 25 mm x 25 mm, h.o.h. 145 mm</t>
  </si>
  <si>
    <t xml:space="preserve">Stalen geleidezuil heeft een afmeting van 350 x 150 mm </t>
  </si>
  <si>
    <t>Het aanslag portaal heeft een afmeting van 100 x 100 mm</t>
  </si>
  <si>
    <t xml:space="preserve">Conservering van de poort is verzinkt en daarna voorzien van een dubbellaagscoating in RAL 6009 </t>
  </si>
  <si>
    <t>Gestorte fundatie t.b.v. electrisch bediende vrijdragende stalen schuifpoort</t>
  </si>
  <si>
    <t xml:space="preserve">Het slijpen, leggen en afgieten asfalt met een omtrek tot 10 meter voor de inductielus </t>
  </si>
  <si>
    <t>Verzinkte bovenbuis Ø 41,5 mm</t>
  </si>
  <si>
    <t xml:space="preserve">Einddop met lip Ø42 </t>
  </si>
  <si>
    <t>Puntdraadkop RECHT 3 Puntdraden tbv Ø60,3 paal</t>
  </si>
  <si>
    <t>Groen of grijs geplastificeerd gaas</t>
  </si>
  <si>
    <t>Maaswijdte 50 x 50 mm., draaddikte 3 mm.</t>
  </si>
  <si>
    <t>Aansluiting verzinkte stalen buizen  Ø60,3 mm.</t>
  </si>
  <si>
    <t xml:space="preserve">Groen of grijs spandraad </t>
  </si>
  <si>
    <t>maaswijdte 50 x 200 mm., horizontaal 2 xØ 8 mm. en verticaal 1 xØ 6 mm.</t>
  </si>
  <si>
    <t>Poort / muurpalen Ø 89 gefundeerd door middel van frameconstructie.</t>
  </si>
  <si>
    <t xml:space="preserve">Alle palen voorzien van eindkap </t>
  </si>
  <si>
    <t>Vierkante staander 60x60 mm</t>
  </si>
  <si>
    <t>Spijlafstand h.o.h. 150 mm</t>
  </si>
  <si>
    <t>Spijl diameter van 20 tot 30mm</t>
  </si>
  <si>
    <t>Voorzien van puntkam aan bovenzijde bij hoogtes vanaf 1500mm</t>
  </si>
  <si>
    <t xml:space="preserve">Inclusief palen en hang en sluitwerk (Keso) </t>
  </si>
  <si>
    <t>Voorzien van een puntkam</t>
  </si>
  <si>
    <t>Voorzien van nastelbare schanieren</t>
  </si>
  <si>
    <t>Voorzien van poortvangers</t>
  </si>
  <si>
    <t xml:space="preserve">Ophanging aan palen die gestabiliseerd worden met betonnen fundatie of met voetplaat. </t>
  </si>
  <si>
    <t xml:space="preserve">Zie ook specificatie per type hek Spijlen en dubbelstaafmat </t>
  </si>
  <si>
    <r>
      <t>Palen/ staanders</t>
    </r>
    <r>
      <rPr>
        <sz val="10"/>
        <color rgb="FFFF0000"/>
        <rFont val="Calibri"/>
        <family val="2"/>
        <scheme val="minor"/>
      </rPr>
      <t xml:space="preserve"> </t>
    </r>
    <r>
      <rPr>
        <sz val="10"/>
        <color theme="1"/>
        <rFont val="Calibri"/>
        <family val="2"/>
        <scheme val="minor"/>
      </rPr>
      <t>Ø 60 x 1,75 mm, minimaal ca 80 cm in de ongeroerde grond geheid</t>
    </r>
  </si>
  <si>
    <t xml:space="preserve">Palen/ staanders Ø 60 x 1,75 mm.,  met aluminium afdekkap en stabilisatieplaat ca 80 cm in de ongeroerde grond geheid </t>
  </si>
  <si>
    <t>2800 mm</t>
  </si>
  <si>
    <t xml:space="preserve">Omschrijving </t>
  </si>
  <si>
    <t>Fictieve hoeveelheid per jaar</t>
  </si>
  <si>
    <t>Prijs per eenheid</t>
  </si>
  <si>
    <t xml:space="preserve">Totaalbedrag </t>
  </si>
  <si>
    <t>Per beurt</t>
  </si>
  <si>
    <t>Subtotaal preventief mechanisch en elektrisch onderhoud aan toegangs(schuif)poorten</t>
  </si>
  <si>
    <t>Totaalbedrag</t>
  </si>
  <si>
    <t>Uur</t>
  </si>
  <si>
    <t>Subtotaal correctief mechanisch en elektrisch onderhoud aan toegangs(schuif)poorten</t>
  </si>
  <si>
    <t>Stuk</t>
  </si>
  <si>
    <t xml:space="preserve">Bijlage 3 Prijsformulier Hekwerken en Poorten </t>
  </si>
  <si>
    <t>INK-362</t>
  </si>
  <si>
    <t>Algemene gegevens in dit voorblad invullen, prijzen in het werkblad</t>
  </si>
  <si>
    <t>Overzicht inschrijving</t>
  </si>
  <si>
    <t>Bedrijfsnaam inschrijver</t>
  </si>
  <si>
    <t>Adres</t>
  </si>
  <si>
    <t>Postcode - plaats</t>
  </si>
  <si>
    <t>Overzicht t.b.v. beoordeling</t>
  </si>
  <si>
    <t>Aldus naar waarheid en conform Aanbestedingsdocument ingevuld</t>
  </si>
  <si>
    <t>Naam ondertekenaar</t>
  </si>
  <si>
    <t>Functie</t>
  </si>
  <si>
    <t>Handtekening</t>
  </si>
  <si>
    <t xml:space="preserve">Toelichting </t>
  </si>
  <si>
    <t xml:space="preserve">De berekening in het rekenblad is een fictieve berekening. Hieraan kunnen geen rechten worden ontleend. Er is geen sprake van een minimale afname. </t>
  </si>
  <si>
    <t xml:space="preserve">De ingediende prijzen dienen marktconform te zijn.  </t>
  </si>
  <si>
    <t xml:space="preserve">Fictieve totaalprijs preventief en correctief onderhoud voor 4 jaar </t>
  </si>
  <si>
    <t xml:space="preserve">TOTAAL ONDERHOUD </t>
  </si>
  <si>
    <t xml:space="preserve">Elektrische schuifpoort </t>
  </si>
  <si>
    <t>Materialen thermisch verzinkt en bij eenheidsprijs RAL 6009 ook gepoedercoat</t>
  </si>
  <si>
    <t>Materialen staal thermisch verzinkt en bij eenheidsprijs RAL 6009 ook gepoedercoat</t>
  </si>
  <si>
    <t xml:space="preserve">Correctief onderhoud </t>
  </si>
  <si>
    <t>Elektro servicemonteur 7:30-17:00 uur*</t>
  </si>
  <si>
    <t>Mechanisch servicemonteur 7:30-17:00 uur*</t>
  </si>
  <si>
    <t>Preventief onderhoud aan Elektrische schuifpoorten</t>
  </si>
  <si>
    <t xml:space="preserve">Jaarlijks onderhoud incl. NEN3140  </t>
  </si>
  <si>
    <t>Kleur grijs</t>
  </si>
  <si>
    <t xml:space="preserve">Slootwaaier rond </t>
  </si>
  <si>
    <t>Slootwaaier recht</t>
  </si>
  <si>
    <t xml:space="preserve">Slootwaaier recht </t>
  </si>
  <si>
    <t xml:space="preserve">Fictieve totaalprijs offerte </t>
  </si>
  <si>
    <t xml:space="preserve">Inschrijver dient alleen de lichtgroene velden in te vullen. De berekening op het voorblad voor de fictieve totaalprijs preventief en correctief onderhoud wordt automatisch gegeneerd. Het is niet toegestaan om wijzigingen in het prijsformulier aan te brengen. </t>
  </si>
  <si>
    <t>Het uitvoeren van de wettelijk opgelegde werkzaamheden met betrekking tot het verzorgen van de klicmelding en tracering kabels en leidingen. Dit betreft onder andere:</t>
  </si>
  <si>
    <t xml:space="preserve">Het aanvragen van een klicmelding </t>
  </si>
  <si>
    <t xml:space="preserve">Het traceren van de aanwezigheid van bekabeling in de hekwerklijn </t>
  </si>
  <si>
    <t xml:space="preserve">Administratieve afhandeling van de meldinggevens </t>
  </si>
  <si>
    <t xml:space="preserve">Terugkoppeling van afwijkende gegevens met het Kadaster </t>
  </si>
  <si>
    <t>Afdekking aansprakelijkheid van kabelschades</t>
  </si>
  <si>
    <t xml:space="preserve">Klic melding </t>
  </si>
  <si>
    <t>€</t>
  </si>
  <si>
    <t>Verzorgen Klic melding</t>
  </si>
  <si>
    <t>Subtotaal Klic meldingen</t>
  </si>
  <si>
    <t>Klicmeldingen</t>
  </si>
  <si>
    <t>Totale fictieve inschrijfprijs</t>
  </si>
  <si>
    <t xml:space="preserve">Alle prijzen in het prijsblad zijn excl. BTW en inclusief kosten woon-werkverkeer, administratiekosten, reis- en verblijfskosten, voorrijkosten, uitvoering- nazorg- overhead, hak- en breekwerk-, straatwerkkosten, klein materiaal zoals bouten, moeren, schroeven en andere kosten.  Prijzen en tarieven zijn conform alle eisen die zijn opgenomen in de offerte aanvraag, het PVE, de specificaties in het tabblad in het prijsblad en hetgeen inschrijver heeft ingediend en omschreven bij de kwaliteitscriteria. </t>
  </si>
  <si>
    <t xml:space="preserve">Handtekening </t>
  </si>
  <si>
    <t>Naam ondertekenaar (optioneel)</t>
  </si>
  <si>
    <t>Spijlen hekwerk doorlopend</t>
  </si>
  <si>
    <t>Dubbelstaafmatafrastering (zie ook NVI 1 vraag 20,21)</t>
  </si>
  <si>
    <t>GAAS hekwerken levering en plaatsen (zie ook NVI 1 vraag 21)</t>
  </si>
  <si>
    <t>Handmatige looppoort  (zie ook NVI 1 vraag 26 )</t>
  </si>
  <si>
    <t>SPIJLEN hekwerken doorlopend (zie ook NVI 1 vraag 21,24,28)</t>
  </si>
  <si>
    <t>Elektrische schuifpoorten (zie ook NVI 1 vraag 16,17,18,19,24,25,28)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</si>
</sst>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 [$€-413]\ * #,##0.00_ ;_ [$€-413]\ * \-#,##0.00_ ;_ [$€-413]\ * &quot;-&quot;&quot;?&quot;&quot;?&quot;_ ;_ @_ "/>
    <numFmt numFmtId="166" formatCode="_ [$€-2]\ * #,##0.00_ ;_ [$€-2]\ * \-#,##0.00_ ;_ [$€-2]\ * &quot;-&quot;??_ ;_ @_ "/>
  </numFmts>
  <fonts count="19" x14ac:knownFonts="1">
    <font>
      <sz val="9"/>
      <color theme="1"/>
      <name val="Verdana"/>
      <family val="2"/>
    </font>
    <font>
      <b/>
      <sz val="9"/>
      <color theme="1"/>
      <name val="Verdana"/>
      <family val="2"/>
    </font>
    <font>
      <b/>
      <sz val="11"/>
      <color theme="1"/>
      <name val="Verdana"/>
      <family val="2"/>
    </font>
    <font>
      <b/>
      <sz val="12"/>
      <color theme="1"/>
      <name val="Verdana"/>
      <family val="2"/>
    </font>
    <font>
      <b/>
      <sz val="9"/>
      <color theme="0"/>
      <name val="Verdana"/>
      <family val="2"/>
    </font>
    <font>
      <sz val="9"/>
      <color theme="0"/>
      <name val="Verdana"/>
      <family val="2"/>
    </font>
    <font>
      <sz val="8"/>
      <name val="Verdana"/>
      <family val="2"/>
    </font>
    <font>
      <b/>
      <sz val="11"/>
      <color theme="0"/>
      <name val="Verdana"/>
      <family val="2"/>
    </font>
    <font>
      <b/>
      <sz val="11"/>
      <color theme="0"/>
      <name val="Calibri"/>
      <family val="2"/>
      <scheme val="minor"/>
    </font>
    <font>
      <sz val="10"/>
      <color theme="1"/>
      <name val="Calibri"/>
      <family val="2"/>
      <scheme val="minor"/>
    </font>
    <font>
      <sz val="10"/>
      <name val="Calibri"/>
      <family val="2"/>
      <scheme val="minor"/>
    </font>
    <font>
      <sz val="10"/>
      <color rgb="FF000000"/>
      <name val="Calibri"/>
      <family val="2"/>
      <scheme val="minor"/>
    </font>
    <font>
      <sz val="10"/>
      <color rgb="FFFF000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sz val="9"/>
      <name val="Verdana"/>
      <family val="2"/>
    </font>
    <font>
      <sz val="11"/>
      <color theme="0"/>
      <name val="Calibri"/>
      <family val="2"/>
      <scheme val="minor"/>
    </font>
  </fonts>
  <fills count="12">
    <fill>
      <patternFill patternType="none"/>
    </fill>
    <fill>
      <patternFill patternType="gray125"/>
    </fill>
    <fill>
      <patternFill patternType="solid">
        <fgColor rgb="FF339966"/>
        <bgColor indexed="64"/>
      </patternFill>
    </fill>
    <fill>
      <patternFill patternType="solid">
        <fgColor theme="6"/>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lightUp">
        <bgColor theme="1" tint="0.499984740745262"/>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s>
  <cellStyleXfs count="2">
    <xf numFmtId="0" fontId="0" fillId="0" borderId="0"/>
    <xf numFmtId="0" fontId="14" fillId="0" borderId="0"/>
  </cellStyleXfs>
  <cellXfs count="141">
    <xf numFmtId="0" fontId="0" fillId="0" borderId="0" xfId="0"/>
    <xf numFmtId="0" fontId="0" fillId="0" borderId="1" xfId="0" applyBorder="1"/>
    <xf numFmtId="0" fontId="1" fillId="0" borderId="1" xfId="0" applyFont="1" applyBorder="1"/>
    <xf numFmtId="0" fontId="0" fillId="5" borderId="1" xfId="0" applyFill="1" applyBorder="1"/>
    <xf numFmtId="0" fontId="1" fillId="0" borderId="1" xfId="0" applyFont="1" applyBorder="1" applyAlignment="1">
      <alignment wrapText="1"/>
    </xf>
    <xf numFmtId="166" fontId="0" fillId="0" borderId="0" xfId="0" applyNumberFormat="1"/>
    <xf numFmtId="166" fontId="0" fillId="0" borderId="1" xfId="0" applyNumberFormat="1" applyBorder="1"/>
    <xf numFmtId="166" fontId="0" fillId="5" borderId="1" xfId="0" applyNumberFormat="1" applyFill="1" applyBorder="1"/>
    <xf numFmtId="0" fontId="13" fillId="9" borderId="10" xfId="0" applyFont="1" applyFill="1" applyBorder="1"/>
    <xf numFmtId="0" fontId="8" fillId="10" borderId="11" xfId="0" applyFont="1" applyFill="1" applyBorder="1"/>
    <xf numFmtId="0" fontId="0" fillId="9" borderId="11" xfId="0" applyFill="1" applyBorder="1"/>
    <xf numFmtId="0" fontId="0" fillId="9" borderId="12" xfId="0" applyFill="1" applyBorder="1"/>
    <xf numFmtId="0" fontId="13" fillId="9" borderId="7" xfId="0" applyFont="1" applyFill="1" applyBorder="1"/>
    <xf numFmtId="0" fontId="0" fillId="9" borderId="0" xfId="0" applyFill="1"/>
    <xf numFmtId="0" fontId="0" fillId="9" borderId="6" xfId="0" applyFill="1" applyBorder="1"/>
    <xf numFmtId="0" fontId="15" fillId="9" borderId="7" xfId="1" applyFont="1" applyFill="1" applyBorder="1"/>
    <xf numFmtId="0" fontId="15" fillId="9" borderId="0" xfId="1" applyFont="1" applyFill="1"/>
    <xf numFmtId="0" fontId="15" fillId="9" borderId="6" xfId="1" applyFont="1" applyFill="1" applyBorder="1"/>
    <xf numFmtId="0" fontId="10" fillId="9" borderId="6" xfId="1" applyFont="1" applyFill="1" applyBorder="1"/>
    <xf numFmtId="0" fontId="16" fillId="9" borderId="7" xfId="1" applyFont="1" applyFill="1" applyBorder="1"/>
    <xf numFmtId="0" fontId="0" fillId="9" borderId="7" xfId="0" applyFill="1" applyBorder="1"/>
    <xf numFmtId="164" fontId="8" fillId="6" borderId="1" xfId="0" applyNumberFormat="1" applyFont="1" applyFill="1" applyBorder="1"/>
    <xf numFmtId="0" fontId="0" fillId="9" borderId="14" xfId="0" applyFill="1" applyBorder="1"/>
    <xf numFmtId="0" fontId="0" fillId="9" borderId="15" xfId="0" applyFill="1" applyBorder="1"/>
    <xf numFmtId="0" fontId="4" fillId="8" borderId="0" xfId="0" applyFont="1" applyFill="1"/>
    <xf numFmtId="166" fontId="4" fillId="8" borderId="0" xfId="0" applyNumberFormat="1" applyFont="1" applyFill="1"/>
    <xf numFmtId="0" fontId="0" fillId="4" borderId="1" xfId="0" applyFill="1" applyBorder="1"/>
    <xf numFmtId="0" fontId="15" fillId="7" borderId="1" xfId="1" applyFont="1" applyFill="1" applyBorder="1" applyAlignment="1" applyProtection="1">
      <alignment horizontal="left"/>
      <protection locked="0"/>
    </xf>
    <xf numFmtId="0" fontId="0" fillId="7" borderId="1" xfId="0" applyFill="1" applyBorder="1" applyProtection="1">
      <protection locked="0"/>
    </xf>
    <xf numFmtId="0" fontId="1" fillId="9" borderId="7" xfId="0" applyFont="1" applyFill="1" applyBorder="1"/>
    <xf numFmtId="164" fontId="18" fillId="6" borderId="1" xfId="0" applyNumberFormat="1" applyFont="1" applyFill="1" applyBorder="1"/>
    <xf numFmtId="0" fontId="8" fillId="8" borderId="8" xfId="0" applyFont="1" applyFill="1" applyBorder="1"/>
    <xf numFmtId="0" fontId="0" fillId="0" borderId="16" xfId="0" applyBorder="1"/>
    <xf numFmtId="0" fontId="8" fillId="6" borderId="16" xfId="0" applyFont="1" applyFill="1" applyBorder="1"/>
    <xf numFmtId="0" fontId="9" fillId="4" borderId="16" xfId="0" applyFont="1" applyFill="1" applyBorder="1"/>
    <xf numFmtId="0" fontId="11" fillId="4" borderId="16" xfId="0" applyFont="1" applyFill="1" applyBorder="1"/>
    <xf numFmtId="0" fontId="8" fillId="6" borderId="1" xfId="0" applyFont="1" applyFill="1" applyBorder="1"/>
    <xf numFmtId="0" fontId="9" fillId="0" borderId="16" xfId="0" applyFont="1" applyBorder="1" applyAlignment="1">
      <alignment vertical="top"/>
    </xf>
    <xf numFmtId="0" fontId="9" fillId="4" borderId="16" xfId="0" applyFont="1" applyFill="1" applyBorder="1" applyAlignment="1">
      <alignment vertical="top"/>
    </xf>
    <xf numFmtId="0" fontId="8" fillId="6" borderId="8" xfId="0" applyFont="1" applyFill="1" applyBorder="1"/>
    <xf numFmtId="0" fontId="10" fillId="4" borderId="16" xfId="0" applyFont="1" applyFill="1" applyBorder="1"/>
    <xf numFmtId="0" fontId="0" fillId="0" borderId="9" xfId="0" applyBorder="1"/>
    <xf numFmtId="0" fontId="0" fillId="9" borderId="7" xfId="0" applyFill="1" applyBorder="1" applyAlignment="1">
      <alignment vertical="top"/>
    </xf>
    <xf numFmtId="0" fontId="15" fillId="7" borderId="8" xfId="1" applyFont="1" applyFill="1" applyBorder="1" applyAlignment="1" applyProtection="1">
      <alignment horizontal="left"/>
      <protection locked="0"/>
    </xf>
    <xf numFmtId="0" fontId="15" fillId="7" borderId="9" xfId="1" applyFont="1" applyFill="1" applyBorder="1" applyAlignment="1" applyProtection="1">
      <alignment horizontal="left"/>
      <protection locked="0"/>
    </xf>
    <xf numFmtId="0" fontId="13" fillId="9" borderId="13" xfId="0" applyFont="1" applyFill="1" applyBorder="1" applyAlignment="1">
      <alignment vertical="top"/>
    </xf>
    <xf numFmtId="165" fontId="17" fillId="7" borderId="0" xfId="0" applyNumberFormat="1" applyFont="1" applyFill="1" applyProtection="1">
      <protection locked="0"/>
    </xf>
    <xf numFmtId="0" fontId="0" fillId="5" borderId="0" xfId="0" applyFill="1" applyAlignment="1" applyProtection="1">
      <alignment wrapText="1"/>
    </xf>
    <xf numFmtId="0" fontId="0" fillId="5" borderId="0" xfId="0" applyFill="1" applyAlignment="1" applyProtection="1">
      <alignment horizontal="right"/>
    </xf>
    <xf numFmtId="0" fontId="0" fillId="5" borderId="0" xfId="0" applyFill="1" applyProtection="1"/>
    <xf numFmtId="0" fontId="0" fillId="0" borderId="0" xfId="0" applyProtection="1"/>
    <xf numFmtId="0" fontId="7" fillId="6" borderId="0" xfId="0" applyFont="1" applyFill="1" applyAlignment="1" applyProtection="1">
      <alignment vertical="top" wrapText="1"/>
    </xf>
    <xf numFmtId="0" fontId="5" fillId="6" borderId="0" xfId="0" applyFont="1" applyFill="1" applyAlignment="1" applyProtection="1">
      <alignment wrapText="1"/>
    </xf>
    <xf numFmtId="0" fontId="5" fillId="6" borderId="0" xfId="0" applyFont="1" applyFill="1" applyAlignment="1" applyProtection="1">
      <alignment horizontal="right"/>
    </xf>
    <xf numFmtId="0" fontId="5" fillId="6" borderId="0" xfId="0" applyFont="1" applyFill="1" applyProtection="1"/>
    <xf numFmtId="0" fontId="2" fillId="0" borderId="0" xfId="0" applyFont="1" applyAlignment="1" applyProtection="1">
      <alignment horizontal="center" vertical="top" wrapText="1"/>
    </xf>
    <xf numFmtId="0" fontId="0" fillId="0" borderId="0" xfId="0" applyAlignment="1" applyProtection="1">
      <alignment vertical="top" wrapText="1"/>
    </xf>
    <xf numFmtId="0" fontId="0" fillId="0" borderId="0" xfId="0" applyAlignment="1" applyProtection="1">
      <alignment wrapText="1"/>
    </xf>
    <xf numFmtId="0" fontId="0" fillId="0" borderId="0" xfId="0" applyAlignment="1" applyProtection="1">
      <alignment horizontal="right"/>
    </xf>
    <xf numFmtId="0" fontId="0" fillId="0" borderId="1" xfId="0" applyFont="1" applyBorder="1" applyProtection="1"/>
    <xf numFmtId="0" fontId="0" fillId="0" borderId="1" xfId="0" applyBorder="1" applyProtection="1"/>
    <xf numFmtId="0" fontId="0" fillId="0" borderId="1" xfId="0" applyFont="1" applyBorder="1" applyAlignment="1" applyProtection="1">
      <alignment horizontal="center"/>
    </xf>
    <xf numFmtId="16" fontId="0" fillId="0" borderId="1" xfId="0" applyNumberFormat="1" applyFont="1" applyBorder="1" applyAlignment="1" applyProtection="1">
      <alignment horizontal="center"/>
    </xf>
    <xf numFmtId="0" fontId="0" fillId="0" borderId="1" xfId="0" applyFont="1" applyFill="1" applyBorder="1" applyAlignment="1" applyProtection="1">
      <alignment horizontal="center"/>
    </xf>
    <xf numFmtId="0" fontId="0" fillId="0" borderId="1" xfId="0" applyBorder="1" applyAlignment="1" applyProtection="1">
      <alignment vertical="top" wrapText="1"/>
    </xf>
    <xf numFmtId="0" fontId="0" fillId="4" borderId="1" xfId="0" applyFill="1" applyBorder="1" applyAlignment="1" applyProtection="1">
      <alignment horizontal="right" wrapText="1"/>
    </xf>
    <xf numFmtId="0" fontId="0" fillId="4" borderId="1" xfId="0" applyFill="1" applyBorder="1" applyAlignment="1" applyProtection="1">
      <alignment horizontal="right"/>
    </xf>
    <xf numFmtId="0" fontId="0" fillId="0" borderId="1" xfId="0" applyBorder="1" applyAlignment="1" applyProtection="1">
      <alignment wrapText="1"/>
    </xf>
    <xf numFmtId="0" fontId="0" fillId="0" borderId="1" xfId="0" applyBorder="1" applyAlignment="1" applyProtection="1">
      <alignment horizontal="right"/>
    </xf>
    <xf numFmtId="0" fontId="0" fillId="0" borderId="4" xfId="0" applyBorder="1" applyProtection="1"/>
    <xf numFmtId="0" fontId="0" fillId="0" borderId="8" xfId="0" applyBorder="1" applyAlignment="1" applyProtection="1">
      <alignment vertical="top" wrapText="1"/>
    </xf>
    <xf numFmtId="0" fontId="0" fillId="0" borderId="8" xfId="0" applyBorder="1" applyAlignment="1" applyProtection="1">
      <alignment wrapText="1"/>
    </xf>
    <xf numFmtId="0" fontId="0" fillId="0" borderId="8" xfId="0" applyBorder="1" applyAlignment="1" applyProtection="1">
      <alignment horizontal="right"/>
    </xf>
    <xf numFmtId="0" fontId="0" fillId="0" borderId="1" xfId="0" applyBorder="1" applyAlignment="1" applyProtection="1">
      <alignment horizontal="right" wrapText="1"/>
    </xf>
    <xf numFmtId="0" fontId="0" fillId="0" borderId="2" xfId="0" applyBorder="1" applyAlignment="1" applyProtection="1">
      <alignment horizontal="right"/>
    </xf>
    <xf numFmtId="0" fontId="0" fillId="0" borderId="2" xfId="0" applyBorder="1" applyProtection="1"/>
    <xf numFmtId="0" fontId="0" fillId="0" borderId="3" xfId="0" applyBorder="1" applyProtection="1"/>
    <xf numFmtId="0" fontId="0" fillId="0" borderId="10" xfId="0" applyBorder="1" applyAlignment="1" applyProtection="1">
      <alignment horizontal="right"/>
    </xf>
    <xf numFmtId="0" fontId="0" fillId="11" borderId="1" xfId="0" applyFill="1" applyBorder="1" applyProtection="1"/>
    <xf numFmtId="0" fontId="0" fillId="0" borderId="0" xfId="0" applyFill="1" applyBorder="1" applyAlignment="1" applyProtection="1">
      <alignment vertical="top" wrapText="1"/>
    </xf>
    <xf numFmtId="0" fontId="0" fillId="0" borderId="0" xfId="0" applyFill="1" applyBorder="1" applyAlignment="1" applyProtection="1">
      <alignment horizontal="right" wrapText="1"/>
    </xf>
    <xf numFmtId="0" fontId="0" fillId="0" borderId="0" xfId="0" applyFill="1" applyBorder="1" applyAlignment="1" applyProtection="1">
      <alignment horizontal="right"/>
    </xf>
    <xf numFmtId="0" fontId="0" fillId="0" borderId="0" xfId="0" applyFill="1" applyBorder="1" applyProtection="1"/>
    <xf numFmtId="0" fontId="1" fillId="0" borderId="10" xfId="0" applyFont="1" applyBorder="1" applyAlignment="1" applyProtection="1"/>
    <xf numFmtId="0" fontId="0" fillId="0" borderId="8" xfId="0" applyFont="1" applyBorder="1" applyAlignment="1" applyProtection="1"/>
    <xf numFmtId="0" fontId="0" fillId="0" borderId="0" xfId="0" applyFont="1" applyFill="1" applyBorder="1" applyAlignment="1" applyProtection="1"/>
    <xf numFmtId="0" fontId="0" fillId="0" borderId="0" xfId="0" applyFont="1" applyFill="1" applyBorder="1" applyProtection="1"/>
    <xf numFmtId="0" fontId="0" fillId="0" borderId="0" xfId="0" applyFont="1" applyFill="1" applyBorder="1" applyAlignment="1" applyProtection="1">
      <alignment horizontal="center"/>
    </xf>
    <xf numFmtId="0" fontId="1" fillId="0" borderId="1" xfId="0" applyFont="1" applyBorder="1" applyAlignment="1" applyProtection="1">
      <alignment vertical="top" wrapText="1"/>
    </xf>
    <xf numFmtId="0" fontId="1" fillId="0" borderId="1" xfId="0" applyFont="1" applyBorder="1" applyAlignment="1" applyProtection="1">
      <alignment vertical="center" wrapText="1"/>
    </xf>
    <xf numFmtId="0" fontId="1" fillId="0" borderId="2" xfId="0" applyFont="1" applyBorder="1" applyAlignment="1" applyProtection="1">
      <alignment horizontal="center"/>
    </xf>
    <xf numFmtId="0" fontId="1" fillId="0" borderId="1" xfId="0" applyFont="1" applyBorder="1" applyAlignment="1" applyProtection="1">
      <alignment wrapText="1"/>
    </xf>
    <xf numFmtId="0" fontId="1" fillId="0" borderId="2" xfId="0" applyFont="1" applyBorder="1" applyAlignment="1" applyProtection="1">
      <alignment horizontal="right"/>
    </xf>
    <xf numFmtId="0" fontId="0" fillId="0" borderId="0" xfId="0" applyBorder="1" applyProtection="1"/>
    <xf numFmtId="0" fontId="1" fillId="0" borderId="1" xfId="0" applyFont="1" applyBorder="1" applyAlignment="1" applyProtection="1">
      <alignment horizontal="left" vertical="top" wrapText="1"/>
    </xf>
    <xf numFmtId="0" fontId="1" fillId="0" borderId="1" xfId="0" applyFont="1" applyBorder="1" applyAlignment="1" applyProtection="1">
      <alignment horizontal="right"/>
    </xf>
    <xf numFmtId="0" fontId="1" fillId="0" borderId="1" xfId="0" applyFont="1" applyBorder="1" applyProtection="1"/>
    <xf numFmtId="0" fontId="1" fillId="0" borderId="0" xfId="0" applyFont="1" applyBorder="1" applyAlignment="1" applyProtection="1">
      <alignment wrapText="1"/>
    </xf>
    <xf numFmtId="0" fontId="0" fillId="0" borderId="1" xfId="0" applyFill="1" applyBorder="1" applyAlignment="1" applyProtection="1">
      <alignment horizontal="right"/>
    </xf>
    <xf numFmtId="0" fontId="0" fillId="0" borderId="0" xfId="0" applyBorder="1" applyAlignment="1" applyProtection="1">
      <alignment vertical="top" wrapText="1"/>
    </xf>
    <xf numFmtId="166" fontId="0" fillId="0" borderId="0" xfId="0" applyNumberFormat="1" applyProtection="1"/>
    <xf numFmtId="0" fontId="0" fillId="0" borderId="0" xfId="0" applyAlignment="1" applyProtection="1">
      <alignment horizontal="left" vertical="top"/>
    </xf>
    <xf numFmtId="0" fontId="0" fillId="0" borderId="0" xfId="0" applyAlignment="1" applyProtection="1">
      <alignment horizontal="left" vertical="top" wrapText="1"/>
    </xf>
    <xf numFmtId="165" fontId="0" fillId="7" borderId="1" xfId="0" applyNumberFormat="1" applyFill="1" applyBorder="1" applyProtection="1">
      <protection locked="0"/>
    </xf>
    <xf numFmtId="165" fontId="1" fillId="7" borderId="1" xfId="0" applyNumberFormat="1" applyFont="1" applyFill="1" applyBorder="1" applyAlignment="1" applyProtection="1">
      <alignment horizontal="center"/>
      <protection locked="0"/>
    </xf>
    <xf numFmtId="165" fontId="0" fillId="0" borderId="0" xfId="0" applyNumberFormat="1"/>
    <xf numFmtId="0" fontId="0" fillId="9" borderId="1" xfId="0" applyFill="1" applyBorder="1" applyAlignment="1">
      <alignment horizontal="left" vertical="top" wrapText="1"/>
    </xf>
    <xf numFmtId="0" fontId="0" fillId="9" borderId="1" xfId="0" applyFill="1" applyBorder="1" applyAlignment="1">
      <alignment horizontal="left" vertical="top"/>
    </xf>
    <xf numFmtId="0" fontId="0" fillId="9" borderId="1" xfId="0" applyFill="1" applyBorder="1" applyAlignment="1">
      <alignment vertical="top" wrapText="1"/>
    </xf>
    <xf numFmtId="0" fontId="0" fillId="0" borderId="1" xfId="0" applyBorder="1" applyAlignment="1">
      <alignment vertical="top"/>
    </xf>
    <xf numFmtId="165" fontId="0" fillId="7" borderId="1" xfId="0" applyNumberFormat="1" applyFill="1" applyBorder="1" applyAlignment="1" applyProtection="1">
      <alignment horizontal="center"/>
      <protection locked="0"/>
    </xf>
    <xf numFmtId="0" fontId="1" fillId="0" borderId="8"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0" fontId="3" fillId="5" borderId="0" xfId="0" applyFont="1" applyFill="1" applyAlignment="1" applyProtection="1">
      <alignment horizontal="left" vertical="center" wrapText="1"/>
    </xf>
    <xf numFmtId="0" fontId="2" fillId="0" borderId="0" xfId="0" applyFont="1" applyAlignment="1" applyProtection="1">
      <alignment horizontal="center" vertical="top" wrapText="1"/>
    </xf>
    <xf numFmtId="0" fontId="0" fillId="0" borderId="0" xfId="0" applyAlignment="1" applyProtection="1">
      <alignment horizont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2" xfId="0" applyFont="1" applyBorder="1" applyAlignment="1" applyProtection="1">
      <alignment horizontal="center"/>
    </xf>
    <xf numFmtId="0" fontId="0" fillId="0" borderId="3" xfId="0" applyFont="1" applyBorder="1" applyAlignment="1" applyProtection="1">
      <alignment horizontal="center"/>
    </xf>
    <xf numFmtId="0" fontId="0" fillId="0" borderId="4" xfId="0" applyBorder="1" applyAlignment="1" applyProtection="1"/>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0" fontId="0" fillId="0" borderId="0" xfId="0" applyAlignment="1" applyProtection="1">
      <alignment horizontal="left"/>
    </xf>
    <xf numFmtId="0" fontId="0" fillId="0" borderId="0" xfId="0" applyAlignment="1" applyProtection="1">
      <alignment horizontal="left" wrapText="1"/>
    </xf>
    <xf numFmtId="0" fontId="1" fillId="2" borderId="1" xfId="0" applyFont="1" applyFill="1" applyBorder="1" applyAlignment="1" applyProtection="1">
      <alignment horizontal="center"/>
    </xf>
    <xf numFmtId="0" fontId="0" fillId="0" borderId="1" xfId="0" applyBorder="1" applyAlignment="1" applyProtection="1"/>
    <xf numFmtId="0" fontId="1" fillId="0" borderId="3" xfId="0" applyFont="1" applyBorder="1" applyAlignment="1" applyProtection="1">
      <alignment horizontal="center"/>
    </xf>
    <xf numFmtId="0" fontId="1" fillId="0" borderId="4" xfId="0" applyFont="1" applyBorder="1" applyAlignment="1" applyProtection="1">
      <alignment horizontal="center"/>
    </xf>
    <xf numFmtId="0" fontId="0" fillId="0" borderId="4" xfId="0" applyFont="1" applyBorder="1" applyAlignment="1" applyProtection="1">
      <alignment horizontal="center"/>
    </xf>
    <xf numFmtId="0" fontId="4" fillId="3" borderId="2" xfId="0" applyFont="1" applyFill="1" applyBorder="1" applyAlignment="1" applyProtection="1">
      <alignment horizontal="center"/>
    </xf>
    <xf numFmtId="0" fontId="4" fillId="3" borderId="3" xfId="0" applyFont="1" applyFill="1" applyBorder="1" applyAlignment="1" applyProtection="1">
      <alignment horizontal="center"/>
    </xf>
    <xf numFmtId="0" fontId="4" fillId="0" borderId="4" xfId="0" applyFont="1" applyBorder="1" applyAlignment="1" applyProtection="1"/>
    <xf numFmtId="0" fontId="4" fillId="3" borderId="1" xfId="0" applyFont="1" applyFill="1" applyBorder="1" applyAlignment="1" applyProtection="1">
      <alignment horizontal="center"/>
    </xf>
    <xf numFmtId="0" fontId="4" fillId="0" borderId="1" xfId="0" applyFont="1" applyBorder="1" applyAlignment="1" applyProtection="1"/>
    <xf numFmtId="0" fontId="2" fillId="0" borderId="5" xfId="0" applyFont="1" applyBorder="1" applyAlignment="1" applyProtection="1">
      <alignment horizontal="center" vertical="top" wrapText="1"/>
    </xf>
    <xf numFmtId="0" fontId="0" fillId="0" borderId="1" xfId="0" applyFont="1" applyBorder="1" applyAlignment="1" applyProtection="1">
      <alignment horizontal="center"/>
    </xf>
    <xf numFmtId="1" fontId="0" fillId="0" borderId="1" xfId="0" applyNumberFormat="1" applyFont="1" applyBorder="1" applyAlignment="1" applyProtection="1">
      <alignment horizontal="center"/>
    </xf>
    <xf numFmtId="0" fontId="3" fillId="5" borderId="0" xfId="0" applyFont="1" applyFill="1" applyAlignment="1">
      <alignment horizontal="left" vertical="center" wrapText="1"/>
    </xf>
    <xf numFmtId="0" fontId="7" fillId="6" borderId="0" xfId="0" applyFont="1" applyFill="1" applyAlignment="1">
      <alignment horizontal="left" vertical="top" wrapText="1"/>
    </xf>
    <xf numFmtId="0" fontId="0" fillId="4" borderId="1" xfId="0" applyFill="1" applyBorder="1" applyAlignment="1" applyProtection="1">
      <alignment vertical="top" wrapText="1"/>
    </xf>
  </cellXfs>
  <cellStyles count="2">
    <cellStyle name="Standaard" xfId="0" builtinId="0"/>
    <cellStyle name="Standaard 2" xfId="1" xr:uid="{2700725E-0E68-4035-BA6A-EB07BAE6D49F}"/>
  </cellStyles>
  <dxfs count="0"/>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A35D-F80D-412C-8EA3-D67C77A42AE6}">
  <dimension ref="A1:D31"/>
  <sheetViews>
    <sheetView tabSelected="1" workbookViewId="0">
      <selection activeCell="B22" sqref="B22"/>
    </sheetView>
  </sheetViews>
  <sheetFormatPr defaultRowHeight="11.25" x14ac:dyDescent="0.15"/>
  <cols>
    <col min="1" max="1" width="55.125" bestFit="1" customWidth="1"/>
    <col min="2" max="2" width="42.375" customWidth="1"/>
    <col min="3" max="3" width="13.75" customWidth="1"/>
  </cols>
  <sheetData>
    <row r="1" spans="1:4" ht="15" x14ac:dyDescent="0.25">
      <c r="A1" s="8" t="s">
        <v>93</v>
      </c>
      <c r="B1" s="9" t="s">
        <v>94</v>
      </c>
      <c r="C1" s="10"/>
      <c r="D1" s="11"/>
    </row>
    <row r="2" spans="1:4" ht="15" x14ac:dyDescent="0.25">
      <c r="A2" s="12"/>
      <c r="B2" s="13"/>
      <c r="C2" s="13"/>
      <c r="D2" s="14"/>
    </row>
    <row r="3" spans="1:4" ht="15" x14ac:dyDescent="0.25">
      <c r="A3" s="15" t="s">
        <v>95</v>
      </c>
      <c r="B3" s="16"/>
      <c r="C3" s="16"/>
      <c r="D3" s="17"/>
    </row>
    <row r="4" spans="1:4" ht="15" x14ac:dyDescent="0.25">
      <c r="A4" s="15"/>
      <c r="B4" s="16"/>
      <c r="C4" s="16"/>
      <c r="D4" s="18"/>
    </row>
    <row r="5" spans="1:4" ht="15" x14ac:dyDescent="0.25">
      <c r="A5" s="19" t="s">
        <v>96</v>
      </c>
      <c r="B5" s="16"/>
      <c r="C5" s="16"/>
      <c r="D5" s="18"/>
    </row>
    <row r="6" spans="1:4" ht="15" x14ac:dyDescent="0.25">
      <c r="A6" s="15" t="s">
        <v>97</v>
      </c>
      <c r="B6" s="27"/>
      <c r="C6" s="16"/>
      <c r="D6" s="18"/>
    </row>
    <row r="7" spans="1:4" ht="15" x14ac:dyDescent="0.25">
      <c r="A7" s="15" t="s">
        <v>98</v>
      </c>
      <c r="B7" s="43"/>
      <c r="C7" s="16"/>
      <c r="D7" s="18"/>
    </row>
    <row r="8" spans="1:4" ht="15" x14ac:dyDescent="0.25">
      <c r="A8" s="15" t="s">
        <v>99</v>
      </c>
      <c r="B8" s="43"/>
      <c r="C8" s="16"/>
      <c r="D8" s="18"/>
    </row>
    <row r="9" spans="1:4" ht="15" x14ac:dyDescent="0.25">
      <c r="A9" s="15"/>
      <c r="B9" s="44"/>
      <c r="C9" s="16"/>
      <c r="D9" s="18"/>
    </row>
    <row r="10" spans="1:4" ht="15" x14ac:dyDescent="0.25">
      <c r="A10" s="12" t="s">
        <v>100</v>
      </c>
      <c r="B10" s="13"/>
      <c r="C10" s="13"/>
      <c r="D10" s="14"/>
    </row>
    <row r="11" spans="1:4" ht="15" x14ac:dyDescent="0.25">
      <c r="A11" s="20" t="s">
        <v>108</v>
      </c>
      <c r="B11" s="13"/>
      <c r="C11" s="30">
        <f>'Preventief en correctief OH'!E20*4</f>
        <v>0</v>
      </c>
      <c r="D11" s="14"/>
    </row>
    <row r="12" spans="1:4" ht="14.25" customHeight="1" x14ac:dyDescent="0.15">
      <c r="A12" s="20" t="s">
        <v>122</v>
      </c>
      <c r="B12" s="13"/>
      <c r="C12" s="46" t="s">
        <v>131</v>
      </c>
      <c r="D12" s="14"/>
    </row>
    <row r="13" spans="1:4" ht="14.25" customHeight="1" x14ac:dyDescent="0.25">
      <c r="A13" s="29" t="s">
        <v>135</v>
      </c>
      <c r="B13" s="13"/>
      <c r="C13" s="21">
        <f>SUM(C11:C12)</f>
        <v>0</v>
      </c>
      <c r="D13" s="14"/>
    </row>
    <row r="14" spans="1:4" x14ac:dyDescent="0.15">
      <c r="A14" s="20"/>
      <c r="B14" s="13"/>
      <c r="C14" s="13"/>
      <c r="D14" s="14"/>
    </row>
    <row r="15" spans="1:4" ht="15" x14ac:dyDescent="0.25">
      <c r="A15" s="12" t="s">
        <v>101</v>
      </c>
      <c r="B15" s="13"/>
      <c r="C15" s="13"/>
      <c r="D15" s="14"/>
    </row>
    <row r="16" spans="1:4" ht="15" x14ac:dyDescent="0.25">
      <c r="A16" s="15" t="s">
        <v>102</v>
      </c>
      <c r="B16" s="27"/>
      <c r="C16" s="16"/>
      <c r="D16" s="18"/>
    </row>
    <row r="17" spans="1:4" ht="15" x14ac:dyDescent="0.25">
      <c r="A17" s="15" t="s">
        <v>103</v>
      </c>
      <c r="B17" s="27"/>
      <c r="C17" s="16"/>
      <c r="D17" s="18"/>
    </row>
    <row r="18" spans="1:4" ht="48" customHeight="1" x14ac:dyDescent="0.15">
      <c r="A18" s="42" t="s">
        <v>104</v>
      </c>
      <c r="B18" s="28"/>
      <c r="C18" s="13"/>
      <c r="D18" s="14"/>
    </row>
    <row r="19" spans="1:4" x14ac:dyDescent="0.15">
      <c r="A19" s="20"/>
      <c r="B19" s="13"/>
      <c r="C19" s="13"/>
      <c r="D19" s="14"/>
    </row>
    <row r="20" spans="1:4" ht="15" x14ac:dyDescent="0.25">
      <c r="A20" s="15" t="s">
        <v>138</v>
      </c>
      <c r="B20" s="13"/>
      <c r="C20" s="13"/>
      <c r="D20" s="14"/>
    </row>
    <row r="21" spans="1:4" ht="15" x14ac:dyDescent="0.25">
      <c r="A21" s="15" t="s">
        <v>103</v>
      </c>
      <c r="B21" s="13"/>
      <c r="C21" s="13"/>
      <c r="D21" s="14"/>
    </row>
    <row r="22" spans="1:4" ht="46.5" customHeight="1" x14ac:dyDescent="0.15">
      <c r="A22" s="42" t="s">
        <v>137</v>
      </c>
      <c r="B22" s="28"/>
      <c r="C22" s="13"/>
      <c r="D22" s="14"/>
    </row>
    <row r="23" spans="1:4" x14ac:dyDescent="0.15">
      <c r="A23" s="20"/>
      <c r="B23" s="13"/>
      <c r="C23" s="13"/>
      <c r="D23" s="14"/>
    </row>
    <row r="24" spans="1:4" x14ac:dyDescent="0.15">
      <c r="A24" s="20"/>
      <c r="B24" s="13"/>
      <c r="C24" s="13"/>
      <c r="D24" s="14"/>
    </row>
    <row r="26" spans="1:4" ht="12" thickBot="1" x14ac:dyDescent="0.2"/>
    <row r="27" spans="1:4" ht="15.75" thickTop="1" x14ac:dyDescent="0.15">
      <c r="A27" s="45" t="s">
        <v>105</v>
      </c>
      <c r="B27" s="22"/>
      <c r="C27" s="22"/>
      <c r="D27" s="23"/>
    </row>
    <row r="28" spans="1:4" ht="35.25" customHeight="1" x14ac:dyDescent="0.15">
      <c r="A28" s="106" t="s">
        <v>123</v>
      </c>
      <c r="B28" s="106"/>
      <c r="C28" s="106"/>
      <c r="D28" s="106"/>
    </row>
    <row r="29" spans="1:4" ht="48.75" customHeight="1" x14ac:dyDescent="0.15">
      <c r="A29" s="108" t="s">
        <v>136</v>
      </c>
      <c r="B29" s="109"/>
      <c r="C29" s="109"/>
      <c r="D29" s="109"/>
    </row>
    <row r="30" spans="1:4" ht="29.25" customHeight="1" x14ac:dyDescent="0.15">
      <c r="A30" s="106" t="s">
        <v>106</v>
      </c>
      <c r="B30" s="106"/>
      <c r="C30" s="106"/>
      <c r="D30" s="106"/>
    </row>
    <row r="31" spans="1:4" x14ac:dyDescent="0.15">
      <c r="A31" s="107" t="s">
        <v>107</v>
      </c>
      <c r="B31" s="107"/>
      <c r="C31" s="107"/>
      <c r="D31" s="107"/>
    </row>
  </sheetData>
  <sheetProtection sheet="1" objects="1" scenarios="1"/>
  <mergeCells count="4">
    <mergeCell ref="A30:D30"/>
    <mergeCell ref="A31:D31"/>
    <mergeCell ref="A28:D28"/>
    <mergeCell ref="A29:D2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2972-8C52-4B51-8863-AAAAC499A847}">
  <dimension ref="A1:O75"/>
  <sheetViews>
    <sheetView topLeftCell="A4" zoomScaleNormal="100" workbookViewId="0">
      <selection activeCell="F54" sqref="F54"/>
    </sheetView>
  </sheetViews>
  <sheetFormatPr defaultRowHeight="11.25" x14ac:dyDescent="0.15"/>
  <cols>
    <col min="1" max="1" width="33.5" style="56" customWidth="1"/>
    <col min="2" max="2" width="12.125" style="57" customWidth="1"/>
    <col min="3" max="3" width="11" style="58" customWidth="1"/>
    <col min="4" max="4" width="13.25" style="50" customWidth="1"/>
    <col min="5" max="5" width="7.75" style="50" customWidth="1"/>
    <col min="6" max="7" width="9" style="50"/>
    <col min="8" max="8" width="7.75" style="50" customWidth="1"/>
    <col min="9" max="9" width="2.25" style="50" customWidth="1"/>
    <col min="10" max="10" width="8.125" style="50" customWidth="1"/>
    <col min="11" max="11" width="7.875" style="50" bestFit="1" customWidth="1"/>
    <col min="12" max="16384" width="9" style="50"/>
  </cols>
  <sheetData>
    <row r="1" spans="1:14" ht="15" customHeight="1" x14ac:dyDescent="0.15">
      <c r="A1" s="113" t="s">
        <v>4</v>
      </c>
      <c r="B1" s="47"/>
      <c r="C1" s="48"/>
      <c r="D1" s="49"/>
      <c r="E1" s="49"/>
      <c r="F1" s="49"/>
      <c r="G1" s="49"/>
      <c r="H1" s="49"/>
      <c r="I1" s="49"/>
      <c r="J1" s="49"/>
      <c r="K1" s="49"/>
      <c r="L1" s="49"/>
      <c r="M1" s="49"/>
      <c r="N1" s="49"/>
    </row>
    <row r="2" spans="1:14" x14ac:dyDescent="0.15">
      <c r="A2" s="113"/>
      <c r="B2" s="47"/>
      <c r="C2" s="48"/>
      <c r="D2" s="49"/>
      <c r="E2" s="49"/>
      <c r="F2" s="49"/>
      <c r="G2" s="49"/>
      <c r="H2" s="49"/>
      <c r="I2" s="49"/>
      <c r="J2" s="49"/>
      <c r="K2" s="49"/>
      <c r="L2" s="49"/>
      <c r="M2" s="49"/>
      <c r="N2" s="49"/>
    </row>
    <row r="3" spans="1:14" ht="14.25" x14ac:dyDescent="0.15">
      <c r="A3" s="51" t="s">
        <v>6</v>
      </c>
      <c r="B3" s="52"/>
      <c r="C3" s="53"/>
      <c r="D3" s="54"/>
      <c r="E3" s="54"/>
      <c r="F3" s="54"/>
      <c r="G3" s="54"/>
      <c r="H3" s="54"/>
      <c r="I3" s="54"/>
      <c r="J3" s="54"/>
      <c r="K3" s="54"/>
      <c r="L3" s="54"/>
      <c r="M3" s="54"/>
      <c r="N3" s="54"/>
    </row>
    <row r="4" spans="1:14" ht="5.25" customHeight="1" x14ac:dyDescent="0.15">
      <c r="A4" s="114"/>
      <c r="B4" s="114"/>
      <c r="C4" s="114"/>
      <c r="D4" s="114"/>
      <c r="E4" s="114"/>
      <c r="F4" s="114"/>
      <c r="G4" s="114"/>
      <c r="H4" s="114"/>
      <c r="I4" s="114"/>
      <c r="J4" s="114"/>
      <c r="K4" s="114"/>
      <c r="L4" s="114"/>
      <c r="M4" s="114"/>
      <c r="N4" s="114"/>
    </row>
    <row r="5" spans="1:14" ht="16.5" customHeight="1" x14ac:dyDescent="0.15">
      <c r="A5" s="55"/>
      <c r="B5" s="55"/>
      <c r="C5" s="55"/>
      <c r="D5" s="135"/>
      <c r="E5" s="135"/>
      <c r="F5" s="135"/>
      <c r="G5" s="135"/>
      <c r="H5" s="135"/>
      <c r="I5" s="55"/>
      <c r="J5" s="55"/>
      <c r="K5" s="55"/>
      <c r="L5" s="55"/>
      <c r="M5" s="55"/>
      <c r="N5" s="55"/>
    </row>
    <row r="6" spans="1:14" x14ac:dyDescent="0.15">
      <c r="D6" s="121" t="s">
        <v>16</v>
      </c>
      <c r="E6" s="122"/>
      <c r="F6" s="122"/>
      <c r="G6" s="122"/>
      <c r="H6" s="120"/>
      <c r="I6" s="115"/>
      <c r="J6" s="130" t="s">
        <v>118</v>
      </c>
      <c r="K6" s="131"/>
      <c r="L6" s="131"/>
      <c r="M6" s="131"/>
      <c r="N6" s="132"/>
    </row>
    <row r="7" spans="1:14" x14ac:dyDescent="0.15">
      <c r="A7" s="111" t="s">
        <v>0</v>
      </c>
      <c r="B7" s="111" t="s">
        <v>36</v>
      </c>
      <c r="C7" s="116" t="s">
        <v>3</v>
      </c>
      <c r="D7" s="118" t="s">
        <v>18</v>
      </c>
      <c r="E7" s="119"/>
      <c r="F7" s="119"/>
      <c r="G7" s="129"/>
      <c r="H7" s="59"/>
      <c r="I7" s="115"/>
      <c r="J7" s="118" t="s">
        <v>18</v>
      </c>
      <c r="K7" s="119"/>
      <c r="L7" s="119"/>
      <c r="M7" s="129"/>
      <c r="N7" s="60"/>
    </row>
    <row r="8" spans="1:14" x14ac:dyDescent="0.15">
      <c r="A8" s="112"/>
      <c r="B8" s="112"/>
      <c r="C8" s="117"/>
      <c r="D8" s="61" t="s">
        <v>9</v>
      </c>
      <c r="E8" s="62" t="s">
        <v>11</v>
      </c>
      <c r="F8" s="61" t="s">
        <v>10</v>
      </c>
      <c r="G8" s="61" t="s">
        <v>12</v>
      </c>
      <c r="H8" s="63" t="s">
        <v>23</v>
      </c>
      <c r="I8" s="115"/>
      <c r="J8" s="61" t="s">
        <v>9</v>
      </c>
      <c r="K8" s="62" t="s">
        <v>11</v>
      </c>
      <c r="L8" s="61" t="s">
        <v>10</v>
      </c>
      <c r="M8" s="61" t="s">
        <v>12</v>
      </c>
      <c r="N8" s="63" t="s">
        <v>23</v>
      </c>
    </row>
    <row r="9" spans="1:14" x14ac:dyDescent="0.15">
      <c r="A9" s="64" t="s">
        <v>8</v>
      </c>
      <c r="B9" s="65" t="s">
        <v>33</v>
      </c>
      <c r="C9" s="66" t="s">
        <v>13</v>
      </c>
      <c r="D9" s="103"/>
      <c r="E9" s="103"/>
      <c r="F9" s="103"/>
      <c r="G9" s="103"/>
      <c r="H9" s="103"/>
      <c r="I9" s="115"/>
      <c r="J9" s="103"/>
      <c r="K9" s="103"/>
      <c r="L9" s="103"/>
      <c r="M9" s="103"/>
      <c r="N9" s="103"/>
    </row>
    <row r="10" spans="1:14" x14ac:dyDescent="0.15">
      <c r="A10" s="64" t="s">
        <v>8</v>
      </c>
      <c r="B10" s="65" t="s">
        <v>34</v>
      </c>
      <c r="C10" s="66" t="s">
        <v>13</v>
      </c>
      <c r="D10" s="103"/>
      <c r="E10" s="103"/>
      <c r="F10" s="103"/>
      <c r="G10" s="103"/>
      <c r="H10" s="103"/>
      <c r="I10" s="115"/>
      <c r="J10" s="103"/>
      <c r="K10" s="103"/>
      <c r="L10" s="103"/>
      <c r="M10" s="103"/>
      <c r="N10" s="103"/>
    </row>
    <row r="11" spans="1:14" x14ac:dyDescent="0.15">
      <c r="A11" s="64"/>
      <c r="B11" s="67"/>
      <c r="C11" s="68"/>
      <c r="D11" s="60"/>
      <c r="E11" s="69"/>
      <c r="F11" s="60"/>
      <c r="G11" s="60"/>
      <c r="H11" s="60"/>
      <c r="I11" s="115"/>
      <c r="J11" s="60"/>
      <c r="K11" s="69"/>
      <c r="L11" s="60"/>
      <c r="M11" s="60"/>
      <c r="N11" s="60"/>
    </row>
    <row r="12" spans="1:14" x14ac:dyDescent="0.15">
      <c r="A12" s="70"/>
      <c r="B12" s="71"/>
      <c r="C12" s="72"/>
      <c r="D12" s="121" t="s">
        <v>16</v>
      </c>
      <c r="E12" s="122"/>
      <c r="F12" s="122"/>
      <c r="G12" s="122"/>
      <c r="H12" s="120"/>
      <c r="I12" s="115"/>
      <c r="J12" s="133" t="s">
        <v>17</v>
      </c>
      <c r="K12" s="133"/>
      <c r="L12" s="133"/>
      <c r="M12" s="133"/>
      <c r="N12" s="134"/>
    </row>
    <row r="13" spans="1:14" x14ac:dyDescent="0.15">
      <c r="A13" s="111" t="s">
        <v>7</v>
      </c>
      <c r="B13" s="111" t="s">
        <v>36</v>
      </c>
      <c r="C13" s="116" t="s">
        <v>3</v>
      </c>
      <c r="D13" s="118" t="s">
        <v>18</v>
      </c>
      <c r="E13" s="119"/>
      <c r="F13" s="119"/>
      <c r="G13" s="119"/>
      <c r="H13" s="120"/>
      <c r="I13" s="115"/>
      <c r="J13" s="118" t="s">
        <v>18</v>
      </c>
      <c r="K13" s="119"/>
      <c r="L13" s="119"/>
      <c r="M13" s="119"/>
      <c r="N13" s="120"/>
    </row>
    <row r="14" spans="1:14" x14ac:dyDescent="0.15">
      <c r="A14" s="112"/>
      <c r="B14" s="112"/>
      <c r="C14" s="117"/>
      <c r="D14" s="61" t="s">
        <v>9</v>
      </c>
      <c r="E14" s="62" t="s">
        <v>11</v>
      </c>
      <c r="F14" s="61" t="s">
        <v>10</v>
      </c>
      <c r="G14" s="61" t="s">
        <v>12</v>
      </c>
      <c r="H14" s="63" t="s">
        <v>23</v>
      </c>
      <c r="I14" s="115"/>
      <c r="J14" s="61" t="s">
        <v>9</v>
      </c>
      <c r="K14" s="62" t="s">
        <v>11</v>
      </c>
      <c r="L14" s="61" t="s">
        <v>10</v>
      </c>
      <c r="M14" s="61" t="s">
        <v>12</v>
      </c>
      <c r="N14" s="63" t="s">
        <v>23</v>
      </c>
    </row>
    <row r="15" spans="1:14" x14ac:dyDescent="0.15">
      <c r="A15" s="64" t="s">
        <v>19</v>
      </c>
      <c r="B15" s="73" t="s">
        <v>33</v>
      </c>
      <c r="C15" s="68" t="s">
        <v>13</v>
      </c>
      <c r="D15" s="103"/>
      <c r="E15" s="103"/>
      <c r="F15" s="103"/>
      <c r="G15" s="103"/>
      <c r="H15" s="103"/>
      <c r="I15" s="115"/>
      <c r="J15" s="103"/>
      <c r="K15" s="103"/>
      <c r="L15" s="103"/>
      <c r="M15" s="103"/>
      <c r="N15" s="103"/>
    </row>
    <row r="16" spans="1:14" x14ac:dyDescent="0.15">
      <c r="A16" s="64" t="s">
        <v>7</v>
      </c>
      <c r="B16" s="65" t="s">
        <v>34</v>
      </c>
      <c r="C16" s="68" t="s">
        <v>13</v>
      </c>
      <c r="D16" s="103"/>
      <c r="E16" s="103"/>
      <c r="F16" s="103"/>
      <c r="G16" s="103"/>
      <c r="H16" s="103"/>
      <c r="I16" s="115"/>
      <c r="J16" s="103"/>
      <c r="K16" s="103"/>
      <c r="L16" s="103"/>
      <c r="M16" s="103"/>
      <c r="N16" s="103"/>
    </row>
    <row r="17" spans="1:14" x14ac:dyDescent="0.15">
      <c r="A17" s="64" t="s">
        <v>14</v>
      </c>
      <c r="B17" s="65" t="s">
        <v>34</v>
      </c>
      <c r="C17" s="68" t="s">
        <v>20</v>
      </c>
      <c r="D17" s="103"/>
      <c r="E17" s="103"/>
      <c r="F17" s="103"/>
      <c r="G17" s="103"/>
      <c r="H17" s="103"/>
      <c r="I17" s="115"/>
      <c r="J17" s="103"/>
      <c r="K17" s="103"/>
      <c r="L17" s="103"/>
      <c r="M17" s="103"/>
      <c r="N17" s="103"/>
    </row>
    <row r="18" spans="1:14" x14ac:dyDescent="0.15">
      <c r="A18" s="64" t="s">
        <v>14</v>
      </c>
      <c r="B18" s="65" t="s">
        <v>82</v>
      </c>
      <c r="C18" s="68" t="s">
        <v>20</v>
      </c>
      <c r="D18" s="103"/>
      <c r="E18" s="103"/>
      <c r="F18" s="103"/>
      <c r="G18" s="103"/>
      <c r="H18" s="103"/>
      <c r="I18" s="115"/>
      <c r="J18" s="103"/>
      <c r="K18" s="103"/>
      <c r="L18" s="103"/>
      <c r="M18" s="103"/>
      <c r="N18" s="103"/>
    </row>
    <row r="19" spans="1:14" x14ac:dyDescent="0.15">
      <c r="A19" s="64" t="s">
        <v>15</v>
      </c>
      <c r="B19" s="65" t="s">
        <v>34</v>
      </c>
      <c r="C19" s="68" t="s">
        <v>20</v>
      </c>
      <c r="D19" s="103"/>
      <c r="E19" s="103"/>
      <c r="F19" s="103"/>
      <c r="G19" s="103"/>
      <c r="H19" s="103"/>
      <c r="I19" s="115"/>
      <c r="J19" s="103"/>
      <c r="K19" s="103"/>
      <c r="L19" s="103"/>
      <c r="M19" s="103"/>
      <c r="N19" s="103"/>
    </row>
    <row r="20" spans="1:14" x14ac:dyDescent="0.15">
      <c r="A20" s="64" t="s">
        <v>15</v>
      </c>
      <c r="B20" s="65" t="s">
        <v>82</v>
      </c>
      <c r="C20" s="68" t="s">
        <v>21</v>
      </c>
      <c r="D20" s="103"/>
      <c r="E20" s="103"/>
      <c r="F20" s="103"/>
      <c r="G20" s="103"/>
      <c r="H20" s="103"/>
      <c r="I20" s="115"/>
      <c r="J20" s="103"/>
      <c r="K20" s="103"/>
      <c r="L20" s="103"/>
      <c r="M20" s="103"/>
      <c r="N20" s="103"/>
    </row>
    <row r="21" spans="1:14" x14ac:dyDescent="0.15">
      <c r="A21" s="64"/>
      <c r="B21" s="67"/>
      <c r="C21" s="74"/>
      <c r="D21" s="75"/>
      <c r="E21" s="76"/>
      <c r="F21" s="76"/>
      <c r="G21" s="69"/>
      <c r="H21" s="60"/>
      <c r="I21" s="115"/>
      <c r="J21" s="75"/>
      <c r="K21" s="76"/>
      <c r="L21" s="76"/>
      <c r="M21" s="69"/>
      <c r="N21" s="60"/>
    </row>
    <row r="22" spans="1:14" x14ac:dyDescent="0.15">
      <c r="A22" s="70"/>
      <c r="B22" s="71"/>
      <c r="C22" s="77"/>
      <c r="D22" s="121" t="s">
        <v>16</v>
      </c>
      <c r="E22" s="122"/>
      <c r="F22" s="122"/>
      <c r="G22" s="122"/>
      <c r="H22" s="120"/>
      <c r="I22" s="115"/>
      <c r="J22" s="133" t="s">
        <v>17</v>
      </c>
      <c r="K22" s="133"/>
      <c r="L22" s="133"/>
      <c r="M22" s="133"/>
      <c r="N22" s="134"/>
    </row>
    <row r="23" spans="1:14" x14ac:dyDescent="0.15">
      <c r="A23" s="111" t="s">
        <v>22</v>
      </c>
      <c r="B23" s="111" t="s">
        <v>36</v>
      </c>
      <c r="C23" s="116" t="s">
        <v>3</v>
      </c>
      <c r="D23" s="118" t="s">
        <v>18</v>
      </c>
      <c r="E23" s="127"/>
      <c r="F23" s="127"/>
      <c r="G23" s="127"/>
      <c r="H23" s="128"/>
      <c r="I23" s="115"/>
      <c r="J23" s="118" t="s">
        <v>18</v>
      </c>
      <c r="K23" s="119"/>
      <c r="L23" s="119"/>
      <c r="M23" s="119"/>
      <c r="N23" s="120"/>
    </row>
    <row r="24" spans="1:14" x14ac:dyDescent="0.15">
      <c r="A24" s="112"/>
      <c r="B24" s="112"/>
      <c r="C24" s="117"/>
      <c r="D24" s="61" t="s">
        <v>9</v>
      </c>
      <c r="E24" s="62" t="s">
        <v>11</v>
      </c>
      <c r="F24" s="61" t="s">
        <v>10</v>
      </c>
      <c r="G24" s="61" t="s">
        <v>12</v>
      </c>
      <c r="H24" s="63" t="s">
        <v>23</v>
      </c>
      <c r="I24" s="115"/>
      <c r="J24" s="61" t="s">
        <v>9</v>
      </c>
      <c r="K24" s="62" t="s">
        <v>11</v>
      </c>
      <c r="L24" s="61" t="s">
        <v>10</v>
      </c>
      <c r="M24" s="61" t="s">
        <v>12</v>
      </c>
      <c r="N24" s="63" t="s">
        <v>23</v>
      </c>
    </row>
    <row r="25" spans="1:14" x14ac:dyDescent="0.15">
      <c r="A25" s="64" t="s">
        <v>22</v>
      </c>
      <c r="B25" s="73" t="s">
        <v>33</v>
      </c>
      <c r="C25" s="68" t="s">
        <v>13</v>
      </c>
      <c r="D25" s="104"/>
      <c r="E25" s="104"/>
      <c r="F25" s="104"/>
      <c r="G25" s="104"/>
      <c r="H25" s="103"/>
      <c r="I25" s="115"/>
      <c r="J25" s="104"/>
      <c r="K25" s="104"/>
      <c r="L25" s="104"/>
      <c r="M25" s="104"/>
      <c r="N25" s="103"/>
    </row>
    <row r="26" spans="1:14" x14ac:dyDescent="0.15">
      <c r="A26" s="64" t="s">
        <v>22</v>
      </c>
      <c r="B26" s="73" t="s">
        <v>34</v>
      </c>
      <c r="C26" s="68" t="s">
        <v>13</v>
      </c>
      <c r="D26" s="104"/>
      <c r="E26" s="104"/>
      <c r="F26" s="104"/>
      <c r="G26" s="104"/>
      <c r="H26" s="103"/>
      <c r="I26" s="115"/>
      <c r="J26" s="104"/>
      <c r="K26" s="104"/>
      <c r="L26" s="104"/>
      <c r="M26" s="104"/>
      <c r="N26" s="103"/>
    </row>
    <row r="27" spans="1:14" ht="22.5" x14ac:dyDescent="0.15">
      <c r="A27" s="64" t="s">
        <v>24</v>
      </c>
      <c r="B27" s="73" t="s">
        <v>33</v>
      </c>
      <c r="C27" s="68" t="s">
        <v>13</v>
      </c>
      <c r="D27" s="104"/>
      <c r="E27" s="104"/>
      <c r="F27" s="104"/>
      <c r="G27" s="104"/>
      <c r="H27" s="103"/>
      <c r="I27" s="115"/>
      <c r="J27" s="104"/>
      <c r="K27" s="104"/>
      <c r="L27" s="104"/>
      <c r="M27" s="104"/>
      <c r="N27" s="103"/>
    </row>
    <row r="28" spans="1:14" ht="22.5" x14ac:dyDescent="0.15">
      <c r="A28" s="64" t="s">
        <v>24</v>
      </c>
      <c r="B28" s="65" t="s">
        <v>34</v>
      </c>
      <c r="C28" s="66" t="s">
        <v>13</v>
      </c>
      <c r="D28" s="104"/>
      <c r="E28" s="104"/>
      <c r="F28" s="104"/>
      <c r="G28" s="104"/>
      <c r="H28" s="103"/>
      <c r="I28" s="115"/>
      <c r="J28" s="104"/>
      <c r="K28" s="104"/>
      <c r="L28" s="104"/>
      <c r="M28" s="104"/>
      <c r="N28" s="103"/>
    </row>
    <row r="29" spans="1:14" x14ac:dyDescent="0.15">
      <c r="A29" s="64" t="s">
        <v>14</v>
      </c>
      <c r="B29" s="65" t="s">
        <v>34</v>
      </c>
      <c r="C29" s="66" t="s">
        <v>20</v>
      </c>
      <c r="D29" s="103"/>
      <c r="E29" s="103"/>
      <c r="F29" s="103"/>
      <c r="G29" s="103"/>
      <c r="H29" s="103"/>
      <c r="I29" s="115"/>
      <c r="J29" s="103"/>
      <c r="K29" s="103"/>
      <c r="L29" s="103"/>
      <c r="M29" s="103"/>
      <c r="N29" s="103"/>
    </row>
    <row r="30" spans="1:14" x14ac:dyDescent="0.15">
      <c r="A30" s="64" t="s">
        <v>14</v>
      </c>
      <c r="B30" s="65" t="s">
        <v>82</v>
      </c>
      <c r="C30" s="66" t="s">
        <v>20</v>
      </c>
      <c r="D30" s="103"/>
      <c r="E30" s="103"/>
      <c r="F30" s="103"/>
      <c r="G30" s="103"/>
      <c r="H30" s="103"/>
      <c r="I30" s="115"/>
      <c r="J30" s="103"/>
      <c r="K30" s="103"/>
      <c r="L30" s="103"/>
      <c r="M30" s="103"/>
      <c r="N30" s="103"/>
    </row>
    <row r="31" spans="1:14" x14ac:dyDescent="0.15">
      <c r="A31" s="64" t="s">
        <v>15</v>
      </c>
      <c r="B31" s="65" t="s">
        <v>34</v>
      </c>
      <c r="C31" s="66" t="s">
        <v>20</v>
      </c>
      <c r="D31" s="103"/>
      <c r="E31" s="103"/>
      <c r="F31" s="103"/>
      <c r="G31" s="103"/>
      <c r="H31" s="103"/>
      <c r="I31" s="115"/>
      <c r="J31" s="103"/>
      <c r="K31" s="103"/>
      <c r="L31" s="103"/>
      <c r="M31" s="103"/>
      <c r="N31" s="103"/>
    </row>
    <row r="32" spans="1:14" x14ac:dyDescent="0.15">
      <c r="A32" s="64" t="s">
        <v>15</v>
      </c>
      <c r="B32" s="65" t="s">
        <v>82</v>
      </c>
      <c r="C32" s="66" t="s">
        <v>21</v>
      </c>
      <c r="D32" s="103"/>
      <c r="E32" s="103"/>
      <c r="F32" s="103"/>
      <c r="G32" s="103"/>
      <c r="H32" s="103"/>
      <c r="I32" s="115"/>
      <c r="J32" s="103"/>
      <c r="K32" s="103"/>
      <c r="L32" s="103"/>
      <c r="M32" s="103"/>
      <c r="N32" s="103"/>
    </row>
    <row r="33" spans="1:15" x14ac:dyDescent="0.15">
      <c r="A33" s="64" t="s">
        <v>119</v>
      </c>
      <c r="B33" s="65" t="s">
        <v>33</v>
      </c>
      <c r="C33" s="66" t="s">
        <v>21</v>
      </c>
      <c r="D33" s="103"/>
      <c r="E33" s="78"/>
      <c r="F33" s="78"/>
      <c r="G33" s="78"/>
      <c r="H33" s="78"/>
      <c r="I33" s="115"/>
      <c r="J33" s="103"/>
      <c r="K33" s="78"/>
      <c r="L33" s="78"/>
      <c r="M33" s="78"/>
      <c r="N33" s="78"/>
    </row>
    <row r="34" spans="1:15" x14ac:dyDescent="0.15">
      <c r="A34" s="64" t="s">
        <v>120</v>
      </c>
      <c r="B34" s="65" t="s">
        <v>34</v>
      </c>
      <c r="C34" s="66" t="s">
        <v>20</v>
      </c>
      <c r="D34" s="103"/>
      <c r="E34" s="78"/>
      <c r="F34" s="78"/>
      <c r="G34" s="78"/>
      <c r="H34" s="78"/>
      <c r="I34" s="115"/>
      <c r="J34" s="103"/>
      <c r="K34" s="78"/>
      <c r="L34" s="78"/>
      <c r="M34" s="78"/>
      <c r="N34" s="78"/>
    </row>
    <row r="35" spans="1:15" x14ac:dyDescent="0.15">
      <c r="A35" s="64" t="s">
        <v>119</v>
      </c>
      <c r="B35" s="65" t="s">
        <v>33</v>
      </c>
      <c r="C35" s="66" t="s">
        <v>20</v>
      </c>
      <c r="D35" s="103"/>
      <c r="E35" s="78"/>
      <c r="F35" s="78"/>
      <c r="G35" s="78"/>
      <c r="H35" s="78"/>
      <c r="I35" s="115"/>
      <c r="J35" s="103"/>
      <c r="K35" s="78"/>
      <c r="L35" s="78"/>
      <c r="M35" s="78"/>
      <c r="N35" s="78"/>
    </row>
    <row r="36" spans="1:15" x14ac:dyDescent="0.15">
      <c r="A36" s="64" t="s">
        <v>121</v>
      </c>
      <c r="B36" s="65" t="s">
        <v>34</v>
      </c>
      <c r="C36" s="66" t="s">
        <v>21</v>
      </c>
      <c r="D36" s="103"/>
      <c r="E36" s="78"/>
      <c r="F36" s="78"/>
      <c r="G36" s="78"/>
      <c r="H36" s="78"/>
      <c r="I36" s="115"/>
      <c r="J36" s="103"/>
      <c r="K36" s="78"/>
      <c r="L36" s="78"/>
      <c r="M36" s="78"/>
      <c r="N36" s="78"/>
    </row>
    <row r="37" spans="1:15" x14ac:dyDescent="0.15">
      <c r="A37" s="79"/>
      <c r="B37" s="80"/>
      <c r="C37" s="81"/>
      <c r="D37" s="82"/>
      <c r="E37" s="82"/>
      <c r="F37" s="82"/>
      <c r="G37" s="82"/>
      <c r="H37" s="82"/>
      <c r="I37" s="115"/>
      <c r="J37" s="82"/>
      <c r="K37" s="82"/>
      <c r="L37" s="82"/>
      <c r="M37" s="82"/>
      <c r="N37" s="82"/>
      <c r="O37" s="82"/>
    </row>
    <row r="38" spans="1:15" x14ac:dyDescent="0.15">
      <c r="A38" s="79"/>
      <c r="B38" s="80"/>
      <c r="C38" s="81"/>
      <c r="D38" s="125" t="s">
        <v>16</v>
      </c>
      <c r="E38" s="125"/>
      <c r="F38" s="125"/>
      <c r="G38" s="125"/>
      <c r="H38" s="126"/>
      <c r="I38" s="115"/>
      <c r="J38" s="133" t="s">
        <v>17</v>
      </c>
      <c r="K38" s="133"/>
      <c r="L38" s="133"/>
      <c r="M38" s="133"/>
      <c r="N38" s="134"/>
      <c r="O38" s="82"/>
    </row>
    <row r="39" spans="1:15" x14ac:dyDescent="0.15">
      <c r="A39" s="111" t="s">
        <v>110</v>
      </c>
      <c r="B39" s="111" t="s">
        <v>36</v>
      </c>
      <c r="C39" s="116" t="s">
        <v>3</v>
      </c>
      <c r="D39" s="83" t="s">
        <v>18</v>
      </c>
      <c r="E39" s="84"/>
      <c r="F39" s="85"/>
      <c r="G39" s="85"/>
      <c r="H39" s="86"/>
      <c r="I39" s="115"/>
      <c r="J39" s="83" t="s">
        <v>18</v>
      </c>
      <c r="K39" s="84"/>
      <c r="L39" s="85"/>
      <c r="M39" s="85"/>
      <c r="N39" s="82"/>
      <c r="O39" s="82"/>
    </row>
    <row r="40" spans="1:15" x14ac:dyDescent="0.15">
      <c r="A40" s="112"/>
      <c r="B40" s="112"/>
      <c r="C40" s="117"/>
      <c r="D40" s="136">
        <v>6</v>
      </c>
      <c r="E40" s="136"/>
      <c r="F40" s="137">
        <v>8</v>
      </c>
      <c r="G40" s="137"/>
      <c r="H40" s="87"/>
      <c r="I40" s="115"/>
      <c r="J40" s="136">
        <v>6</v>
      </c>
      <c r="K40" s="136"/>
      <c r="L40" s="137">
        <v>8</v>
      </c>
      <c r="M40" s="137"/>
      <c r="N40" s="82"/>
      <c r="O40" s="82"/>
    </row>
    <row r="41" spans="1:15" x14ac:dyDescent="0.15">
      <c r="A41" s="140" t="s">
        <v>139</v>
      </c>
      <c r="B41" s="65" t="s">
        <v>33</v>
      </c>
      <c r="C41" s="66" t="s">
        <v>13</v>
      </c>
      <c r="D41" s="110"/>
      <c r="E41" s="110"/>
      <c r="F41" s="110"/>
      <c r="G41" s="110"/>
      <c r="H41" s="82"/>
      <c r="I41" s="115"/>
      <c r="J41" s="110"/>
      <c r="K41" s="110"/>
      <c r="L41" s="110"/>
      <c r="M41" s="110"/>
      <c r="N41" s="82"/>
      <c r="O41" s="82"/>
    </row>
    <row r="42" spans="1:15" x14ac:dyDescent="0.15">
      <c r="A42" s="140" t="s">
        <v>139</v>
      </c>
      <c r="B42" s="65" t="s">
        <v>34</v>
      </c>
      <c r="C42" s="66" t="s">
        <v>13</v>
      </c>
      <c r="D42" s="110"/>
      <c r="E42" s="110"/>
      <c r="F42" s="110"/>
      <c r="G42" s="110"/>
      <c r="H42" s="82"/>
      <c r="I42" s="115"/>
      <c r="J42" s="110"/>
      <c r="K42" s="110"/>
      <c r="L42" s="110"/>
      <c r="M42" s="110"/>
      <c r="N42" s="82"/>
      <c r="O42" s="82"/>
    </row>
    <row r="43" spans="1:15" x14ac:dyDescent="0.15">
      <c r="A43" s="79"/>
      <c r="B43" s="80"/>
      <c r="C43" s="81"/>
      <c r="D43" s="82"/>
      <c r="E43" s="82"/>
      <c r="F43" s="82"/>
      <c r="G43" s="82"/>
      <c r="H43" s="82"/>
      <c r="I43" s="115"/>
      <c r="J43" s="82"/>
      <c r="K43" s="82"/>
      <c r="L43" s="82"/>
      <c r="M43" s="82"/>
      <c r="N43" s="82"/>
      <c r="O43" s="82"/>
    </row>
    <row r="44" spans="1:15" x14ac:dyDescent="0.15">
      <c r="D44" s="125" t="s">
        <v>16</v>
      </c>
      <c r="E44" s="125"/>
      <c r="F44" s="125"/>
      <c r="G44" s="125"/>
      <c r="H44" s="126"/>
      <c r="I44" s="115"/>
      <c r="J44" s="133" t="s">
        <v>17</v>
      </c>
      <c r="K44" s="133"/>
      <c r="L44" s="133"/>
      <c r="M44" s="133"/>
      <c r="N44" s="134"/>
    </row>
    <row r="45" spans="1:15" ht="22.5" x14ac:dyDescent="0.15">
      <c r="A45" s="88" t="s">
        <v>28</v>
      </c>
      <c r="B45" s="89" t="s">
        <v>41</v>
      </c>
      <c r="C45" s="90" t="s">
        <v>3</v>
      </c>
      <c r="D45" s="118" t="s">
        <v>18</v>
      </c>
      <c r="E45" s="127"/>
      <c r="F45" s="127"/>
      <c r="G45" s="127"/>
      <c r="H45" s="128"/>
      <c r="I45" s="115"/>
      <c r="J45" s="118" t="s">
        <v>18</v>
      </c>
      <c r="K45" s="119"/>
      <c r="L45" s="119"/>
      <c r="M45" s="119"/>
      <c r="N45" s="120"/>
    </row>
    <row r="46" spans="1:15" x14ac:dyDescent="0.15">
      <c r="A46" s="88"/>
      <c r="B46" s="91"/>
      <c r="C46" s="92"/>
      <c r="D46" s="61">
        <v>1</v>
      </c>
      <c r="E46" s="61">
        <v>1.5</v>
      </c>
      <c r="F46" s="61">
        <v>2</v>
      </c>
      <c r="G46" s="61">
        <v>4</v>
      </c>
      <c r="H46" s="61">
        <v>6</v>
      </c>
      <c r="I46" s="115"/>
      <c r="J46" s="61">
        <v>1</v>
      </c>
      <c r="K46" s="61">
        <v>1.5</v>
      </c>
      <c r="L46" s="61">
        <v>2</v>
      </c>
      <c r="M46" s="61">
        <v>4</v>
      </c>
      <c r="N46" s="61">
        <v>6</v>
      </c>
    </row>
    <row r="47" spans="1:15" x14ac:dyDescent="0.15">
      <c r="A47" s="64" t="s">
        <v>27</v>
      </c>
      <c r="B47" s="73" t="s">
        <v>33</v>
      </c>
      <c r="C47" s="68" t="s">
        <v>20</v>
      </c>
      <c r="D47" s="103"/>
      <c r="E47" s="103"/>
      <c r="F47" s="103"/>
      <c r="G47" s="103"/>
      <c r="H47" s="103"/>
      <c r="I47" s="115"/>
      <c r="J47" s="103"/>
      <c r="K47" s="103"/>
      <c r="L47" s="103"/>
      <c r="M47" s="103"/>
      <c r="N47" s="103"/>
    </row>
    <row r="48" spans="1:15" x14ac:dyDescent="0.15">
      <c r="A48" s="64" t="s">
        <v>27</v>
      </c>
      <c r="B48" s="73" t="s">
        <v>34</v>
      </c>
      <c r="C48" s="68" t="s">
        <v>20</v>
      </c>
      <c r="D48" s="103"/>
      <c r="E48" s="103"/>
      <c r="F48" s="103"/>
      <c r="G48" s="103"/>
      <c r="H48" s="103"/>
      <c r="I48" s="115"/>
      <c r="J48" s="103"/>
      <c r="K48" s="103"/>
      <c r="L48" s="103"/>
      <c r="M48" s="103"/>
      <c r="N48" s="103"/>
    </row>
    <row r="49" spans="1:14" x14ac:dyDescent="0.15">
      <c r="A49" s="64" t="s">
        <v>25</v>
      </c>
      <c r="B49" s="73" t="s">
        <v>33</v>
      </c>
      <c r="C49" s="68" t="s">
        <v>20</v>
      </c>
      <c r="D49" s="104"/>
      <c r="E49" s="104"/>
      <c r="F49" s="104"/>
      <c r="G49" s="104"/>
      <c r="H49" s="103"/>
      <c r="I49" s="115"/>
      <c r="J49" s="104"/>
      <c r="K49" s="104"/>
      <c r="L49" s="104"/>
      <c r="M49" s="104"/>
      <c r="N49" s="103"/>
    </row>
    <row r="50" spans="1:14" x14ac:dyDescent="0.15">
      <c r="A50" s="64" t="s">
        <v>26</v>
      </c>
      <c r="B50" s="73" t="s">
        <v>34</v>
      </c>
      <c r="C50" s="68" t="s">
        <v>20</v>
      </c>
      <c r="D50" s="104"/>
      <c r="E50" s="104"/>
      <c r="F50" s="104"/>
      <c r="G50" s="104"/>
      <c r="H50" s="103"/>
      <c r="I50" s="115"/>
      <c r="J50" s="104"/>
      <c r="K50" s="104"/>
      <c r="L50" s="104"/>
      <c r="M50" s="104"/>
      <c r="N50" s="103"/>
    </row>
    <row r="51" spans="1:14" x14ac:dyDescent="0.15">
      <c r="J51" s="93"/>
      <c r="K51" s="93"/>
      <c r="L51" s="93"/>
    </row>
    <row r="52" spans="1:14" ht="22.5" x14ac:dyDescent="0.15">
      <c r="A52" s="94" t="s">
        <v>29</v>
      </c>
      <c r="B52" s="91" t="s">
        <v>35</v>
      </c>
      <c r="C52" s="95" t="s">
        <v>30</v>
      </c>
      <c r="D52" s="96" t="s">
        <v>39</v>
      </c>
      <c r="E52" s="97"/>
      <c r="J52" s="93"/>
      <c r="K52" s="93"/>
      <c r="L52" s="93"/>
    </row>
    <row r="53" spans="1:14" x14ac:dyDescent="0.15">
      <c r="A53" s="64" t="s">
        <v>32</v>
      </c>
      <c r="B53" s="67"/>
      <c r="C53" s="68" t="s">
        <v>31</v>
      </c>
      <c r="D53" s="103"/>
      <c r="E53" s="93"/>
      <c r="J53" s="93"/>
      <c r="K53" s="93"/>
      <c r="L53" s="93"/>
    </row>
    <row r="54" spans="1:14" x14ac:dyDescent="0.15">
      <c r="A54" s="64" t="s">
        <v>37</v>
      </c>
      <c r="B54" s="67"/>
      <c r="C54" s="98" t="s">
        <v>21</v>
      </c>
      <c r="D54" s="103"/>
      <c r="E54" s="93"/>
      <c r="J54" s="93"/>
      <c r="K54" s="93"/>
      <c r="L54" s="93"/>
    </row>
    <row r="55" spans="1:14" x14ac:dyDescent="0.15">
      <c r="A55" s="64" t="s">
        <v>38</v>
      </c>
      <c r="B55" s="67"/>
      <c r="C55" s="98" t="s">
        <v>21</v>
      </c>
      <c r="D55" s="103"/>
      <c r="E55" s="93"/>
      <c r="J55" s="93"/>
      <c r="K55" s="93"/>
      <c r="L55" s="93"/>
    </row>
    <row r="56" spans="1:14" x14ac:dyDescent="0.15">
      <c r="A56" s="64" t="s">
        <v>40</v>
      </c>
      <c r="B56" s="67"/>
      <c r="C56" s="98" t="s">
        <v>21</v>
      </c>
      <c r="D56" s="103"/>
      <c r="E56" s="93"/>
      <c r="J56" s="93"/>
      <c r="K56" s="93"/>
      <c r="L56" s="93"/>
    </row>
    <row r="57" spans="1:14" ht="12.75" customHeight="1" x14ac:dyDescent="0.15">
      <c r="A57" s="64" t="s">
        <v>1</v>
      </c>
      <c r="B57" s="67"/>
      <c r="C57" s="98" t="s">
        <v>21</v>
      </c>
      <c r="D57" s="103"/>
      <c r="E57" s="93"/>
      <c r="J57" s="93"/>
      <c r="K57" s="93"/>
      <c r="L57" s="93"/>
    </row>
    <row r="58" spans="1:14" x14ac:dyDescent="0.15">
      <c r="A58" s="64" t="s">
        <v>2</v>
      </c>
      <c r="B58" s="67"/>
      <c r="C58" s="98" t="s">
        <v>21</v>
      </c>
      <c r="D58" s="103"/>
      <c r="E58" s="93"/>
      <c r="J58" s="93"/>
      <c r="K58" s="93"/>
      <c r="L58" s="93"/>
    </row>
    <row r="59" spans="1:14" x14ac:dyDescent="0.15">
      <c r="A59" s="99"/>
      <c r="E59" s="93"/>
      <c r="J59" s="93"/>
      <c r="K59" s="93"/>
      <c r="L59" s="93"/>
    </row>
    <row r="62" spans="1:14" x14ac:dyDescent="0.15">
      <c r="A62" s="50"/>
      <c r="B62" s="50"/>
      <c r="C62" s="123"/>
      <c r="D62" s="124"/>
    </row>
    <row r="63" spans="1:14" x14ac:dyDescent="0.15">
      <c r="A63" s="50"/>
      <c r="B63" s="50"/>
      <c r="C63" s="123"/>
      <c r="D63" s="124"/>
    </row>
    <row r="64" spans="1:14" x14ac:dyDescent="0.15">
      <c r="A64" s="50"/>
      <c r="B64" s="50"/>
      <c r="C64" s="50"/>
    </row>
    <row r="65" spans="1:4" x14ac:dyDescent="0.15">
      <c r="A65" s="50"/>
      <c r="B65" s="50"/>
      <c r="C65" s="50"/>
    </row>
    <row r="66" spans="1:4" x14ac:dyDescent="0.15">
      <c r="A66" s="50"/>
      <c r="B66" s="50"/>
      <c r="C66" s="50"/>
    </row>
    <row r="67" spans="1:4" x14ac:dyDescent="0.15">
      <c r="A67" s="50"/>
      <c r="B67" s="50"/>
      <c r="C67" s="50"/>
    </row>
    <row r="68" spans="1:4" x14ac:dyDescent="0.15">
      <c r="A68" s="50"/>
      <c r="B68" s="50"/>
      <c r="C68" s="50"/>
    </row>
    <row r="69" spans="1:4" x14ac:dyDescent="0.15">
      <c r="A69" s="50"/>
      <c r="B69" s="50"/>
      <c r="C69" s="50"/>
    </row>
    <row r="70" spans="1:4" x14ac:dyDescent="0.15">
      <c r="A70" s="50"/>
      <c r="B70" s="50"/>
      <c r="C70" s="50"/>
      <c r="D70" s="100"/>
    </row>
    <row r="71" spans="1:4" x14ac:dyDescent="0.15">
      <c r="A71" s="50"/>
      <c r="B71" s="50"/>
      <c r="C71" s="50"/>
    </row>
    <row r="72" spans="1:4" x14ac:dyDescent="0.15">
      <c r="A72" s="50"/>
      <c r="B72" s="50"/>
      <c r="C72" s="50"/>
    </row>
    <row r="73" spans="1:4" x14ac:dyDescent="0.15">
      <c r="A73" s="50"/>
      <c r="B73" s="50"/>
      <c r="C73" s="101"/>
      <c r="D73" s="102"/>
    </row>
    <row r="74" spans="1:4" x14ac:dyDescent="0.15">
      <c r="A74" s="50"/>
      <c r="B74" s="50"/>
      <c r="C74" s="50"/>
    </row>
    <row r="75" spans="1:4" x14ac:dyDescent="0.15">
      <c r="A75" s="50"/>
      <c r="B75" s="50"/>
      <c r="C75" s="50"/>
    </row>
  </sheetData>
  <sheetProtection sheet="1" objects="1" scenarios="1"/>
  <mergeCells count="48">
    <mergeCell ref="D5:H5"/>
    <mergeCell ref="D45:H45"/>
    <mergeCell ref="J45:N45"/>
    <mergeCell ref="D44:H44"/>
    <mergeCell ref="J44:N44"/>
    <mergeCell ref="J38:N38"/>
    <mergeCell ref="D40:E40"/>
    <mergeCell ref="D41:E41"/>
    <mergeCell ref="D42:E42"/>
    <mergeCell ref="F40:G40"/>
    <mergeCell ref="F41:G41"/>
    <mergeCell ref="F42:G42"/>
    <mergeCell ref="J40:K40"/>
    <mergeCell ref="L40:M40"/>
    <mergeCell ref="J41:K41"/>
    <mergeCell ref="L41:M41"/>
    <mergeCell ref="D13:H13"/>
    <mergeCell ref="D23:H23"/>
    <mergeCell ref="D7:G7"/>
    <mergeCell ref="J7:M7"/>
    <mergeCell ref="J6:N6"/>
    <mergeCell ref="J23:N23"/>
    <mergeCell ref="D12:H12"/>
    <mergeCell ref="J12:N12"/>
    <mergeCell ref="D22:H22"/>
    <mergeCell ref="J22:N22"/>
    <mergeCell ref="C62:C63"/>
    <mergeCell ref="D62:D63"/>
    <mergeCell ref="D38:H38"/>
    <mergeCell ref="A39:A40"/>
    <mergeCell ref="B39:B40"/>
    <mergeCell ref="C39:C40"/>
    <mergeCell ref="J42:K42"/>
    <mergeCell ref="L42:M42"/>
    <mergeCell ref="A23:A24"/>
    <mergeCell ref="A1:A2"/>
    <mergeCell ref="A4:N4"/>
    <mergeCell ref="I6:I50"/>
    <mergeCell ref="A7:A8"/>
    <mergeCell ref="B7:B8"/>
    <mergeCell ref="C7:C8"/>
    <mergeCell ref="A13:A14"/>
    <mergeCell ref="B13:B14"/>
    <mergeCell ref="C13:C14"/>
    <mergeCell ref="C23:C24"/>
    <mergeCell ref="B23:B24"/>
    <mergeCell ref="J13:N13"/>
    <mergeCell ref="D6:H6"/>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9922-784B-4C9E-B70D-34FD948ACBB2}">
  <dimension ref="A1:E27"/>
  <sheetViews>
    <sheetView workbookViewId="0">
      <selection activeCell="E20" sqref="E20"/>
    </sheetView>
  </sheetViews>
  <sheetFormatPr defaultRowHeight="11.25" x14ac:dyDescent="0.15"/>
  <cols>
    <col min="1" max="1" width="70.625" customWidth="1"/>
    <col min="3" max="3" width="11" customWidth="1"/>
    <col min="4" max="4" width="17" customWidth="1"/>
    <col min="5" max="5" width="15.125" customWidth="1"/>
  </cols>
  <sheetData>
    <row r="1" spans="1:5" ht="11.25" customHeight="1" x14ac:dyDescent="0.15">
      <c r="A1" s="138" t="s">
        <v>4</v>
      </c>
      <c r="B1" s="138"/>
      <c r="C1" s="138"/>
      <c r="D1" s="138"/>
      <c r="E1" s="138"/>
    </row>
    <row r="2" spans="1:5" ht="11.25" customHeight="1" x14ac:dyDescent="0.15">
      <c r="A2" s="138"/>
      <c r="B2" s="138"/>
      <c r="C2" s="138"/>
      <c r="D2" s="138"/>
      <c r="E2" s="138"/>
    </row>
    <row r="3" spans="1:5" ht="17.25" customHeight="1" x14ac:dyDescent="0.15">
      <c r="A3" s="139" t="s">
        <v>116</v>
      </c>
      <c r="B3" s="139"/>
      <c r="C3" s="139"/>
      <c r="D3" s="139"/>
      <c r="E3" s="139"/>
    </row>
    <row r="4" spans="1:5" ht="33.75" x14ac:dyDescent="0.15">
      <c r="A4" s="2" t="s">
        <v>83</v>
      </c>
      <c r="B4" s="2" t="s">
        <v>3</v>
      </c>
      <c r="C4" s="4" t="s">
        <v>84</v>
      </c>
      <c r="D4" s="4" t="s">
        <v>85</v>
      </c>
      <c r="E4" s="2" t="s">
        <v>86</v>
      </c>
    </row>
    <row r="5" spans="1:5" x14ac:dyDescent="0.15">
      <c r="A5" s="1" t="s">
        <v>117</v>
      </c>
      <c r="B5" s="1" t="s">
        <v>87</v>
      </c>
      <c r="C5" s="26">
        <v>20</v>
      </c>
      <c r="D5" s="103"/>
      <c r="E5" s="6">
        <f>C5*D5</f>
        <v>0</v>
      </c>
    </row>
    <row r="6" spans="1:5" x14ac:dyDescent="0.15">
      <c r="A6" s="3" t="s">
        <v>88</v>
      </c>
      <c r="B6" s="3"/>
      <c r="C6" s="3"/>
      <c r="D6" s="3"/>
      <c r="E6" s="7">
        <f>SUM(E5:E5)</f>
        <v>0</v>
      </c>
    </row>
    <row r="8" spans="1:5" ht="14.25" x14ac:dyDescent="0.15">
      <c r="A8" s="139" t="s">
        <v>113</v>
      </c>
      <c r="B8" s="139"/>
      <c r="C8" s="139"/>
      <c r="D8" s="139"/>
      <c r="E8" s="139"/>
    </row>
    <row r="9" spans="1:5" ht="33.75" x14ac:dyDescent="0.15">
      <c r="A9" s="2" t="s">
        <v>5</v>
      </c>
      <c r="B9" s="2" t="s">
        <v>3</v>
      </c>
      <c r="C9" s="4" t="s">
        <v>84</v>
      </c>
      <c r="D9" s="4" t="s">
        <v>85</v>
      </c>
      <c r="E9" s="2" t="s">
        <v>89</v>
      </c>
    </row>
    <row r="10" spans="1:5" x14ac:dyDescent="0.15">
      <c r="A10" s="1" t="s">
        <v>114</v>
      </c>
      <c r="B10" s="1" t="s">
        <v>90</v>
      </c>
      <c r="C10" s="26">
        <v>60</v>
      </c>
      <c r="D10" s="103"/>
      <c r="E10" s="6">
        <f>C10*D10</f>
        <v>0</v>
      </c>
    </row>
    <row r="11" spans="1:5" x14ac:dyDescent="0.15">
      <c r="A11" s="1" t="s">
        <v>115</v>
      </c>
      <c r="B11" s="1" t="s">
        <v>90</v>
      </c>
      <c r="C11" s="26">
        <v>20</v>
      </c>
      <c r="D11" s="103"/>
      <c r="E11" s="6">
        <f>C11*D11</f>
        <v>0</v>
      </c>
    </row>
    <row r="12" spans="1:5" x14ac:dyDescent="0.15">
      <c r="A12" s="3" t="s">
        <v>91</v>
      </c>
      <c r="B12" s="3"/>
      <c r="C12" s="3"/>
      <c r="D12" s="3"/>
      <c r="E12" s="7">
        <f>SUM(E10:E11)</f>
        <v>0</v>
      </c>
    </row>
    <row r="14" spans="1:5" ht="14.25" x14ac:dyDescent="0.15">
      <c r="A14" s="139" t="s">
        <v>134</v>
      </c>
      <c r="B14" s="139"/>
      <c r="C14" s="139"/>
      <c r="D14" s="139"/>
      <c r="E14" s="139"/>
    </row>
    <row r="15" spans="1:5" ht="36" customHeight="1" x14ac:dyDescent="0.15">
      <c r="A15" s="2" t="s">
        <v>5</v>
      </c>
      <c r="B15" s="2" t="s">
        <v>3</v>
      </c>
      <c r="C15" s="4" t="s">
        <v>84</v>
      </c>
      <c r="D15" s="4" t="s">
        <v>85</v>
      </c>
      <c r="E15" s="2" t="s">
        <v>89</v>
      </c>
    </row>
    <row r="16" spans="1:5" x14ac:dyDescent="0.15">
      <c r="A16" s="1" t="s">
        <v>132</v>
      </c>
      <c r="B16" s="1" t="s">
        <v>92</v>
      </c>
      <c r="C16" s="1">
        <v>50</v>
      </c>
      <c r="D16" s="103"/>
      <c r="E16" s="6">
        <f>C16*D16</f>
        <v>0</v>
      </c>
    </row>
    <row r="17" spans="1:5" x14ac:dyDescent="0.15">
      <c r="A17" s="3" t="s">
        <v>133</v>
      </c>
      <c r="B17" s="3"/>
      <c r="C17" s="3"/>
      <c r="D17" s="3"/>
      <c r="E17" s="7">
        <f>E16</f>
        <v>0</v>
      </c>
    </row>
    <row r="18" spans="1:5" x14ac:dyDescent="0.15">
      <c r="E18" s="5"/>
    </row>
    <row r="20" spans="1:5" x14ac:dyDescent="0.15">
      <c r="A20" s="24" t="s">
        <v>109</v>
      </c>
      <c r="B20" s="24"/>
      <c r="C20" s="24"/>
      <c r="D20" s="24"/>
      <c r="E20" s="25">
        <f>E6+E12+E17</f>
        <v>0</v>
      </c>
    </row>
    <row r="27" spans="1:5" x14ac:dyDescent="0.15">
      <c r="E27" s="105"/>
    </row>
  </sheetData>
  <sheetProtection sheet="1" objects="1" scenarios="1"/>
  <mergeCells count="4">
    <mergeCell ref="A1:E2"/>
    <mergeCell ref="A3:E3"/>
    <mergeCell ref="A8:E8"/>
    <mergeCell ref="A14:E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882AB-064A-4872-AC93-1AB1A6BADAF1}">
  <dimension ref="A1:A59"/>
  <sheetViews>
    <sheetView topLeftCell="A31" workbookViewId="0">
      <selection activeCell="A52" sqref="A52:XFD52"/>
    </sheetView>
  </sheetViews>
  <sheetFormatPr defaultRowHeight="11.25" x14ac:dyDescent="0.15"/>
  <cols>
    <col min="1" max="1" width="114.75" customWidth="1"/>
  </cols>
  <sheetData>
    <row r="1" spans="1:1" ht="15" x14ac:dyDescent="0.25">
      <c r="A1" s="31" t="s">
        <v>42</v>
      </c>
    </row>
    <row r="2" spans="1:1" x14ac:dyDescent="0.15">
      <c r="A2" s="32"/>
    </row>
    <row r="3" spans="1:1" ht="15" x14ac:dyDescent="0.25">
      <c r="A3" s="33" t="s">
        <v>144</v>
      </c>
    </row>
    <row r="4" spans="1:1" ht="12.75" x14ac:dyDescent="0.2">
      <c r="A4" s="34" t="s">
        <v>43</v>
      </c>
    </row>
    <row r="5" spans="1:1" ht="12.75" x14ac:dyDescent="0.2">
      <c r="A5" s="35" t="s">
        <v>44</v>
      </c>
    </row>
    <row r="6" spans="1:1" ht="12.75" x14ac:dyDescent="0.2">
      <c r="A6" s="35" t="s">
        <v>45</v>
      </c>
    </row>
    <row r="7" spans="1:1" ht="12.75" x14ac:dyDescent="0.2">
      <c r="A7" s="35" t="s">
        <v>46</v>
      </c>
    </row>
    <row r="8" spans="1:1" ht="12.75" x14ac:dyDescent="0.2">
      <c r="A8" s="35" t="s">
        <v>47</v>
      </c>
    </row>
    <row r="9" spans="1:1" ht="12.75" x14ac:dyDescent="0.2">
      <c r="A9" s="35" t="s">
        <v>48</v>
      </c>
    </row>
    <row r="10" spans="1:1" ht="12.75" x14ac:dyDescent="0.2">
      <c r="A10" s="35" t="s">
        <v>49</v>
      </c>
    </row>
    <row r="11" spans="1:1" ht="12.75" x14ac:dyDescent="0.2">
      <c r="A11" s="35" t="s">
        <v>50</v>
      </c>
    </row>
    <row r="12" spans="1:1" ht="12.75" x14ac:dyDescent="0.2">
      <c r="A12" s="35" t="s">
        <v>51</v>
      </c>
    </row>
    <row r="13" spans="1:1" ht="12.75" x14ac:dyDescent="0.2">
      <c r="A13" s="34" t="s">
        <v>112</v>
      </c>
    </row>
    <row r="14" spans="1:1" ht="12.75" x14ac:dyDescent="0.2">
      <c r="A14" s="34" t="s">
        <v>52</v>
      </c>
    </row>
    <row r="15" spans="1:1" ht="12.75" x14ac:dyDescent="0.2">
      <c r="A15" s="34" t="s">
        <v>53</v>
      </c>
    </row>
    <row r="16" spans="1:1" ht="12.75" x14ac:dyDescent="0.2">
      <c r="A16" s="34" t="s">
        <v>54</v>
      </c>
    </row>
    <row r="17" spans="1:1" ht="12.75" x14ac:dyDescent="0.2">
      <c r="A17" s="34" t="s">
        <v>55</v>
      </c>
    </row>
    <row r="18" spans="1:1" ht="12.75" x14ac:dyDescent="0.2">
      <c r="A18" s="34" t="s">
        <v>56</v>
      </c>
    </row>
    <row r="19" spans="1:1" ht="12.75" x14ac:dyDescent="0.2">
      <c r="A19" s="34" t="s">
        <v>57</v>
      </c>
    </row>
    <row r="20" spans="1:1" ht="12.75" x14ac:dyDescent="0.2">
      <c r="A20" s="35" t="s">
        <v>58</v>
      </c>
    </row>
    <row r="21" spans="1:1" ht="12.75" x14ac:dyDescent="0.2">
      <c r="A21" s="35" t="s">
        <v>59</v>
      </c>
    </row>
    <row r="22" spans="1:1" ht="15" x14ac:dyDescent="0.25">
      <c r="A22" s="36" t="s">
        <v>141</v>
      </c>
    </row>
    <row r="23" spans="1:1" ht="12.75" x14ac:dyDescent="0.15">
      <c r="A23" s="37" t="s">
        <v>80</v>
      </c>
    </row>
    <row r="24" spans="1:1" ht="12.75" x14ac:dyDescent="0.15">
      <c r="A24" s="38" t="s">
        <v>60</v>
      </c>
    </row>
    <row r="25" spans="1:1" ht="12.75" x14ac:dyDescent="0.15">
      <c r="A25" s="38" t="s">
        <v>61</v>
      </c>
    </row>
    <row r="26" spans="1:1" ht="12.75" x14ac:dyDescent="0.15">
      <c r="A26" s="38" t="s">
        <v>62</v>
      </c>
    </row>
    <row r="27" spans="1:1" ht="12.75" x14ac:dyDescent="0.15">
      <c r="A27" s="38" t="s">
        <v>63</v>
      </c>
    </row>
    <row r="28" spans="1:1" ht="12.75" x14ac:dyDescent="0.15">
      <c r="A28" s="38" t="s">
        <v>64</v>
      </c>
    </row>
    <row r="29" spans="1:1" ht="12.75" x14ac:dyDescent="0.15">
      <c r="A29" s="38" t="s">
        <v>65</v>
      </c>
    </row>
    <row r="30" spans="1:1" ht="12.75" x14ac:dyDescent="0.15">
      <c r="A30" s="38" t="s">
        <v>66</v>
      </c>
    </row>
    <row r="31" spans="1:1" ht="15" x14ac:dyDescent="0.25">
      <c r="A31" s="33" t="s">
        <v>140</v>
      </c>
    </row>
    <row r="32" spans="1:1" ht="12.75" x14ac:dyDescent="0.2">
      <c r="A32" s="34" t="s">
        <v>81</v>
      </c>
    </row>
    <row r="33" spans="1:1" ht="12.75" x14ac:dyDescent="0.2">
      <c r="A33" s="34" t="s">
        <v>67</v>
      </c>
    </row>
    <row r="34" spans="1:1" ht="12.75" x14ac:dyDescent="0.2">
      <c r="A34" s="34" t="s">
        <v>68</v>
      </c>
    </row>
    <row r="35" spans="1:1" ht="12.75" x14ac:dyDescent="0.2">
      <c r="A35" s="34" t="s">
        <v>111</v>
      </c>
    </row>
    <row r="36" spans="1:1" ht="15" x14ac:dyDescent="0.25">
      <c r="A36" s="39" t="s">
        <v>143</v>
      </c>
    </row>
    <row r="37" spans="1:1" ht="12.75" x14ac:dyDescent="0.2">
      <c r="A37" s="34" t="s">
        <v>81</v>
      </c>
    </row>
    <row r="38" spans="1:1" ht="12.75" x14ac:dyDescent="0.2">
      <c r="A38" s="34" t="s">
        <v>69</v>
      </c>
    </row>
    <row r="39" spans="1:1" ht="12.75" x14ac:dyDescent="0.2">
      <c r="A39" s="34" t="s">
        <v>70</v>
      </c>
    </row>
    <row r="40" spans="1:1" ht="12.75" x14ac:dyDescent="0.2">
      <c r="A40" s="34" t="s">
        <v>71</v>
      </c>
    </row>
    <row r="41" spans="1:1" ht="12.75" x14ac:dyDescent="0.2">
      <c r="A41" s="34" t="s">
        <v>72</v>
      </c>
    </row>
    <row r="42" spans="1:1" ht="12.75" x14ac:dyDescent="0.2">
      <c r="A42" s="34" t="s">
        <v>111</v>
      </c>
    </row>
    <row r="43" spans="1:1" ht="12.75" x14ac:dyDescent="0.2">
      <c r="A43" s="34" t="s">
        <v>73</v>
      </c>
    </row>
    <row r="44" spans="1:1" ht="15" x14ac:dyDescent="0.25">
      <c r="A44" s="39" t="s">
        <v>142</v>
      </c>
    </row>
    <row r="45" spans="1:1" ht="12.75" x14ac:dyDescent="0.2">
      <c r="A45" s="40" t="s">
        <v>79</v>
      </c>
    </row>
    <row r="46" spans="1:1" ht="12.75" x14ac:dyDescent="0.2">
      <c r="A46" s="34" t="s">
        <v>74</v>
      </c>
    </row>
    <row r="47" spans="1:1" ht="12.75" x14ac:dyDescent="0.2">
      <c r="A47" s="34" t="s">
        <v>75</v>
      </c>
    </row>
    <row r="48" spans="1:1" ht="12.75" x14ac:dyDescent="0.2">
      <c r="A48" s="34" t="s">
        <v>76</v>
      </c>
    </row>
    <row r="49" spans="1:1" ht="12.75" x14ac:dyDescent="0.2">
      <c r="A49" s="34" t="s">
        <v>77</v>
      </c>
    </row>
    <row r="50" spans="1:1" ht="12.75" x14ac:dyDescent="0.2">
      <c r="A50" s="34" t="s">
        <v>78</v>
      </c>
    </row>
    <row r="51" spans="1:1" ht="12.75" x14ac:dyDescent="0.2">
      <c r="A51" s="34" t="s">
        <v>111</v>
      </c>
    </row>
    <row r="52" spans="1:1" ht="15" x14ac:dyDescent="0.25">
      <c r="A52" s="39" t="s">
        <v>130</v>
      </c>
    </row>
    <row r="53" spans="1:1" ht="12.75" x14ac:dyDescent="0.2">
      <c r="A53" s="34" t="s">
        <v>124</v>
      </c>
    </row>
    <row r="54" spans="1:1" ht="12.75" x14ac:dyDescent="0.2">
      <c r="A54" s="34" t="s">
        <v>125</v>
      </c>
    </row>
    <row r="55" spans="1:1" ht="12.75" x14ac:dyDescent="0.2">
      <c r="A55" s="34" t="s">
        <v>126</v>
      </c>
    </row>
    <row r="56" spans="1:1" ht="12.75" x14ac:dyDescent="0.2">
      <c r="A56" s="34" t="s">
        <v>127</v>
      </c>
    </row>
    <row r="57" spans="1:1" ht="12.75" x14ac:dyDescent="0.2">
      <c r="A57" s="34" t="s">
        <v>128</v>
      </c>
    </row>
    <row r="58" spans="1:1" ht="12.75" x14ac:dyDescent="0.2">
      <c r="A58" s="34" t="s">
        <v>129</v>
      </c>
    </row>
    <row r="59" spans="1:1" x14ac:dyDescent="0.15">
      <c r="A59" s="4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ZSDMS_Publicatiedatum xmlns="c68482e0-cfc3-45e5-bcf6-f0fc2ea3fe6c" xsi:nil="true"/>
    <ZSDMS_Documentstatus xmlns="c68482e0-cfc3-45e5-bcf6-f0fc2ea3fe6c" xsi:nil="true"/>
    <ZSDMS_Documenttitel xmlns="c68482e0-cfc3-45e5-bcf6-f0fc2ea3fe6c" xsi:nil="true"/>
    <ZSDMS_DocumentIdentificatie xmlns="c68482e0-cfc3-45e5-bcf6-f0fc2ea3fe6c" xsi:nil="true"/>
    <ZSDMS_Resultaatomschrijving xmlns="c68482e0-cfc3-45e5-bcf6-f0fc2ea3fe6c" xsi:nil="true"/>
    <ZSDMS_Burgerservicenummer xmlns="c68482e0-cfc3-45e5-bcf6-f0fc2ea3fe6c" xsi:nil="true"/>
    <ZSDMS_Bestandsnaam xmlns="c68482e0-cfc3-45e5-bcf6-f0fc2ea3fe6c" xsi:nil="true"/>
    <ZSDMS_EinddatumBeperkingOpenbaarheid xmlns="c68482e0-cfc3-45e5-bcf6-f0fc2ea3fe6c" xsi:nil="true"/>
    <ZSDMS_StartdatumBeperkingOpenbaarheid xmlns="c68482e0-cfc3-45e5-bcf6-f0fc2ea3fe6c" xsi:nil="true"/>
    <ZSDMS_Documentverzenddatum xmlns="c68482e0-cfc3-45e5-bcf6-f0fc2ea3fe6c" xsi:nil="true"/>
    <ZSDMS_Documentformaat xmlns="c68482e0-cfc3-45e5-bcf6-f0fc2ea3fe6c" xsi:nil="true"/>
    <ZSDMS_Vertrouwelijkaanduiding xmlns="c68482e0-cfc3-45e5-bcf6-f0fc2ea3fe6c" xsi:nil="true"/>
    <ZSDMS_ZaaktypeOmschrijving xmlns="c68482e0-cfc3-45e5-bcf6-f0fc2ea3fe6c" xsi:nil="true"/>
    <ZSDMS_Documentcreatiedatum xmlns="c68482e0-cfc3-45e5-bcf6-f0fc2ea3fe6c" xsi:nil="true"/>
    <ZSDMS_Richting xmlns="c68482e0-cfc3-45e5-bcf6-f0fc2ea3fe6c" xsi:nil="true"/>
    <ZSDMS_Zaaktypecode xmlns="c68482e0-cfc3-45e5-bcf6-f0fc2ea3fe6c">B0047</ZSDMS_Zaaktypecode>
    <ZSDMS_DocumenttypeOmschrijving xmlns="c68482e0-cfc3-45e5-bcf6-f0fc2ea3fe6c" xsi:nil="true"/>
    <ZSDMS_Documentontvangstdatum xmlns="c68482e0-cfc3-45e5-bcf6-f0fc2ea3fe6c" xsi:nil="true"/>
    <Documenten_x0020_inkoopproces xmlns="bb762d5f-97c5-4809-94f1-d95c42dff925" xsi:nil="true"/>
    <ZSDMS_Zaakomschrijving xmlns="c68482e0-cfc3-45e5-bcf6-f0fc2ea3fe6c">2020-2024 Aanbesteding Hekwerken en Poorten </ZSDMS_Zaakomschrijving>
    <ZSDMS_Zaakidentificatie xmlns="c68482e0-cfc3-45e5-bcf6-f0fc2ea3fe6c">WSHDINK-247086672-4044</ZSDMS_Zaakidentificatie>
    <ZSDMS_StartdatumVertrouwelijkheid xmlns="c68482e0-cfc3-45e5-bcf6-f0fc2ea3fe6c">2020-09-21T22:00:00+00:00</ZSDMS_StartdatumVertrouwelijkheid>
    <ZSDMS_Documentbeschrijving xmlns="c68482e0-cfc3-45e5-bcf6-f0fc2ea3fe6c" xsi:nil="true"/>
    <ZSDMS_Documentauteur xmlns="c68482e0-cfc3-45e5-bcf6-f0fc2ea3fe6c" xsi:nil="true"/>
    <Inhoudsomschrijving xmlns="bb762d5f-97c5-4809-94f1-d95c42dff925" xsi:nil="true"/>
    <ZSDMS_Documentversie xmlns="c68482e0-cfc3-45e5-bcf6-f0fc2ea3fe6c" xsi:nil="true"/>
    <ZSDMS_Bewaartermijn xmlns="c68482e0-cfc3-45e5-bcf6-f0fc2ea3fe6c" xsi:nil="true"/>
    <ZSDMS_Documentcategorie xmlns="c68482e0-cfc3-45e5-bcf6-f0fc2ea3fe6c" xsi:nil="true"/>
    <ZSDMS_PersNrAuteur xmlns="c68482e0-cfc3-45e5-bcf6-f0fc2ea3fe6c" xsi:nil="true"/>
    <ZSDMS_EinddatumVertrouwelijkheid xmlns="c68482e0-cfc3-45e5-bcf6-f0fc2ea3fe6c" xsi:nil="true"/>
    <ZSDMS_Openbaarheid xmlns="c68482e0-cfc3-45e5-bcf6-f0fc2ea3fe6c" xsi:nil="true"/>
    <ZSDMS_Documenttaal xmlns="c68482e0-cfc3-45e5-bcf6-f0fc2ea3fe6c" xsi:nil="true"/>
    <_dlc_DocId xmlns="bb762d5f-97c5-4809-94f1-d95c42dff925">WSHDINK-247086672-5177</_dlc_DocId>
    <_dlc_DocIdUrl xmlns="bb762d5f-97c5-4809-94f1-d95c42dff925">
      <Url>https://proces.wshd.nl/sites/02/_layouts/15/DocIdRedir.aspx?ID=WSHDINK-247086672-5177</Url>
      <Description>WSHDINK-247086672-5177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ZSDMS_Zaakdocument" ma:contentTypeID="0x0101004D615A2E8989554598D3EF04BE39D4DF00DF212997633D8049BA706E8708FDF8D3" ma:contentTypeVersion="44" ma:contentTypeDescription="" ma:contentTypeScope="" ma:versionID="4c8dd3ca8081d69b1fb76aa8d2783c2d">
  <xsd:schema xmlns:xsd="http://www.w3.org/2001/XMLSchema" xmlns:xs="http://www.w3.org/2001/XMLSchema" xmlns:p="http://schemas.microsoft.com/office/2006/metadata/properties" xmlns:ns2="bb762d5f-97c5-4809-94f1-d95c42dff925" xmlns:ns3="c68482e0-cfc3-45e5-bcf6-f0fc2ea3fe6c" targetNamespace="http://schemas.microsoft.com/office/2006/metadata/properties" ma:root="true" ma:fieldsID="5be5a7fa665de03d28a4ec0699a56092" ns2:_="" ns3:_="">
    <xsd:import namespace="bb762d5f-97c5-4809-94f1-d95c42dff925"/>
    <xsd:import namespace="c68482e0-cfc3-45e5-bcf6-f0fc2ea3fe6c"/>
    <xsd:element name="properties">
      <xsd:complexType>
        <xsd:sequence>
          <xsd:element name="documentManagement">
            <xsd:complexType>
              <xsd:all>
                <xsd:element ref="ns2:Inhoudsomschrijving" minOccurs="0"/>
                <xsd:element ref="ns2:Documenten_x0020_inkoopproces" minOccurs="0"/>
                <xsd:element ref="ns3:ZSDMS_Documenttitel" minOccurs="0"/>
                <xsd:element ref="ns3:ZSDMS_Bestandsnaam" minOccurs="0"/>
                <xsd:element ref="ns3:ZSDMS_DocumentIdentificatie" minOccurs="0"/>
                <xsd:element ref="ns3:ZSDMS_DocumenttypeOmschrijving" minOccurs="0"/>
                <xsd:element ref="ns3:ZSDMS_Documentcategorie" minOccurs="0"/>
                <xsd:element ref="ns3:ZSDMS_Documentcreatiedatum" minOccurs="0"/>
                <xsd:element ref="ns3:ZSDMS_Documentontvangstdatum" minOccurs="0"/>
                <xsd:element ref="ns3:ZSDMS_Documentbeschrijving" minOccurs="0"/>
                <xsd:element ref="ns3:ZSDMS_Documentverzenddatum" minOccurs="0"/>
                <xsd:element ref="ns3:ZSDMS_Vertrouwelijkaanduiding" minOccurs="0"/>
                <xsd:element ref="ns3:ZSDMS_Documentauteur" minOccurs="0"/>
                <xsd:element ref="ns3:ZSDMS_Documenttaal" minOccurs="0"/>
                <xsd:element ref="ns3:ZSDMS_Documentversie" minOccurs="0"/>
                <xsd:element ref="ns3:ZSDMS_Documentstatus" minOccurs="0"/>
                <xsd:element ref="ns3:ZSDMS_Zaaktypecode" minOccurs="0"/>
                <xsd:element ref="ns3:ZSDMS_ZaaktypeOmschrijving" minOccurs="0"/>
                <xsd:element ref="ns3:ZSDMS_Zaakidentificatie" minOccurs="0"/>
                <xsd:element ref="ns3:ZSDMS_Zaakomschrijving" minOccurs="0"/>
                <xsd:element ref="ns3:ZSDMS_Richting" minOccurs="0"/>
                <xsd:element ref="ns3:ZSDMS_PersNrAuteur" minOccurs="0"/>
                <xsd:element ref="ns3:ZSDMS_Publicatiedatum" minOccurs="0"/>
                <xsd:element ref="ns3:ZSDMS_Burgerservicenummer" minOccurs="0"/>
                <xsd:element ref="ns3:ZSDMS_Bewaartermijn" minOccurs="0"/>
                <xsd:element ref="ns3:ZSDMS_StartdatumVertrouwelijkheid" minOccurs="0"/>
                <xsd:element ref="ns3:ZSDMS_EinddatumVertrouwelijkheid" minOccurs="0"/>
                <xsd:element ref="ns3:ZSDMS_Openbaarheid" minOccurs="0"/>
                <xsd:element ref="ns3:ZSDMS_StartdatumBeperkingOpenbaarheid" minOccurs="0"/>
                <xsd:element ref="ns3:ZSDMS_EinddatumBeperkingOpenbaarheid" minOccurs="0"/>
                <xsd:element ref="ns2:_dlc_DocId" minOccurs="0"/>
                <xsd:element ref="ns2:_dlc_DocIdUrl" minOccurs="0"/>
                <xsd:element ref="ns3:ZSDMS_Resultaatomschrijving" minOccurs="0"/>
                <xsd:element ref="ns2:_dlc_DocIdPersistId" minOccurs="0"/>
                <xsd:element ref="ns3:ZSDMS_Documentformaa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762d5f-97c5-4809-94f1-d95c42dff925" elementFormDefault="qualified">
    <xsd:import namespace="http://schemas.microsoft.com/office/2006/documentManagement/types"/>
    <xsd:import namespace="http://schemas.microsoft.com/office/infopath/2007/PartnerControls"/>
    <xsd:element name="Inhoudsomschrijving" ma:index="1" nillable="true" ma:displayName="Inhoudsomschrijving" ma:internalName="Inhoudsomschrijving">
      <xsd:simpleType>
        <xsd:restriction base="dms:Text">
          <xsd:maxLength value="255"/>
        </xsd:restriction>
      </xsd:simpleType>
    </xsd:element>
    <xsd:element name="Documenten_x0020_inkoopproces" ma:index="2" nillable="true" ma:displayName="Documenten inkoopproces" ma:format="Dropdown" ma:internalName="Documenten_x0020_inkoopproces" ma:readOnly="false">
      <xsd:simpleType>
        <xsd:restriction base="dms:Choice">
          <xsd:enumeration value="01 Voorbereiding"/>
          <xsd:enumeration value="02 Startnotitie"/>
          <xsd:enumeration value="03 Planning"/>
          <xsd:enumeration value="04 Kostenraming"/>
          <xsd:enumeration value="05 Aanbestedingsdocument selectiefase"/>
          <xsd:enumeration value="06 Nota van inlichtingen selectiefase"/>
          <xsd:enumeration value="07 Aanmeldingsdocument"/>
          <xsd:enumeration value="08 Beoordeling selectiefase"/>
          <xsd:enumeration value="09 Selectiebrief"/>
          <xsd:enumeration value="10 Aanbestedingsdocument inschrijvingsfase"/>
          <xsd:enumeration value="11 Offerteaanvraag"/>
          <xsd:enumeration value="12 Nota van inlichtingen inschrijvingsfase"/>
          <xsd:enumeration value="13 Inschrijvingsdocument"/>
          <xsd:enumeration value="14 Beoordeling inschrijvingsfase"/>
          <xsd:enumeration value="15 Gunningsbrief"/>
          <xsd:enumeration value="16 Overeenkomst"/>
          <xsd:enumeration value="17 Opdrachtbrief"/>
          <xsd:enumeration value="18 Algemeen"/>
        </xsd:restriction>
      </xsd:simpleType>
    </xsd:element>
    <xsd:element name="_dlc_DocId" ma:index="38" nillable="true" ma:displayName="Waarde van de document-id" ma:description="De waarde van de document-id die aan dit item is toegewezen." ma:internalName="_dlc_DocId" ma:readOnly="true">
      <xsd:simpleType>
        <xsd:restriction base="dms:Text"/>
      </xsd:simpleType>
    </xsd:element>
    <xsd:element name="_dlc_DocIdUrl" ma:index="3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3"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8482e0-cfc3-45e5-bcf6-f0fc2ea3fe6c" elementFormDefault="qualified">
    <xsd:import namespace="http://schemas.microsoft.com/office/2006/documentManagement/types"/>
    <xsd:import namespace="http://schemas.microsoft.com/office/infopath/2007/PartnerControls"/>
    <xsd:element name="ZSDMS_Documenttitel" ma:index="3" nillable="true" ma:displayName="Documenttitel" ma:internalName="ZSDMS_Documenttitel" ma:readOnly="false">
      <xsd:simpleType>
        <xsd:restriction base="dms:Text">
          <xsd:maxLength value="255"/>
        </xsd:restriction>
      </xsd:simpleType>
    </xsd:element>
    <xsd:element name="ZSDMS_Bestandsnaam" ma:index="4" nillable="true" ma:displayName="Bestandsnaam" ma:internalName="ZSDMS_Bestandsnaam" ma:readOnly="false">
      <xsd:simpleType>
        <xsd:restriction base="dms:Text">
          <xsd:maxLength value="255"/>
        </xsd:restriction>
      </xsd:simpleType>
    </xsd:element>
    <xsd:element name="ZSDMS_DocumentIdentificatie" ma:index="5" nillable="true" ma:displayName="DocumentIdentificatie" ma:internalName="ZSDMS_DocumentIdentificatie" ma:readOnly="false">
      <xsd:simpleType>
        <xsd:restriction base="dms:Text">
          <xsd:maxLength value="255"/>
        </xsd:restriction>
      </xsd:simpleType>
    </xsd:element>
    <xsd:element name="ZSDMS_DocumenttypeOmschrijving" ma:index="6" nillable="true" ma:displayName="DocumenttypeOmschrijving" ma:internalName="ZSDMS_DocumenttypeOmschrijving" ma:readOnly="false">
      <xsd:simpleType>
        <xsd:restriction base="dms:Text">
          <xsd:maxLength value="255"/>
        </xsd:restriction>
      </xsd:simpleType>
    </xsd:element>
    <xsd:element name="ZSDMS_Documentcategorie" ma:index="7" nillable="true" ma:displayName="Documentcategorie" ma:internalName="ZSDMS_Documentcategorie" ma:readOnly="false">
      <xsd:simpleType>
        <xsd:restriction base="dms:Text">
          <xsd:maxLength value="255"/>
        </xsd:restriction>
      </xsd:simpleType>
    </xsd:element>
    <xsd:element name="ZSDMS_Documentcreatiedatum" ma:index="8" nillable="true" ma:displayName="Documentcreatiedatum" ma:format="DateOnly" ma:internalName="ZSDMS_Documentcreatiedatum" ma:readOnly="false">
      <xsd:simpleType>
        <xsd:restriction base="dms:DateTime"/>
      </xsd:simpleType>
    </xsd:element>
    <xsd:element name="ZSDMS_Documentontvangstdatum" ma:index="9" nillable="true" ma:displayName="Documentontvangstdatum" ma:format="DateOnly" ma:internalName="ZSDMS_Documentontvangstdatum" ma:readOnly="false">
      <xsd:simpleType>
        <xsd:restriction base="dms:DateTime"/>
      </xsd:simpleType>
    </xsd:element>
    <xsd:element name="ZSDMS_Documentbeschrijving" ma:index="10" nillable="true" ma:displayName="Documentbeschrijving" ma:internalName="ZSDMS_Documentbeschrijving" ma:readOnly="false">
      <xsd:simpleType>
        <xsd:restriction base="dms:Text">
          <xsd:maxLength value="255"/>
        </xsd:restriction>
      </xsd:simpleType>
    </xsd:element>
    <xsd:element name="ZSDMS_Documentverzenddatum" ma:index="11" nillable="true" ma:displayName="Documentverzenddatum" ma:format="DateOnly" ma:internalName="ZSDMS_Documentverzenddatum" ma:readOnly="false">
      <xsd:simpleType>
        <xsd:restriction base="dms:DateTime"/>
      </xsd:simpleType>
    </xsd:element>
    <xsd:element name="ZSDMS_Vertrouwelijkaanduiding" ma:index="12" nillable="true" ma:displayName="Vertrouwelijkaanduiding" ma:internalName="ZSDMS_Vertrouwelijkaanduiding" ma:readOnly="false">
      <xsd:simpleType>
        <xsd:restriction base="dms:Text">
          <xsd:maxLength value="255"/>
        </xsd:restriction>
      </xsd:simpleType>
    </xsd:element>
    <xsd:element name="ZSDMS_Documentauteur" ma:index="13" nillable="true" ma:displayName="Documentauteur" ma:internalName="ZSDMS_Documentauteur" ma:readOnly="false">
      <xsd:simpleType>
        <xsd:restriction base="dms:Text">
          <xsd:maxLength value="255"/>
        </xsd:restriction>
      </xsd:simpleType>
    </xsd:element>
    <xsd:element name="ZSDMS_Documenttaal" ma:index="14" nillable="true" ma:displayName="Documenttaal" ma:internalName="ZSDMS_Documenttaal" ma:readOnly="false">
      <xsd:simpleType>
        <xsd:restriction base="dms:Text">
          <xsd:maxLength value="255"/>
        </xsd:restriction>
      </xsd:simpleType>
    </xsd:element>
    <xsd:element name="ZSDMS_Documentversie" ma:index="15" nillable="true" ma:displayName="Documentversie" ma:internalName="ZSDMS_Documentversie" ma:readOnly="false">
      <xsd:simpleType>
        <xsd:restriction base="dms:Text">
          <xsd:maxLength value="255"/>
        </xsd:restriction>
      </xsd:simpleType>
    </xsd:element>
    <xsd:element name="ZSDMS_Documentstatus" ma:index="16" nillable="true" ma:displayName="Documentstatus" ma:internalName="ZSDMS_Documentstatus" ma:readOnly="false">
      <xsd:simpleType>
        <xsd:restriction base="dms:Text">
          <xsd:maxLength value="255"/>
        </xsd:restriction>
      </xsd:simpleType>
    </xsd:element>
    <xsd:element name="ZSDMS_Zaaktypecode" ma:index="17" nillable="true" ma:displayName="Zaaktypecode" ma:default="B0047" ma:internalName="ZSDMS_Zaaktypecode" ma:readOnly="false">
      <xsd:simpleType>
        <xsd:restriction base="dms:Text">
          <xsd:maxLength value="255"/>
        </xsd:restriction>
      </xsd:simpleType>
    </xsd:element>
    <xsd:element name="ZSDMS_ZaaktypeOmschrijving" ma:index="18" nillable="true" ma:displayName="ZaaktypeOmschrijving" ma:internalName="ZSDMS_ZaaktypeOmschrijving" ma:readOnly="false">
      <xsd:simpleType>
        <xsd:restriction base="dms:Text">
          <xsd:maxLength value="255"/>
        </xsd:restriction>
      </xsd:simpleType>
    </xsd:element>
    <xsd:element name="ZSDMS_Zaakidentificatie" ma:index="19" nillable="true" ma:displayName="Zaakidentificatie" ma:internalName="ZSDMS_Zaakidentificatie" ma:readOnly="false">
      <xsd:simpleType>
        <xsd:restriction base="dms:Text">
          <xsd:maxLength value="255"/>
        </xsd:restriction>
      </xsd:simpleType>
    </xsd:element>
    <xsd:element name="ZSDMS_Zaakomschrijving" ma:index="20" nillable="true" ma:displayName="Zaakomschrijving" ma:internalName="ZSDMS_Zaakomschrijving" ma:readOnly="false">
      <xsd:simpleType>
        <xsd:restriction base="dms:Text">
          <xsd:maxLength value="255"/>
        </xsd:restriction>
      </xsd:simpleType>
    </xsd:element>
    <xsd:element name="ZSDMS_Richting" ma:index="21" nillable="true" ma:displayName="Richting" ma:internalName="ZSDMS_Richting" ma:readOnly="false">
      <xsd:simpleType>
        <xsd:restriction base="dms:Text">
          <xsd:maxLength value="255"/>
        </xsd:restriction>
      </xsd:simpleType>
    </xsd:element>
    <xsd:element name="ZSDMS_PersNrAuteur" ma:index="22" nillable="true" ma:displayName="PersNrAuteur" ma:hidden="true" ma:internalName="ZSDMS_PersNrAuteur" ma:readOnly="false">
      <xsd:simpleType>
        <xsd:restriction base="dms:Text">
          <xsd:maxLength value="255"/>
        </xsd:restriction>
      </xsd:simpleType>
    </xsd:element>
    <xsd:element name="ZSDMS_Publicatiedatum" ma:index="23" nillable="true" ma:displayName="Publicatiedatum" ma:format="DateOnly" ma:internalName="ZSDMS_Publicatiedatum" ma:readOnly="false">
      <xsd:simpleType>
        <xsd:restriction base="dms:DateTime"/>
      </xsd:simpleType>
    </xsd:element>
    <xsd:element name="ZSDMS_Burgerservicenummer" ma:index="24" nillable="true" ma:displayName="Burgerservicenummer" ma:internalName="ZSDMS_Burgerservicenummer" ma:readOnly="false">
      <xsd:simpleType>
        <xsd:restriction base="dms:Text">
          <xsd:maxLength value="255"/>
        </xsd:restriction>
      </xsd:simpleType>
    </xsd:element>
    <xsd:element name="ZSDMS_Bewaartermijn" ma:index="25" nillable="true" ma:displayName="Bewaartermijn" ma:internalName="ZSDMS_Bewaartermijn" ma:readOnly="false">
      <xsd:simpleType>
        <xsd:restriction base="dms:Text">
          <xsd:maxLength value="255"/>
        </xsd:restriction>
      </xsd:simpleType>
    </xsd:element>
    <xsd:element name="ZSDMS_StartdatumVertrouwelijkheid" ma:index="26" nillable="true" ma:displayName="StartdatumVertrouwelijkheid" ma:default="[today]" ma:format="DateOnly" ma:internalName="ZSDMS_StartdatumVertrouwelijkheid" ma:readOnly="false">
      <xsd:simpleType>
        <xsd:restriction base="dms:DateTime"/>
      </xsd:simpleType>
    </xsd:element>
    <xsd:element name="ZSDMS_EinddatumVertrouwelijkheid" ma:index="27" nillable="true" ma:displayName="EinddatumVertrouwelijkheid" ma:format="DateOnly" ma:internalName="ZSDMS_EinddatumVertrouwelijkheid" ma:readOnly="false">
      <xsd:simpleType>
        <xsd:restriction base="dms:DateTime"/>
      </xsd:simpleType>
    </xsd:element>
    <xsd:element name="ZSDMS_Openbaarheid" ma:index="28" nillable="true" ma:displayName="Openbaarheid" ma:internalName="ZSDMS_Openbaarheid" ma:readOnly="false">
      <xsd:simpleType>
        <xsd:restriction base="dms:Text">
          <xsd:maxLength value="255"/>
        </xsd:restriction>
      </xsd:simpleType>
    </xsd:element>
    <xsd:element name="ZSDMS_StartdatumBeperkingOpenbaarheid" ma:index="29" nillable="true" ma:displayName="StartdatumBeperkingOpenbaarheid" ma:format="DateOnly" ma:internalName="ZSDMS_StartdatumBeperkingOpenbaarheid">
      <xsd:simpleType>
        <xsd:restriction base="dms:DateTime"/>
      </xsd:simpleType>
    </xsd:element>
    <xsd:element name="ZSDMS_EinddatumBeperkingOpenbaarheid" ma:index="30" nillable="true" ma:displayName="EinddatumBeperkingOpenbaarheid" ma:internalName="ZSDMS_EinddatumBeperkingOpenbaarheid" ma:readOnly="false">
      <xsd:simpleType>
        <xsd:restriction base="dms:Text">
          <xsd:maxLength value="255"/>
        </xsd:restriction>
      </xsd:simpleType>
    </xsd:element>
    <xsd:element name="ZSDMS_Resultaatomschrijving" ma:index="41" nillable="true" ma:displayName="Resultaatomschrijving" ma:internalName="ZSDMS_Resultaatomschrijving" ma:readOnly="false">
      <xsd:simpleType>
        <xsd:restriction base="dms:Text">
          <xsd:maxLength value="255"/>
        </xsd:restriction>
      </xsd:simpleType>
    </xsd:element>
    <xsd:element name="ZSDMS_Documentformaat" ma:index="44" nillable="true" ma:displayName="Documentformaat" ma:hidden="true" ma:internalName="ZSDMS_Documentformaat"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45EDA4-D129-4101-98F7-BA7706263782}">
  <ds:schemaRef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terms/"/>
    <ds:schemaRef ds:uri="bb762d5f-97c5-4809-94f1-d95c42dff925"/>
    <ds:schemaRef ds:uri="http://purl.org/dc/elements/1.1/"/>
    <ds:schemaRef ds:uri="http://schemas.microsoft.com/office/infopath/2007/PartnerControls"/>
    <ds:schemaRef ds:uri="c68482e0-cfc3-45e5-bcf6-f0fc2ea3fe6c"/>
  </ds:schemaRefs>
</ds:datastoreItem>
</file>

<file path=customXml/itemProps2.xml><?xml version="1.0" encoding="utf-8"?>
<ds:datastoreItem xmlns:ds="http://schemas.openxmlformats.org/officeDocument/2006/customXml" ds:itemID="{0B55988F-F622-4133-A4E3-B7275CD6DF59}">
  <ds:schemaRefs>
    <ds:schemaRef ds:uri="http://schemas.microsoft.com/sharepoint/v3/contenttype/forms"/>
  </ds:schemaRefs>
</ds:datastoreItem>
</file>

<file path=customXml/itemProps3.xml><?xml version="1.0" encoding="utf-8"?>
<ds:datastoreItem xmlns:ds="http://schemas.openxmlformats.org/officeDocument/2006/customXml" ds:itemID="{D2BE7B40-F71A-43C4-B515-7C5A7159A39C}">
  <ds:schemaRefs>
    <ds:schemaRef ds:uri="http://schemas.microsoft.com/sharepoint/events"/>
  </ds:schemaRefs>
</ds:datastoreItem>
</file>

<file path=customXml/itemProps4.xml><?xml version="1.0" encoding="utf-8"?>
<ds:datastoreItem xmlns:ds="http://schemas.openxmlformats.org/officeDocument/2006/customXml" ds:itemID="{799A73B1-83BA-4203-B1B7-9B77575AB9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762d5f-97c5-4809-94f1-d95c42dff925"/>
    <ds:schemaRef ds:uri="c68482e0-cfc3-45e5-bcf6-f0fc2ea3fe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 </vt:lpstr>
      <vt:lpstr>Eenheidsprijzen </vt:lpstr>
      <vt:lpstr>Preventief en correctief OH</vt:lpstr>
      <vt:lpstr>Specificaties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Geert Mans</dc:creator>
  <cp:lastModifiedBy>Lenneke Noorlander</cp:lastModifiedBy>
  <dcterms:created xsi:type="dcterms:W3CDTF">2020-08-26T09:17:19Z</dcterms:created>
  <dcterms:modified xsi:type="dcterms:W3CDTF">2020-10-29T13:43:13Z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0x0101004D615A2E8989554598D3EF04BE39D4DF00DF212997633D8049BA706E8708FDF8D3</vt:lpwstr>
  </property>
  <property fmtid="{D5CDD505-2E9C-101B-9397-08002B2CF9AE}" pid="3" name="_dlc_DocIdItemGuid">
    <vt:lpwstr>ce62f56d-70f5-4292-8934-5ea36f3bf690</vt:lpwstr>
  </property>
</Properties>
</file>