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Cedris/2020/P202010 EA Groengereedsch. en PBM/06 Nota van Inlichtingen/NvI II/"/>
    </mc:Choice>
  </mc:AlternateContent>
  <xr:revisionPtr revIDLastSave="12" documentId="8_{327755F7-5A43-493A-B328-28E01474CFEF}" xr6:coauthVersionLast="45" xr6:coauthVersionMax="45" xr10:uidLastSave="{7D8181CD-065A-4330-A941-F3520805B2EB}"/>
  <bookViews>
    <workbookView xWindow="-108" yWindow="-108" windowWidth="23256" windowHeight="12576" xr2:uid="{DC3FE049-DC44-4B56-9673-F011BB20A5D8}"/>
  </bookViews>
  <sheets>
    <sheet name="Prijzenblad" sheetId="2" r:id="rId1"/>
  </sheets>
  <definedNames>
    <definedName name="ExactAddinReports"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2" l="1"/>
  <c r="H64" i="2" l="1"/>
  <c r="H63" i="2"/>
  <c r="H61" i="2"/>
  <c r="H57" i="2"/>
  <c r="H55" i="2"/>
  <c r="H54" i="2"/>
  <c r="H53" i="2"/>
  <c r="H35" i="2"/>
  <c r="H42" i="2"/>
  <c r="H39" i="2"/>
  <c r="H37" i="2"/>
  <c r="H102" i="2" l="1"/>
  <c r="H103" i="2"/>
  <c r="H104" i="2"/>
  <c r="H105" i="2"/>
  <c r="H106" i="2"/>
  <c r="H107" i="2"/>
  <c r="H108" i="2"/>
  <c r="H109" i="2"/>
  <c r="H101" i="2"/>
  <c r="H92" i="2"/>
  <c r="H93" i="2"/>
  <c r="H94" i="2"/>
  <c r="H95" i="2"/>
  <c r="H91" i="2"/>
  <c r="H85" i="2"/>
  <c r="H84" i="2"/>
  <c r="H77" i="2"/>
  <c r="H78" i="2"/>
  <c r="H76" i="2"/>
  <c r="H70" i="2"/>
  <c r="H50" i="2"/>
  <c r="H51" i="2"/>
  <c r="H52" i="2"/>
  <c r="H56" i="2"/>
  <c r="H58" i="2"/>
  <c r="H59" i="2"/>
  <c r="H60" i="2"/>
  <c r="H62" i="2"/>
  <c r="H49" i="2"/>
  <c r="H33" i="2"/>
  <c r="H34" i="2"/>
  <c r="H36" i="2"/>
  <c r="H38" i="2"/>
  <c r="H40" i="2"/>
  <c r="H41" i="2"/>
  <c r="H43" i="2"/>
  <c r="H32" i="2"/>
  <c r="H24" i="2"/>
  <c r="H26" i="2"/>
  <c r="H23" i="2"/>
  <c r="H14" i="2"/>
  <c r="H15" i="2"/>
  <c r="H16" i="2"/>
  <c r="H17" i="2"/>
  <c r="H13" i="2"/>
  <c r="H111" i="2" l="1"/>
  <c r="F49" i="2"/>
</calcChain>
</file>

<file path=xl/sharedStrings.xml><?xml version="1.0" encoding="utf-8"?>
<sst xmlns="http://schemas.openxmlformats.org/spreadsheetml/2006/main" count="313" uniqueCount="209">
  <si>
    <t>1.</t>
  </si>
  <si>
    <t>Nr:</t>
  </si>
  <si>
    <t>Categorie:</t>
  </si>
  <si>
    <t>Eenheid:</t>
  </si>
  <si>
    <t>stuk</t>
  </si>
  <si>
    <t>Subtotaal:</t>
  </si>
  <si>
    <t>2.</t>
  </si>
  <si>
    <t>3.</t>
  </si>
  <si>
    <t>5.</t>
  </si>
  <si>
    <t>7.</t>
  </si>
  <si>
    <t>8.</t>
  </si>
  <si>
    <t>4.</t>
  </si>
  <si>
    <t>Werkhandschoenen</t>
  </si>
  <si>
    <t>9.</t>
  </si>
  <si>
    <t>Diversen:</t>
  </si>
  <si>
    <t>Hak / schoffel:</t>
  </si>
  <si>
    <t>Schop / spade</t>
  </si>
  <si>
    <t>Werkhandschoenen van nitrilrubber (NBR) met KAP</t>
  </si>
  <si>
    <t>Werkhandschoen splitleder gevoerd</t>
  </si>
  <si>
    <t xml:space="preserve">Werkhandschoenen OXXA X-Grip-Thermo </t>
  </si>
  <si>
    <t>M-safe PU-Flex werkhandschoenen</t>
  </si>
  <si>
    <t>10.</t>
  </si>
  <si>
    <t>Hark/bezemsteel</t>
  </si>
  <si>
    <t>Straatbezem breedte 40 cm kunstvezel rood zonder steel</t>
  </si>
  <si>
    <t>Straatbezem</t>
  </si>
  <si>
    <t>Bezems</t>
  </si>
  <si>
    <t>Hak</t>
  </si>
  <si>
    <t>DeWit hak 220 mm halve maan model zonder steel</t>
  </si>
  <si>
    <t>DeWit hak 180 mm halve maan model zonder steel</t>
  </si>
  <si>
    <t>11.</t>
  </si>
  <si>
    <t>12.</t>
  </si>
  <si>
    <t>13.</t>
  </si>
  <si>
    <t>14.</t>
  </si>
  <si>
    <t>15.</t>
  </si>
  <si>
    <t>Schoffel</t>
  </si>
  <si>
    <t>DeWit schoffel 180 mm rond model zonder steel</t>
  </si>
  <si>
    <t>Schoffelsteel met hilt Ø 30 mm x 170 cm</t>
  </si>
  <si>
    <t>16.</t>
  </si>
  <si>
    <t>Schoffelsteel met doorgestoken hilt Ø 32 mm x 170 cm</t>
  </si>
  <si>
    <t>17.</t>
  </si>
  <si>
    <t>18.</t>
  </si>
  <si>
    <t>19.</t>
  </si>
  <si>
    <t>20.</t>
  </si>
  <si>
    <t>21.</t>
  </si>
  <si>
    <t>22.</t>
  </si>
  <si>
    <t>23.</t>
  </si>
  <si>
    <t>Bladhark</t>
  </si>
  <si>
    <t>(blad) Hark / vork:</t>
  </si>
  <si>
    <t>Rozenhark metaal verzinkt met steel</t>
  </si>
  <si>
    <t>Rozenhark</t>
  </si>
  <si>
    <t>Hark</t>
  </si>
  <si>
    <t>Rozenhark FISKARS CLASSIC geharde metalen tanden met steel</t>
  </si>
  <si>
    <t>24.</t>
  </si>
  <si>
    <t>Mestvork</t>
  </si>
  <si>
    <t>Mestvork 5-tands met veren en dop essen steel 135 cm</t>
  </si>
  <si>
    <t>25.</t>
  </si>
  <si>
    <t>26.</t>
  </si>
  <si>
    <t>27.</t>
  </si>
  <si>
    <t>28.</t>
  </si>
  <si>
    <t>30.</t>
  </si>
  <si>
    <t>Snoeischaar</t>
  </si>
  <si>
    <t>Felco 2 snoeischaar</t>
  </si>
  <si>
    <t>Zwerfvuilgrijper</t>
  </si>
  <si>
    <t>29.</t>
  </si>
  <si>
    <t>31.</t>
  </si>
  <si>
    <t>32.</t>
  </si>
  <si>
    <t>Ballastschop</t>
  </si>
  <si>
    <t>Alu. ballastschop met slijtstrip houten D-greepst. 85 cm</t>
  </si>
  <si>
    <t>Graanschop</t>
  </si>
  <si>
    <t>33.</t>
  </si>
  <si>
    <t>34.</t>
  </si>
  <si>
    <t>Veiligheidsbril</t>
  </si>
  <si>
    <t>Veiligheidsbril Uvex Transparant</t>
  </si>
  <si>
    <t>Veiligheidsbril Honeywell TheEdge T5600 helder polycarbonaat</t>
  </si>
  <si>
    <t>PBM's</t>
  </si>
  <si>
    <t>35.</t>
  </si>
  <si>
    <t>Peltor gehoorkap groen Optime II (H7A) met hoofdbeugel</t>
  </si>
  <si>
    <t>36.</t>
  </si>
  <si>
    <t>vuilniszakken</t>
  </si>
  <si>
    <t>37.</t>
  </si>
  <si>
    <t>per rol</t>
  </si>
  <si>
    <t>38.</t>
  </si>
  <si>
    <t>houder voor afvalzak</t>
  </si>
  <si>
    <t>Spanelastiek 40 cm met S-haakje</t>
  </si>
  <si>
    <t>39.</t>
  </si>
  <si>
    <t>spanelastiek</t>
  </si>
  <si>
    <t>40.</t>
  </si>
  <si>
    <t>ds</t>
  </si>
  <si>
    <t>doos</t>
  </si>
  <si>
    <t>Rol KOMO LDPE afvalzakken 60 x 80 cm 20 stuks per rol grijs</t>
  </si>
  <si>
    <t>41.</t>
  </si>
  <si>
    <t>42.</t>
  </si>
  <si>
    <t>Spanelastieken 40 cm</t>
  </si>
  <si>
    <t>Oorproppen</t>
  </si>
  <si>
    <t>43.</t>
  </si>
  <si>
    <t>Veiligheidshelm</t>
  </si>
  <si>
    <t>3M Peltor G3000</t>
  </si>
  <si>
    <t>44.</t>
  </si>
  <si>
    <t>45.</t>
  </si>
  <si>
    <t>maaidraad</t>
  </si>
  <si>
    <t>46.</t>
  </si>
  <si>
    <t>takkenschaar</t>
  </si>
  <si>
    <t>Bahco takkenschaar P19-80-F</t>
  </si>
  <si>
    <t>Werkhandschoen Showa 310</t>
  </si>
  <si>
    <t>cat 1</t>
  </si>
  <si>
    <t>cat 2. Met kap boordje en ventilerende rugzijde.</t>
  </si>
  <si>
    <t>naadloze uitvoering van acryl</t>
  </si>
  <si>
    <t>pu-coating op nylon drager. EN 388 (4131)</t>
  </si>
  <si>
    <t>houten steel</t>
  </si>
  <si>
    <t>gesmeed, rond model</t>
  </si>
  <si>
    <t>gesmeed, halve maan model</t>
  </si>
  <si>
    <t>gesmeed, rond model. Houten steel</t>
  </si>
  <si>
    <t>Kunststof tanden, 21 tands</t>
  </si>
  <si>
    <t>Kunststof tanden, 21 tands, houten steel</t>
  </si>
  <si>
    <t>Metalen tanden met houten steel</t>
  </si>
  <si>
    <t>5 tands</t>
  </si>
  <si>
    <t>20 tands met steel van 150 cm</t>
  </si>
  <si>
    <t>14 tands met steel 150 cm</t>
  </si>
  <si>
    <t xml:space="preserve">Bladhark "senior" </t>
  </si>
  <si>
    <t xml:space="preserve">Bladhark "medior" </t>
  </si>
  <si>
    <t>klassiek model. 215 mm lang, gewicht 240 gram. Handgrepen voorzien van rubberen schokdempers. Mes van gehard staal, handgreep alumunium</t>
  </si>
  <si>
    <t>Lengte 90 cm met ijzeren bekjes</t>
  </si>
  <si>
    <t>Lengte 92 cm met geplastificeerde bekje</t>
  </si>
  <si>
    <t xml:space="preserve">Zwerfvuilgrijper </t>
  </si>
  <si>
    <t>Lengte 107 cm met geplastificeerd bekje</t>
  </si>
  <si>
    <t>Alu.graanschop met slijtstrip essen gr.st. geb. 130 cm</t>
  </si>
  <si>
    <t>blad van aluminium</t>
  </si>
  <si>
    <t>NCH coating. Meervoudige verstelmogelijkheden, polycarbonaat lenzen</t>
  </si>
  <si>
    <t>Polycarbonaat lenzen, verlengbare, rechte en gebogen oorveren. Lensmarkeing N 1 F</t>
  </si>
  <si>
    <t xml:space="preserve">Gehoorkap </t>
  </si>
  <si>
    <t>3M EAR oorproppen EN352-2 doos 250 paar</t>
  </si>
  <si>
    <t xml:space="preserve">Geluidsdrukniveau max. 90 dB. </t>
  </si>
  <si>
    <t>Rubber</t>
  </si>
  <si>
    <t xml:space="preserve">Rol vuilniszakken </t>
  </si>
  <si>
    <t>Hoogwaardige Co-polyamide maaidraad</t>
  </si>
  <si>
    <t>Cutting capacity 50 mm, lengte 800 mm, rubberen schokdempers.</t>
  </si>
  <si>
    <t>zonder steel</t>
  </si>
  <si>
    <t>Weging:</t>
  </si>
  <si>
    <t>*het kortingspercentage op het overig assortiment wordt niet meegenomen in de beoordeling van het component 'prijs'.</t>
  </si>
  <si>
    <t>Prijs in €:</t>
  </si>
  <si>
    <t>*De genoemde referentie artikelen dienen ter vergelijking van de kwaliteit. Inschrijver dient een product te offreren waarbij de kwaliteit minimaal gelijk is aan het referentie artikel. Een beperkte afwijking die geen afbreuk doen aan de kwaliteit van het artikel is toegestaan.</t>
  </si>
  <si>
    <r>
      <t xml:space="preserve">*Inschrijver dient alleen de </t>
    </r>
    <r>
      <rPr>
        <b/>
        <u/>
        <sz val="12"/>
        <rFont val="Calibri"/>
        <family val="2"/>
        <scheme val="minor"/>
      </rPr>
      <t>geel</t>
    </r>
    <r>
      <rPr>
        <sz val="12"/>
        <rFont val="Calibri"/>
        <family val="2"/>
        <scheme val="minor"/>
      </rPr>
      <t xml:space="preserve"> gearceerde cellen in te vullen. Alle vermelde prijzen dienen gesteld te zijn in euro's en exclusief BTW.</t>
    </r>
  </si>
  <si>
    <t xml:space="preserve">*Inschrijver dient op artikelniveau kolom I in te vullen en daarbij de belangrijkste specificaties van het product op te nemen. Inschrijver dient dusdanig te specificeren dat het voor Aanbestedende dienst mogelijk is te beoordelen of de aangeboden producten vergelijkbaar zijn. </t>
  </si>
  <si>
    <r>
      <t>*</t>
    </r>
    <r>
      <rPr>
        <sz val="12"/>
        <rFont val="Calibri"/>
        <family val="2"/>
        <scheme val="minor"/>
      </rPr>
      <t>Genoemde referentieartikelen dienen ter vergelijking van de kwaliteit. Het staat Inschrijver vrij een gelijkwaardig artikel aan te bieden.</t>
    </r>
  </si>
  <si>
    <t>Artikelomschrijving van deelnemer (merk, type en omschrijving) waaruit gelijkwaardigheid blijkt:</t>
  </si>
  <si>
    <t>Omschrijving referentieartikel:</t>
  </si>
  <si>
    <t>Specificatie artikel:</t>
  </si>
  <si>
    <t>Ondertekening namens de opdrachtnemer</t>
  </si>
  <si>
    <t>Naam:</t>
  </si>
  <si>
    <t>Functie:</t>
  </si>
  <si>
    <t>Onderneming:</t>
  </si>
  <si>
    <t>Handtekening:</t>
  </si>
  <si>
    <t>Plaats en datum:</t>
  </si>
  <si>
    <t>NIC Inkoopprojecten - behorende bij Beschrijvend Document EU.202010/JV 05-10-2020</t>
  </si>
  <si>
    <t>Inschrijfprijs:</t>
  </si>
  <si>
    <t>Bijlage 3 Prijzenblad - Groengereedschappen &amp; PBM's Cedris</t>
  </si>
  <si>
    <t>*Genoemde aantallen in kolom G zijn indicatief. Inschrijver kan zich op geen enkele wijze rechten aan ontlenen.</t>
  </si>
  <si>
    <t>70 x 110 cm, 20 stuks per rol, kleur blauw, LDPE, dikte T70</t>
  </si>
  <si>
    <t>60 x 80 cm 20 stuks per rol kleur: grijs, LDPE, dikte T70</t>
  </si>
  <si>
    <t>Doos met 10 rollen container afvalzakken LPDE 65/25 x 140 cm T70 blauw</t>
  </si>
  <si>
    <t>Straatbezem zonder steel, 28 cm.</t>
  </si>
  <si>
    <t>Straatbezem zonder steel, 45 cm.</t>
  </si>
  <si>
    <t>zonder steel, materiaal natuurvezel en essen</t>
  </si>
  <si>
    <t>Voorzien van meerdere ventilatie openingen en lederen zweetband. Hoofdbreedte 54-62 cm, NUV (draaiknopverstelling).</t>
  </si>
  <si>
    <t xml:space="preserve">Aluminium houder voor afvalzak, Ring t.b.v. vuilniszak in te klemmen t.b.v. zwerfvuil in te doen </t>
  </si>
  <si>
    <t>DeWit schoffel 200 mm rond model inclusief steel 170 cm</t>
  </si>
  <si>
    <t>DeWit schoffel 200 mm rond model zonder steel</t>
  </si>
  <si>
    <t>DeWit schoffel 180 mm rond model inclusief steel 170 cm</t>
  </si>
  <si>
    <t>Van Driel schoffel 160 mm rond model inclusief steel 170 cm</t>
  </si>
  <si>
    <t>Van Driel schoffel 160 mm rond model zonder steel</t>
  </si>
  <si>
    <t xml:space="preserve">Van Driel schoffel 180 mm rond model zonder steel </t>
  </si>
  <si>
    <t>Van Driel schoffel 180 mm rond model inclusief steel 170 cm</t>
  </si>
  <si>
    <t>Fiskars Bladhark 21 kunststof tanden Noors fabrikaat zonder steel</t>
  </si>
  <si>
    <t>Fiskars Bladhark 21 kunststof tanden Noors fabricaat inclusief houten steel 150cm</t>
  </si>
  <si>
    <t xml:space="preserve">Maaidraad rond Ø 3,0 mm </t>
  </si>
  <si>
    <t>per meter</t>
  </si>
  <si>
    <t>10 platte, verzinkte tanden, houten steel</t>
  </si>
  <si>
    <t>Kunststof, 16 tands, houten steel</t>
  </si>
  <si>
    <t>Hooihark kunststf recht mod. 16-tnds met egaliseerstrip inclusief steel 170 cm</t>
  </si>
  <si>
    <t>Hooihark kunststf recht mod. 16-tnds met egaliseerstrip zonder steel</t>
  </si>
  <si>
    <t>Fiskars Bladhark 21 kunst.tand.Noors fabr. Glasfib inclusief steel 150 cm</t>
  </si>
  <si>
    <t>Fiskars Bladhark steel 150 cm</t>
  </si>
  <si>
    <t>Hooihark steel 170 cm</t>
  </si>
  <si>
    <t>Bladhark "senior" zonder steel</t>
  </si>
  <si>
    <t xml:space="preserve">20 tands  </t>
  </si>
  <si>
    <t>steel van 150 cm</t>
  </si>
  <si>
    <t>Bladhark "medior" zonder steel</t>
  </si>
  <si>
    <t>Bladhark steel 150 cm</t>
  </si>
  <si>
    <t xml:space="preserve">gesmeed, rond model.  </t>
  </si>
  <si>
    <t xml:space="preserve">gesmeed, rond model. </t>
  </si>
  <si>
    <t xml:space="preserve">Kunststof, 16 tands. </t>
  </si>
  <si>
    <t>47.</t>
  </si>
  <si>
    <t>48.</t>
  </si>
  <si>
    <t>49.</t>
  </si>
  <si>
    <t>50.</t>
  </si>
  <si>
    <t>51.</t>
  </si>
  <si>
    <t>52.</t>
  </si>
  <si>
    <t>53.</t>
  </si>
  <si>
    <t>54.</t>
  </si>
  <si>
    <t>55.</t>
  </si>
  <si>
    <t>56.</t>
  </si>
  <si>
    <t>57.</t>
  </si>
  <si>
    <t>Kunststof tanden, 21 tands, steel van 150 cm</t>
  </si>
  <si>
    <t>Fiskars Bladhark 21 kunsstrof tanden noors fabricaat Glasfib. zonder steel</t>
  </si>
  <si>
    <t xml:space="preserve">14 tands </t>
  </si>
  <si>
    <t xml:space="preserve">Hark/bezemsteel </t>
  </si>
  <si>
    <t>Kortingspercentage Groengereedschappen* (in%, in cel G113) welke Inschrijver aanbiedt op het overige assortiment wat Inschrijver aan Aanbestedende dienst kan leveren:</t>
  </si>
  <si>
    <t>Kortingspercentage PBM* (in%, in cel G114) welke Inschrijver aanbiedt op het overige assortiment wat Inschrijver aan Aanbestedende dienst kan leveren:</t>
  </si>
  <si>
    <t>houten steel, tauari, Ø 2,8 x 170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</si>
</sst>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0"/>
      <name val="Calibri"/>
      <family val="2"/>
      <scheme val="minor"/>
    </font>
    <font>
      <b/>
      <sz val="9"/>
      <color theme="1"/>
      <name val="Verdana"/>
      <family val="2"/>
    </font>
    <font>
      <b/>
      <sz val="11"/>
      <color theme="1"/>
      <name val="Calibri"/>
      <family val="2"/>
      <scheme val="minor"/>
    </font>
    <font>
      <sz val="9"/>
      <name val="Verdana"/>
      <family val="2"/>
    </font>
    <font>
      <b/>
      <sz val="11"/>
      <name val="Calibri"/>
      <family val="2"/>
      <scheme val="minor"/>
    </font>
    <font>
      <sz val="10"/>
      <name val="Arial"/>
      <family val="2"/>
    </font>
    <font>
      <sz val="8"/>
      <name val="Arial"/>
      <family val="2"/>
    </font>
    <font>
      <sz val="11"/>
      <name val="Calibri"/>
      <family val="2"/>
      <scheme val="minor"/>
    </font>
    <font>
      <sz val="11"/>
      <color theme="1"/>
      <name val="Calibri"/>
      <family val="2"/>
      <scheme val="minor"/>
    </font>
    <font>
      <sz val="16"/>
      <name val="Calibri"/>
      <family val="2"/>
      <scheme val="minor"/>
    </font>
    <font>
      <sz val="10"/>
      <name val="Calibri"/>
      <family val="2"/>
      <scheme val="minor"/>
    </font>
    <font>
      <sz val="12"/>
      <name val="Calibri"/>
      <family val="2"/>
      <scheme val="minor"/>
    </font>
    <font>
      <b/>
      <u/>
      <sz val="12"/>
      <name val="Calibri"/>
      <family val="2"/>
      <scheme val="minor"/>
    </font>
    <font>
      <b/>
      <sz val="12"/>
      <name val="Calibri"/>
      <family val="2"/>
      <scheme val="minor"/>
    </font>
    <font>
      <u/>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79998168889431442"/>
        <bgColor indexed="64"/>
      </patternFill>
    </fill>
  </fills>
  <borders count="12">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right style="thick">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style="thin">
        <color auto="1"/>
      </right>
      <top/>
      <bottom/>
      <diagonal/>
    </border>
  </borders>
  <cellStyleXfs count="2">
    <xf numFmtId="0" fontId="0" fillId="0" borderId="0"/>
    <xf numFmtId="0" fontId="6" fillId="0" borderId="0"/>
  </cellStyleXfs>
  <cellXfs count="81">
    <xf numFmtId="0" fontId="0" fillId="0" borderId="0" xfId="0"/>
    <xf numFmtId="0" fontId="0" fillId="0" borderId="0" xfId="0" applyFill="1"/>
    <xf numFmtId="49" fontId="2" fillId="0" borderId="0" xfId="0" applyNumberFormat="1" applyFont="1" applyFill="1" applyAlignment="1">
      <alignment horizontal="left"/>
    </xf>
    <xf numFmtId="44" fontId="0" fillId="2" borderId="0" xfId="0" applyNumberFormat="1" applyFill="1"/>
    <xf numFmtId="44" fontId="0" fillId="0" borderId="0" xfId="0" applyNumberFormat="1"/>
    <xf numFmtId="0" fontId="0" fillId="0" borderId="0" xfId="0" applyAlignment="1">
      <alignment horizontal="center"/>
    </xf>
    <xf numFmtId="49" fontId="4" fillId="0" borderId="0" xfId="0" applyNumberFormat="1" applyFont="1" applyFill="1" applyAlignment="1">
      <alignment horizontal="left" wrapText="1"/>
    </xf>
    <xf numFmtId="0" fontId="3" fillId="0" borderId="0" xfId="0" applyFont="1" applyFill="1"/>
    <xf numFmtId="0" fontId="1" fillId="0" borderId="0" xfId="0" applyFont="1" applyFill="1"/>
    <xf numFmtId="44" fontId="1" fillId="0" borderId="0" xfId="0" applyNumberFormat="1" applyFont="1" applyFill="1"/>
    <xf numFmtId="0" fontId="1" fillId="0" borderId="0" xfId="0" applyFont="1" applyFill="1" applyAlignment="1">
      <alignment horizontal="center" wrapText="1"/>
    </xf>
    <xf numFmtId="0" fontId="5" fillId="0" borderId="0" xfId="0" applyFont="1" applyFill="1"/>
    <xf numFmtId="44" fontId="0" fillId="0" borderId="0" xfId="0" applyNumberFormat="1" applyFill="1"/>
    <xf numFmtId="0" fontId="0" fillId="0" borderId="0" xfId="0" applyFill="1" applyAlignment="1">
      <alignment horizontal="center"/>
    </xf>
    <xf numFmtId="0" fontId="0" fillId="3" borderId="0" xfId="0" applyFill="1"/>
    <xf numFmtId="0" fontId="3" fillId="0" borderId="0" xfId="0" applyFont="1"/>
    <xf numFmtId="0" fontId="0" fillId="0" borderId="0" xfId="0" applyFill="1" applyAlignment="1">
      <alignment horizontal="center" vertical="center"/>
    </xf>
    <xf numFmtId="0" fontId="6" fillId="0" borderId="0" xfId="1"/>
    <xf numFmtId="0" fontId="7" fillId="0" borderId="0" xfId="1" applyFont="1"/>
    <xf numFmtId="0" fontId="10" fillId="4" borderId="0" xfId="1" applyFont="1" applyFill="1"/>
    <xf numFmtId="0" fontId="10" fillId="4" borderId="0" xfId="1" applyFont="1" applyFill="1" applyAlignment="1">
      <alignment horizontal="center"/>
    </xf>
    <xf numFmtId="44" fontId="10" fillId="4" borderId="0" xfId="1" applyNumberFormat="1" applyFont="1" applyFill="1"/>
    <xf numFmtId="0" fontId="10" fillId="0" borderId="0" xfId="1" applyFont="1"/>
    <xf numFmtId="0" fontId="6" fillId="4" borderId="0" xfId="1" applyFill="1"/>
    <xf numFmtId="0" fontId="6" fillId="4" borderId="0" xfId="1" applyFill="1" applyAlignment="1">
      <alignment horizontal="center"/>
    </xf>
    <xf numFmtId="44" fontId="6" fillId="4" borderId="0" xfId="1" applyNumberFormat="1" applyFill="1"/>
    <xf numFmtId="0" fontId="12" fillId="4" borderId="0" xfId="1" applyFont="1" applyFill="1"/>
    <xf numFmtId="0" fontId="12" fillId="4" borderId="0" xfId="1" applyFont="1" applyFill="1" applyAlignment="1">
      <alignment horizontal="center"/>
    </xf>
    <xf numFmtId="44" fontId="12" fillId="4" borderId="0" xfId="1" applyNumberFormat="1" applyFont="1" applyFill="1"/>
    <xf numFmtId="0" fontId="12" fillId="0" borderId="0" xfId="1" applyFont="1" applyFill="1"/>
    <xf numFmtId="0" fontId="12" fillId="0" borderId="0" xfId="1" applyFont="1" applyFill="1" applyAlignment="1">
      <alignment horizontal="center"/>
    </xf>
    <xf numFmtId="44" fontId="12" fillId="0" borderId="0" xfId="1" applyNumberFormat="1" applyFont="1" applyFill="1"/>
    <xf numFmtId="0" fontId="6" fillId="0" borderId="0" xfId="1" applyFill="1"/>
    <xf numFmtId="0" fontId="11" fillId="4" borderId="0" xfId="1" applyFont="1" applyFill="1"/>
    <xf numFmtId="0" fontId="5" fillId="4" borderId="0" xfId="0" applyFont="1" applyFill="1"/>
    <xf numFmtId="44" fontId="5" fillId="4" borderId="0" xfId="0" applyNumberFormat="1" applyFont="1" applyFill="1"/>
    <xf numFmtId="0" fontId="5" fillId="4" borderId="0" xfId="0" applyFont="1" applyFill="1" applyAlignment="1">
      <alignment horizontal="center" wrapText="1"/>
    </xf>
    <xf numFmtId="0" fontId="0" fillId="4" borderId="0" xfId="0" applyFill="1"/>
    <xf numFmtId="49" fontId="2" fillId="4" borderId="0" xfId="0" applyNumberFormat="1" applyFont="1" applyFill="1" applyAlignment="1">
      <alignment horizontal="left"/>
    </xf>
    <xf numFmtId="44" fontId="0" fillId="4" borderId="0" xfId="0" applyNumberFormat="1" applyFill="1"/>
    <xf numFmtId="0" fontId="0" fillId="4" borderId="0" xfId="0" applyFill="1" applyAlignment="1">
      <alignment horizontal="center"/>
    </xf>
    <xf numFmtId="0" fontId="0" fillId="0" borderId="2" xfId="0" applyFill="1" applyBorder="1"/>
    <xf numFmtId="0" fontId="0" fillId="0" borderId="2" xfId="0" applyFont="1" applyFill="1" applyBorder="1"/>
    <xf numFmtId="49" fontId="0" fillId="0" borderId="2" xfId="0" applyNumberFormat="1" applyFont="1" applyFill="1" applyBorder="1" applyAlignment="1">
      <alignment horizontal="left"/>
    </xf>
    <xf numFmtId="0" fontId="0" fillId="0" borderId="2" xfId="0" applyBorder="1"/>
    <xf numFmtId="49" fontId="0" fillId="0" borderId="2" xfId="0" applyNumberFormat="1" applyFont="1" applyBorder="1" applyAlignment="1">
      <alignment horizontal="left" wrapText="1"/>
    </xf>
    <xf numFmtId="0" fontId="0" fillId="0" borderId="2" xfId="0" applyFont="1" applyBorder="1" applyAlignment="1">
      <alignment wrapText="1"/>
    </xf>
    <xf numFmtId="49" fontId="0" fillId="0" borderId="2" xfId="0" applyNumberFormat="1" applyFont="1" applyFill="1" applyBorder="1" applyAlignment="1">
      <alignment horizontal="left" wrapText="1"/>
    </xf>
    <xf numFmtId="49" fontId="8" fillId="0" borderId="2" xfId="0" applyNumberFormat="1" applyFont="1" applyFill="1" applyBorder="1" applyAlignment="1">
      <alignment horizontal="left" wrapText="1"/>
    </xf>
    <xf numFmtId="0" fontId="0" fillId="0" borderId="2" xfId="0" applyFont="1" applyFill="1" applyBorder="1" applyAlignment="1">
      <alignment wrapText="1"/>
    </xf>
    <xf numFmtId="0" fontId="0" fillId="0" borderId="2" xfId="0" applyFill="1" applyBorder="1" applyAlignment="1">
      <alignment horizontal="left"/>
    </xf>
    <xf numFmtId="49" fontId="0" fillId="0" borderId="2" xfId="0" applyNumberFormat="1" applyFont="1" applyBorder="1" applyAlignment="1">
      <alignment horizontal="left"/>
    </xf>
    <xf numFmtId="0" fontId="0" fillId="0" borderId="2" xfId="0" applyFont="1" applyBorder="1"/>
    <xf numFmtId="49" fontId="0" fillId="0" borderId="2" xfId="0" applyNumberFormat="1" applyFont="1" applyBorder="1" applyAlignment="1">
      <alignment wrapText="1"/>
    </xf>
    <xf numFmtId="0" fontId="0" fillId="0" borderId="2" xfId="0" applyBorder="1" applyAlignment="1">
      <alignment horizontal="center" vertical="center"/>
    </xf>
    <xf numFmtId="0" fontId="0" fillId="0" borderId="2" xfId="0" applyFill="1" applyBorder="1" applyAlignment="1">
      <alignment horizontal="center" vertical="center"/>
    </xf>
    <xf numFmtId="44" fontId="15" fillId="0" borderId="1" xfId="0" applyNumberFormat="1" applyFont="1" applyFill="1" applyBorder="1"/>
    <xf numFmtId="0" fontId="9" fillId="5" borderId="6" xfId="0" applyFont="1" applyFill="1" applyBorder="1" applyProtection="1">
      <protection hidden="1"/>
    </xf>
    <xf numFmtId="0" fontId="9" fillId="5" borderId="6" xfId="0" applyFont="1" applyFill="1" applyBorder="1" applyAlignment="1" applyProtection="1">
      <alignment vertical="top"/>
      <protection hidden="1"/>
    </xf>
    <xf numFmtId="0" fontId="9" fillId="5" borderId="9" xfId="0" applyFont="1" applyFill="1" applyBorder="1" applyProtection="1">
      <protection hidden="1"/>
    </xf>
    <xf numFmtId="0" fontId="9" fillId="0" borderId="0" xfId="0" applyFont="1" applyProtection="1">
      <protection hidden="1"/>
    </xf>
    <xf numFmtId="0" fontId="16" fillId="0" borderId="0" xfId="0" applyFont="1" applyProtection="1">
      <protection hidden="1"/>
    </xf>
    <xf numFmtId="0" fontId="11" fillId="0" borderId="0" xfId="1" applyFont="1" applyFill="1"/>
    <xf numFmtId="0" fontId="10" fillId="0" borderId="0" xfId="1" applyFont="1" applyFill="1"/>
    <xf numFmtId="44" fontId="0" fillId="0" borderId="0" xfId="0" applyNumberFormat="1" applyAlignment="1">
      <alignment wrapText="1"/>
    </xf>
    <xf numFmtId="0" fontId="8" fillId="0" borderId="0" xfId="0" applyFont="1" applyFill="1" applyAlignment="1">
      <alignment wrapText="1"/>
    </xf>
    <xf numFmtId="0" fontId="15" fillId="0" borderId="3" xfId="0" applyFont="1" applyFill="1" applyBorder="1" applyAlignment="1">
      <alignment horizontal="center"/>
    </xf>
    <xf numFmtId="44" fontId="0" fillId="0" borderId="2" xfId="0" applyNumberFormat="1" applyFill="1" applyBorder="1"/>
    <xf numFmtId="0" fontId="0" fillId="2" borderId="2" xfId="0" applyFill="1" applyBorder="1" applyProtection="1">
      <protection locked="0"/>
    </xf>
    <xf numFmtId="44" fontId="0" fillId="2" borderId="2" xfId="0" applyNumberFormat="1" applyFill="1" applyBorder="1" applyProtection="1">
      <protection locked="0"/>
    </xf>
    <xf numFmtId="0" fontId="0" fillId="2" borderId="1" xfId="0" applyFill="1" applyBorder="1" applyProtection="1">
      <protection locked="0"/>
    </xf>
    <xf numFmtId="0" fontId="9" fillId="0" borderId="7" xfId="0" applyFont="1" applyBorder="1" applyAlignment="1" applyProtection="1">
      <alignment wrapText="1"/>
    </xf>
    <xf numFmtId="0" fontId="9" fillId="0" borderId="8" xfId="0" applyFont="1" applyBorder="1" applyAlignment="1" applyProtection="1">
      <alignment wrapText="1"/>
    </xf>
    <xf numFmtId="0" fontId="9" fillId="0" borderId="10" xfId="0" applyFont="1" applyBorder="1" applyAlignment="1" applyProtection="1">
      <alignment wrapText="1"/>
    </xf>
    <xf numFmtId="0" fontId="0" fillId="0" borderId="11" xfId="0" applyFont="1" applyFill="1" applyBorder="1"/>
    <xf numFmtId="0" fontId="8" fillId="0" borderId="2" xfId="0" applyFont="1" applyBorder="1"/>
    <xf numFmtId="0" fontId="8" fillId="0" borderId="2" xfId="0" applyFont="1" applyBorder="1" applyAlignment="1">
      <alignment horizontal="center" vertical="center"/>
    </xf>
    <xf numFmtId="0" fontId="0" fillId="2" borderId="0" xfId="0" applyFill="1" applyBorder="1" applyProtection="1">
      <protection locked="0"/>
    </xf>
    <xf numFmtId="0" fontId="14" fillId="4" borderId="0" xfId="0" applyFont="1" applyFill="1" applyAlignment="1">
      <alignment horizontal="left" vertical="top" wrapText="1"/>
    </xf>
    <xf numFmtId="0" fontId="3" fillId="5" borderId="4" xfId="0" applyFont="1" applyFill="1" applyBorder="1" applyAlignment="1" applyProtection="1">
      <alignment horizontal="center"/>
      <protection hidden="1"/>
    </xf>
    <xf numFmtId="0" fontId="3" fillId="5" borderId="5" xfId="0" applyFont="1" applyFill="1" applyBorder="1" applyAlignment="1" applyProtection="1">
      <alignment horizontal="center"/>
      <protection hidden="1"/>
    </xf>
  </cellXfs>
  <cellStyles count="2">
    <cellStyle name="Standaard" xfId="0" builtinId="0"/>
    <cellStyle name="Standaard 2" xfId="1" xr:uid="{C0D4CCB8-34DE-4799-9AC6-1C0AB3C6A648}"/>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1DB80-EDEA-4214-BF35-6A07CB34CE5F}">
  <sheetPr>
    <pageSetUpPr fitToPage="1"/>
  </sheetPr>
  <dimension ref="A1:V289"/>
  <sheetViews>
    <sheetView tabSelected="1" topLeftCell="A103" zoomScale="90" zoomScaleNormal="90" workbookViewId="0">
      <selection activeCell="D25" sqref="D25"/>
    </sheetView>
  </sheetViews>
  <sheetFormatPr defaultRowHeight="14.4" x14ac:dyDescent="0.3"/>
  <cols>
    <col min="1" max="1" width="6" customWidth="1"/>
    <col min="2" max="2" width="24" customWidth="1"/>
    <col min="3" max="3" width="38.88671875" customWidth="1"/>
    <col min="4" max="4" width="40.33203125" customWidth="1"/>
    <col min="5" max="5" width="19.109375" style="4" customWidth="1"/>
    <col min="6" max="6" width="27.6640625" customWidth="1"/>
    <col min="7" max="7" width="20.44140625" style="5" customWidth="1"/>
    <col min="8" max="8" width="14" style="4" customWidth="1"/>
    <col min="9" max="9" width="85.5546875" customWidth="1"/>
    <col min="10" max="10" width="35" style="1" customWidth="1"/>
    <col min="11" max="22" width="8.88671875" style="1"/>
  </cols>
  <sheetData>
    <row r="1" spans="1:22" s="22" customFormat="1" ht="21" x14ac:dyDescent="0.4">
      <c r="A1" s="19" t="s">
        <v>155</v>
      </c>
      <c r="B1" s="19"/>
      <c r="C1" s="19"/>
      <c r="D1" s="19"/>
      <c r="E1" s="20"/>
      <c r="F1" s="21"/>
      <c r="G1" s="21"/>
      <c r="H1" s="19"/>
      <c r="I1" s="33"/>
      <c r="J1" s="62"/>
      <c r="K1" s="63"/>
      <c r="L1" s="63"/>
      <c r="M1" s="63"/>
      <c r="N1" s="63"/>
      <c r="O1" s="63"/>
      <c r="P1" s="63"/>
      <c r="Q1" s="63"/>
      <c r="R1" s="63"/>
      <c r="S1" s="63"/>
      <c r="T1" s="63"/>
      <c r="U1" s="63"/>
      <c r="V1" s="63"/>
    </row>
    <row r="2" spans="1:22" s="17" customFormat="1" ht="13.2" x14ac:dyDescent="0.25">
      <c r="A2" s="23"/>
      <c r="B2" s="23"/>
      <c r="C2" s="23"/>
      <c r="D2" s="23"/>
      <c r="E2" s="24"/>
      <c r="F2" s="25"/>
      <c r="G2" s="25"/>
      <c r="H2" s="23"/>
      <c r="I2" s="23"/>
      <c r="J2" s="32"/>
      <c r="K2" s="32"/>
      <c r="L2" s="32"/>
      <c r="M2" s="32"/>
      <c r="N2" s="32"/>
      <c r="O2" s="32"/>
      <c r="P2" s="32"/>
      <c r="Q2" s="32"/>
      <c r="R2" s="32"/>
      <c r="S2" s="32"/>
      <c r="T2" s="32"/>
      <c r="U2" s="32"/>
      <c r="V2" s="32"/>
    </row>
    <row r="3" spans="1:22" s="17" customFormat="1" ht="15.6" x14ac:dyDescent="0.3">
      <c r="A3" s="26" t="s">
        <v>140</v>
      </c>
      <c r="B3" s="26"/>
      <c r="C3" s="26"/>
      <c r="D3" s="26"/>
      <c r="E3" s="27"/>
      <c r="F3" s="28"/>
      <c r="G3" s="28"/>
      <c r="H3" s="26"/>
      <c r="I3" s="23"/>
      <c r="J3" s="32"/>
      <c r="K3" s="32"/>
      <c r="L3" s="32"/>
      <c r="M3" s="32"/>
      <c r="N3" s="32"/>
      <c r="O3" s="32"/>
      <c r="P3" s="32"/>
      <c r="Q3" s="32"/>
      <c r="R3" s="32"/>
      <c r="S3" s="32"/>
      <c r="T3" s="32"/>
      <c r="U3" s="32"/>
      <c r="V3" s="32"/>
    </row>
    <row r="4" spans="1:22" s="17" customFormat="1" ht="15.6" x14ac:dyDescent="0.3">
      <c r="A4" s="26" t="s">
        <v>141</v>
      </c>
      <c r="B4" s="26"/>
      <c r="C4" s="26"/>
      <c r="D4" s="26"/>
      <c r="E4" s="27"/>
      <c r="F4" s="28"/>
      <c r="G4" s="28"/>
      <c r="H4" s="26"/>
      <c r="I4" s="23"/>
      <c r="J4" s="32"/>
      <c r="K4" s="32"/>
      <c r="L4" s="32"/>
      <c r="M4" s="32"/>
      <c r="N4" s="32"/>
      <c r="O4" s="32"/>
      <c r="P4" s="32"/>
      <c r="Q4" s="32"/>
      <c r="R4" s="32"/>
      <c r="S4" s="32"/>
      <c r="T4" s="32"/>
      <c r="U4" s="32"/>
      <c r="V4" s="32"/>
    </row>
    <row r="5" spans="1:22" s="17" customFormat="1" ht="15.6" x14ac:dyDescent="0.3">
      <c r="A5" s="26" t="s">
        <v>142</v>
      </c>
      <c r="B5" s="26"/>
      <c r="C5" s="26"/>
      <c r="D5" s="26"/>
      <c r="E5" s="27"/>
      <c r="F5" s="28"/>
      <c r="G5" s="28"/>
      <c r="H5" s="26"/>
      <c r="I5" s="23"/>
      <c r="J5" s="32"/>
      <c r="K5" s="32"/>
      <c r="L5" s="32"/>
      <c r="M5" s="32"/>
      <c r="N5" s="32"/>
      <c r="O5" s="32"/>
      <c r="P5" s="32"/>
      <c r="Q5" s="32"/>
      <c r="R5" s="32"/>
      <c r="S5" s="32"/>
      <c r="T5" s="32"/>
      <c r="U5" s="32"/>
      <c r="V5" s="32"/>
    </row>
    <row r="6" spans="1:22" s="17" customFormat="1" ht="33" customHeight="1" x14ac:dyDescent="0.3">
      <c r="A6" s="78" t="s">
        <v>143</v>
      </c>
      <c r="B6" s="78"/>
      <c r="C6" s="78"/>
      <c r="D6" s="78"/>
      <c r="E6" s="78"/>
      <c r="F6" s="28"/>
      <c r="G6" s="28"/>
      <c r="H6" s="26"/>
      <c r="I6" s="23"/>
      <c r="J6" s="32"/>
      <c r="K6" s="32"/>
      <c r="L6" s="32"/>
      <c r="M6" s="32"/>
      <c r="N6" s="32"/>
      <c r="O6" s="32"/>
      <c r="P6" s="32"/>
      <c r="Q6" s="32"/>
      <c r="R6" s="32"/>
      <c r="S6" s="32"/>
      <c r="T6" s="32"/>
      <c r="U6" s="32"/>
      <c r="V6" s="32"/>
    </row>
    <row r="7" spans="1:22" s="17" customFormat="1" ht="15.6" x14ac:dyDescent="0.3">
      <c r="A7" s="26" t="s">
        <v>156</v>
      </c>
      <c r="B7" s="26"/>
      <c r="C7" s="26"/>
      <c r="D7" s="26"/>
      <c r="E7" s="27"/>
      <c r="F7" s="28"/>
      <c r="G7" s="28"/>
      <c r="H7" s="26"/>
      <c r="I7" s="23"/>
      <c r="J7" s="32"/>
      <c r="K7" s="32"/>
      <c r="L7" s="32"/>
      <c r="M7" s="32"/>
      <c r="N7" s="32"/>
      <c r="O7" s="32"/>
      <c r="P7" s="32"/>
      <c r="Q7" s="32"/>
      <c r="R7" s="32"/>
      <c r="S7" s="32"/>
      <c r="T7" s="32"/>
      <c r="U7" s="32"/>
      <c r="V7" s="32"/>
    </row>
    <row r="8" spans="1:22" s="32" customFormat="1" ht="15.6" x14ac:dyDescent="0.3">
      <c r="A8" s="29"/>
      <c r="B8" s="29"/>
      <c r="C8" s="29"/>
      <c r="D8" s="29"/>
      <c r="E8" s="30"/>
      <c r="F8" s="31"/>
      <c r="G8" s="31"/>
      <c r="H8" s="29"/>
    </row>
    <row r="9" spans="1:22" s="34" customFormat="1" ht="28.95" customHeight="1" x14ac:dyDescent="0.3">
      <c r="A9" s="34" t="s">
        <v>1</v>
      </c>
      <c r="B9" s="34" t="s">
        <v>2</v>
      </c>
      <c r="C9" s="34" t="s">
        <v>145</v>
      </c>
      <c r="D9" s="34" t="s">
        <v>146</v>
      </c>
      <c r="E9" s="35" t="s">
        <v>139</v>
      </c>
      <c r="F9" s="34" t="s">
        <v>3</v>
      </c>
      <c r="G9" s="36" t="s">
        <v>137</v>
      </c>
      <c r="H9" s="35" t="s">
        <v>5</v>
      </c>
      <c r="I9" s="34" t="s">
        <v>144</v>
      </c>
      <c r="J9" s="11"/>
      <c r="K9" s="11"/>
      <c r="L9" s="11"/>
      <c r="M9" s="11"/>
      <c r="N9" s="11"/>
      <c r="O9" s="11"/>
      <c r="P9" s="11"/>
      <c r="Q9" s="11"/>
      <c r="R9" s="11"/>
      <c r="S9" s="11"/>
      <c r="T9" s="11"/>
      <c r="U9" s="11"/>
      <c r="V9" s="11"/>
    </row>
    <row r="10" spans="1:22" s="8" customFormat="1" ht="16.95" customHeight="1" x14ac:dyDescent="0.3">
      <c r="E10" s="9"/>
      <c r="G10" s="10"/>
      <c r="H10" s="9"/>
    </row>
    <row r="11" spans="1:22" s="8" customFormat="1" ht="16.95" customHeight="1" x14ac:dyDescent="0.3">
      <c r="B11" s="11" t="s">
        <v>12</v>
      </c>
      <c r="E11" s="9"/>
      <c r="G11" s="10"/>
      <c r="H11" s="9"/>
    </row>
    <row r="12" spans="1:22" s="8" customFormat="1" ht="16.95" customHeight="1" x14ac:dyDescent="0.3">
      <c r="E12" s="9"/>
      <c r="G12" s="10"/>
      <c r="H12" s="9"/>
    </row>
    <row r="13" spans="1:22" x14ac:dyDescent="0.3">
      <c r="A13" s="41" t="s">
        <v>0</v>
      </c>
      <c r="B13" s="42" t="s">
        <v>12</v>
      </c>
      <c r="C13" s="43" t="s">
        <v>103</v>
      </c>
      <c r="D13" s="42" t="s">
        <v>104</v>
      </c>
      <c r="E13" s="69"/>
      <c r="F13" s="54" t="s">
        <v>4</v>
      </c>
      <c r="G13" s="54">
        <v>3000</v>
      </c>
      <c r="H13" s="67">
        <f>E13*G13</f>
        <v>0</v>
      </c>
      <c r="I13" s="68"/>
    </row>
    <row r="14" spans="1:22" ht="39" customHeight="1" x14ac:dyDescent="0.3">
      <c r="A14" s="41" t="s">
        <v>6</v>
      </c>
      <c r="B14" s="42" t="s">
        <v>12</v>
      </c>
      <c r="C14" s="45" t="s">
        <v>17</v>
      </c>
      <c r="D14" s="46" t="s">
        <v>105</v>
      </c>
      <c r="E14" s="69"/>
      <c r="F14" s="54" t="s">
        <v>4</v>
      </c>
      <c r="G14" s="54">
        <v>500</v>
      </c>
      <c r="H14" s="67">
        <f t="shared" ref="H14:H17" si="0">E14*G14</f>
        <v>0</v>
      </c>
      <c r="I14" s="68"/>
    </row>
    <row r="15" spans="1:22" ht="31.95" customHeight="1" x14ac:dyDescent="0.3">
      <c r="A15" s="41" t="s">
        <v>7</v>
      </c>
      <c r="B15" s="42" t="s">
        <v>12</v>
      </c>
      <c r="C15" s="47" t="s">
        <v>18</v>
      </c>
      <c r="D15" s="42" t="s">
        <v>104</v>
      </c>
      <c r="E15" s="69"/>
      <c r="F15" s="54" t="s">
        <v>4</v>
      </c>
      <c r="G15" s="54">
        <v>500</v>
      </c>
      <c r="H15" s="67">
        <f t="shared" si="0"/>
        <v>0</v>
      </c>
      <c r="I15" s="68"/>
    </row>
    <row r="16" spans="1:22" ht="28.95" customHeight="1" x14ac:dyDescent="0.3">
      <c r="A16" s="41" t="s">
        <v>11</v>
      </c>
      <c r="B16" s="42" t="s">
        <v>12</v>
      </c>
      <c r="C16" s="48" t="s">
        <v>19</v>
      </c>
      <c r="D16" s="49" t="s">
        <v>106</v>
      </c>
      <c r="E16" s="69"/>
      <c r="F16" s="54" t="s">
        <v>4</v>
      </c>
      <c r="G16" s="54">
        <v>750</v>
      </c>
      <c r="H16" s="67">
        <f t="shared" si="0"/>
        <v>0</v>
      </c>
      <c r="I16" s="68"/>
    </row>
    <row r="17" spans="1:22" ht="26.4" customHeight="1" x14ac:dyDescent="0.3">
      <c r="A17" s="41" t="s">
        <v>8</v>
      </c>
      <c r="B17" s="42" t="s">
        <v>12</v>
      </c>
      <c r="C17" s="48" t="s">
        <v>20</v>
      </c>
      <c r="D17" s="49" t="s">
        <v>107</v>
      </c>
      <c r="E17" s="69"/>
      <c r="F17" s="54" t="s">
        <v>4</v>
      </c>
      <c r="G17" s="54">
        <v>500</v>
      </c>
      <c r="H17" s="67">
        <f t="shared" si="0"/>
        <v>0</v>
      </c>
      <c r="I17" s="68"/>
    </row>
    <row r="18" spans="1:22" x14ac:dyDescent="0.3">
      <c r="A18" s="1"/>
      <c r="B18" s="1"/>
      <c r="C18" s="6"/>
      <c r="D18" s="1"/>
      <c r="E18" s="12"/>
      <c r="F18" s="13"/>
      <c r="G18" s="13"/>
      <c r="H18" s="12"/>
    </row>
    <row r="19" spans="1:22" s="37" customFormat="1" x14ac:dyDescent="0.3">
      <c r="C19" s="38"/>
      <c r="E19" s="39"/>
      <c r="F19" s="40"/>
      <c r="G19" s="40"/>
      <c r="H19" s="39"/>
      <c r="J19" s="1"/>
      <c r="K19" s="1"/>
      <c r="L19" s="1"/>
      <c r="M19" s="1"/>
      <c r="N19" s="1"/>
      <c r="O19" s="1"/>
      <c r="P19" s="1"/>
      <c r="Q19" s="1"/>
      <c r="R19" s="1"/>
      <c r="S19" s="1"/>
      <c r="T19" s="1"/>
      <c r="U19" s="1"/>
      <c r="V19" s="1"/>
    </row>
    <row r="20" spans="1:22" x14ac:dyDescent="0.3">
      <c r="A20" s="1"/>
      <c r="B20" s="1"/>
      <c r="C20" s="2"/>
      <c r="D20" s="1"/>
      <c r="E20" s="12"/>
      <c r="F20" s="13"/>
      <c r="G20" s="13"/>
      <c r="H20" s="12"/>
    </row>
    <row r="21" spans="1:22" x14ac:dyDescent="0.3">
      <c r="A21" s="1"/>
      <c r="B21" s="7" t="s">
        <v>25</v>
      </c>
      <c r="C21" s="2"/>
      <c r="D21" s="1"/>
      <c r="E21" s="12"/>
      <c r="F21" s="13"/>
      <c r="G21" s="13"/>
      <c r="H21" s="12"/>
    </row>
    <row r="22" spans="1:22" x14ac:dyDescent="0.3">
      <c r="A22" s="1"/>
      <c r="B22" s="1"/>
      <c r="C22" s="2"/>
      <c r="D22" s="1"/>
      <c r="E22" s="12"/>
      <c r="F22" s="13"/>
      <c r="G22" s="13"/>
      <c r="H22" s="12"/>
    </row>
    <row r="23" spans="1:22" x14ac:dyDescent="0.3">
      <c r="A23" s="50">
        <v>6</v>
      </c>
      <c r="B23" s="42" t="s">
        <v>22</v>
      </c>
      <c r="C23" s="51" t="s">
        <v>205</v>
      </c>
      <c r="D23" s="42" t="s">
        <v>208</v>
      </c>
      <c r="E23" s="69"/>
      <c r="F23" s="54" t="s">
        <v>4</v>
      </c>
      <c r="G23" s="54">
        <v>250</v>
      </c>
      <c r="H23" s="67">
        <f t="shared" ref="H23:H26" si="1">E23*G23</f>
        <v>0</v>
      </c>
      <c r="I23" s="68"/>
    </row>
    <row r="24" spans="1:22" ht="28.8" x14ac:dyDescent="0.3">
      <c r="A24" s="50" t="s">
        <v>9</v>
      </c>
      <c r="B24" s="42" t="s">
        <v>24</v>
      </c>
      <c r="C24" s="45" t="s">
        <v>23</v>
      </c>
      <c r="D24" s="42" t="s">
        <v>136</v>
      </c>
      <c r="E24" s="69"/>
      <c r="F24" s="54" t="s">
        <v>4</v>
      </c>
      <c r="G24" s="54">
        <v>100</v>
      </c>
      <c r="H24" s="67">
        <f t="shared" si="1"/>
        <v>0</v>
      </c>
      <c r="I24" s="68"/>
    </row>
    <row r="25" spans="1:22" x14ac:dyDescent="0.3">
      <c r="A25" s="50" t="s">
        <v>10</v>
      </c>
      <c r="B25" s="42" t="s">
        <v>24</v>
      </c>
      <c r="C25" s="45" t="s">
        <v>160</v>
      </c>
      <c r="D25" s="42" t="s">
        <v>162</v>
      </c>
      <c r="E25" s="69"/>
      <c r="F25" s="54" t="s">
        <v>4</v>
      </c>
      <c r="G25" s="54">
        <v>50</v>
      </c>
      <c r="H25" s="67">
        <f t="shared" si="1"/>
        <v>0</v>
      </c>
      <c r="I25" s="68"/>
    </row>
    <row r="26" spans="1:22" x14ac:dyDescent="0.3">
      <c r="A26" s="50" t="s">
        <v>13</v>
      </c>
      <c r="B26" s="42" t="s">
        <v>24</v>
      </c>
      <c r="C26" s="45" t="s">
        <v>161</v>
      </c>
      <c r="D26" s="42" t="s">
        <v>162</v>
      </c>
      <c r="E26" s="69"/>
      <c r="F26" s="54" t="s">
        <v>4</v>
      </c>
      <c r="G26" s="54">
        <v>50</v>
      </c>
      <c r="H26" s="67">
        <f t="shared" si="1"/>
        <v>0</v>
      </c>
      <c r="I26" s="68"/>
    </row>
    <row r="27" spans="1:22" x14ac:dyDescent="0.3">
      <c r="A27" s="1"/>
      <c r="B27" s="1"/>
      <c r="C27" s="1"/>
      <c r="D27" s="1"/>
      <c r="E27" s="12"/>
      <c r="F27" s="1"/>
      <c r="G27" s="13"/>
      <c r="H27" s="12"/>
    </row>
    <row r="28" spans="1:22" s="37" customFormat="1" x14ac:dyDescent="0.3">
      <c r="E28" s="39"/>
      <c r="F28" s="40"/>
      <c r="G28" s="40"/>
      <c r="H28" s="39"/>
      <c r="J28" s="1"/>
      <c r="K28" s="1"/>
      <c r="L28" s="1"/>
      <c r="M28" s="1"/>
      <c r="N28" s="1"/>
      <c r="O28" s="1"/>
      <c r="P28" s="1"/>
      <c r="Q28" s="1"/>
      <c r="R28" s="1"/>
      <c r="S28" s="1"/>
      <c r="T28" s="1"/>
      <c r="U28" s="1"/>
      <c r="V28" s="1"/>
    </row>
    <row r="29" spans="1:22" x14ac:dyDescent="0.3">
      <c r="A29" s="1"/>
      <c r="B29" s="1"/>
      <c r="C29" s="1"/>
      <c r="D29" s="1"/>
      <c r="E29" s="12"/>
      <c r="F29" s="13"/>
      <c r="G29" s="13"/>
      <c r="H29" s="12"/>
      <c r="I29" s="14"/>
    </row>
    <row r="30" spans="1:22" x14ac:dyDescent="0.3">
      <c r="B30" s="15" t="s">
        <v>15</v>
      </c>
      <c r="E30" s="12"/>
      <c r="F30" s="13"/>
      <c r="G30" s="13"/>
      <c r="H30" s="12"/>
      <c r="I30" s="14"/>
    </row>
    <row r="31" spans="1:22" x14ac:dyDescent="0.3">
      <c r="E31" s="12"/>
      <c r="F31" s="13"/>
      <c r="G31" s="13"/>
      <c r="H31" s="12"/>
      <c r="I31" s="14"/>
    </row>
    <row r="32" spans="1:22" ht="28.8" x14ac:dyDescent="0.3">
      <c r="A32" s="44" t="s">
        <v>21</v>
      </c>
      <c r="B32" s="52" t="s">
        <v>26</v>
      </c>
      <c r="C32" s="47" t="s">
        <v>27</v>
      </c>
      <c r="D32" s="52" t="s">
        <v>110</v>
      </c>
      <c r="E32" s="69"/>
      <c r="F32" s="54" t="s">
        <v>4</v>
      </c>
      <c r="G32" s="54">
        <v>50</v>
      </c>
      <c r="H32" s="67">
        <f t="shared" ref="H32:H43" si="2">E32*G32</f>
        <v>0</v>
      </c>
      <c r="I32" s="68"/>
    </row>
    <row r="33" spans="1:22" ht="28.8" x14ac:dyDescent="0.3">
      <c r="A33" s="44" t="s">
        <v>29</v>
      </c>
      <c r="B33" s="52" t="s">
        <v>26</v>
      </c>
      <c r="C33" s="47" t="s">
        <v>28</v>
      </c>
      <c r="D33" s="52" t="s">
        <v>110</v>
      </c>
      <c r="E33" s="69"/>
      <c r="F33" s="54" t="s">
        <v>4</v>
      </c>
      <c r="G33" s="54">
        <v>50</v>
      </c>
      <c r="H33" s="67">
        <f t="shared" si="2"/>
        <v>0</v>
      </c>
      <c r="I33" s="68"/>
    </row>
    <row r="34" spans="1:22" ht="28.8" x14ac:dyDescent="0.3">
      <c r="A34" s="44" t="s">
        <v>30</v>
      </c>
      <c r="B34" s="52" t="s">
        <v>34</v>
      </c>
      <c r="C34" s="45" t="s">
        <v>35</v>
      </c>
      <c r="D34" s="52" t="s">
        <v>109</v>
      </c>
      <c r="E34" s="69"/>
      <c r="F34" s="54" t="s">
        <v>4</v>
      </c>
      <c r="G34" s="54">
        <v>50</v>
      </c>
      <c r="H34" s="67">
        <f t="shared" si="2"/>
        <v>0</v>
      </c>
      <c r="I34" s="68"/>
    </row>
    <row r="35" spans="1:22" ht="28.8" x14ac:dyDescent="0.3">
      <c r="A35" s="44" t="s">
        <v>31</v>
      </c>
      <c r="B35" s="52" t="s">
        <v>34</v>
      </c>
      <c r="C35" s="45" t="s">
        <v>167</v>
      </c>
      <c r="D35" s="52" t="s">
        <v>111</v>
      </c>
      <c r="E35" s="69"/>
      <c r="F35" s="54" t="s">
        <v>4</v>
      </c>
      <c r="G35" s="54">
        <v>50</v>
      </c>
      <c r="H35" s="67">
        <f t="shared" si="2"/>
        <v>0</v>
      </c>
      <c r="I35" s="68"/>
    </row>
    <row r="36" spans="1:22" ht="28.8" x14ac:dyDescent="0.3">
      <c r="A36" s="44" t="s">
        <v>32</v>
      </c>
      <c r="B36" s="52" t="s">
        <v>34</v>
      </c>
      <c r="C36" s="47" t="s">
        <v>166</v>
      </c>
      <c r="D36" s="52" t="s">
        <v>109</v>
      </c>
      <c r="E36" s="69"/>
      <c r="F36" s="54" t="s">
        <v>4</v>
      </c>
      <c r="G36" s="54">
        <v>50</v>
      </c>
      <c r="H36" s="67">
        <f t="shared" si="2"/>
        <v>0</v>
      </c>
      <c r="I36" s="68"/>
    </row>
    <row r="37" spans="1:22" ht="28.8" x14ac:dyDescent="0.3">
      <c r="A37" s="44" t="s">
        <v>33</v>
      </c>
      <c r="B37" s="52" t="s">
        <v>34</v>
      </c>
      <c r="C37" s="47" t="s">
        <v>165</v>
      </c>
      <c r="D37" s="52" t="s">
        <v>111</v>
      </c>
      <c r="E37" s="69"/>
      <c r="F37" s="54" t="s">
        <v>4</v>
      </c>
      <c r="G37" s="54">
        <v>50</v>
      </c>
      <c r="H37" s="67">
        <f t="shared" si="2"/>
        <v>0</v>
      </c>
      <c r="I37" s="68"/>
    </row>
    <row r="38" spans="1:22" ht="28.95" customHeight="1" x14ac:dyDescent="0.3">
      <c r="A38" s="44" t="s">
        <v>37</v>
      </c>
      <c r="B38" s="52" t="s">
        <v>34</v>
      </c>
      <c r="C38" s="45" t="s">
        <v>36</v>
      </c>
      <c r="D38" s="52" t="s">
        <v>108</v>
      </c>
      <c r="E38" s="69"/>
      <c r="F38" s="54" t="s">
        <v>4</v>
      </c>
      <c r="G38" s="54">
        <v>100</v>
      </c>
      <c r="H38" s="67">
        <f t="shared" si="2"/>
        <v>0</v>
      </c>
      <c r="I38" s="68"/>
    </row>
    <row r="39" spans="1:22" ht="28.8" x14ac:dyDescent="0.3">
      <c r="A39" s="44" t="s">
        <v>39</v>
      </c>
      <c r="B39" s="52" t="s">
        <v>34</v>
      </c>
      <c r="C39" s="48" t="s">
        <v>169</v>
      </c>
      <c r="D39" s="46" t="s">
        <v>188</v>
      </c>
      <c r="E39" s="69"/>
      <c r="F39" s="54" t="s">
        <v>4</v>
      </c>
      <c r="G39" s="54">
        <v>50</v>
      </c>
      <c r="H39" s="67">
        <f t="shared" si="2"/>
        <v>0</v>
      </c>
      <c r="I39" s="68"/>
    </row>
    <row r="40" spans="1:22" ht="28.8" x14ac:dyDescent="0.3">
      <c r="A40" s="44" t="s">
        <v>40</v>
      </c>
      <c r="B40" s="52" t="s">
        <v>34</v>
      </c>
      <c r="C40" s="47" t="s">
        <v>168</v>
      </c>
      <c r="D40" s="46" t="s">
        <v>111</v>
      </c>
      <c r="E40" s="69"/>
      <c r="F40" s="54" t="s">
        <v>4</v>
      </c>
      <c r="G40" s="54">
        <v>50</v>
      </c>
      <c r="H40" s="67">
        <f t="shared" si="2"/>
        <v>0</v>
      </c>
      <c r="I40" s="68"/>
    </row>
    <row r="41" spans="1:22" ht="28.8" x14ac:dyDescent="0.3">
      <c r="A41" s="44" t="s">
        <v>41</v>
      </c>
      <c r="B41" s="52" t="s">
        <v>34</v>
      </c>
      <c r="C41" s="47" t="s">
        <v>38</v>
      </c>
      <c r="D41" s="52" t="s">
        <v>108</v>
      </c>
      <c r="E41" s="69"/>
      <c r="F41" s="54" t="s">
        <v>4</v>
      </c>
      <c r="G41" s="76">
        <v>100</v>
      </c>
      <c r="H41" s="67">
        <f t="shared" si="2"/>
        <v>0</v>
      </c>
      <c r="I41" s="68"/>
    </row>
    <row r="42" spans="1:22" ht="28.8" x14ac:dyDescent="0.3">
      <c r="A42" s="44" t="s">
        <v>42</v>
      </c>
      <c r="B42" s="52" t="s">
        <v>34</v>
      </c>
      <c r="C42" s="47" t="s">
        <v>170</v>
      </c>
      <c r="D42" s="52" t="s">
        <v>189</v>
      </c>
      <c r="E42" s="69"/>
      <c r="F42" s="54" t="s">
        <v>4</v>
      </c>
      <c r="G42" s="54">
        <v>50</v>
      </c>
      <c r="H42" s="67">
        <f t="shared" si="2"/>
        <v>0</v>
      </c>
      <c r="I42" s="68"/>
    </row>
    <row r="43" spans="1:22" ht="28.8" x14ac:dyDescent="0.3">
      <c r="A43" s="44" t="s">
        <v>43</v>
      </c>
      <c r="B43" s="52" t="s">
        <v>34</v>
      </c>
      <c r="C43" s="53" t="s">
        <v>171</v>
      </c>
      <c r="D43" s="46" t="s">
        <v>111</v>
      </c>
      <c r="E43" s="69"/>
      <c r="F43" s="54" t="s">
        <v>4</v>
      </c>
      <c r="G43" s="54">
        <v>50</v>
      </c>
      <c r="H43" s="67">
        <f t="shared" si="2"/>
        <v>0</v>
      </c>
      <c r="I43" s="68"/>
    </row>
    <row r="44" spans="1:22" x14ac:dyDescent="0.3">
      <c r="E44" s="12"/>
      <c r="F44" s="1"/>
      <c r="G44" s="13"/>
      <c r="H44" s="12"/>
      <c r="I44" s="1"/>
    </row>
    <row r="45" spans="1:22" s="37" customFormat="1" x14ac:dyDescent="0.3">
      <c r="E45" s="39"/>
      <c r="G45" s="40"/>
      <c r="H45" s="39"/>
      <c r="J45" s="1"/>
      <c r="K45" s="1"/>
      <c r="L45" s="1"/>
      <c r="M45" s="1"/>
      <c r="N45" s="1"/>
      <c r="O45" s="1"/>
      <c r="P45" s="1"/>
      <c r="Q45" s="1"/>
      <c r="R45" s="1"/>
      <c r="S45" s="1"/>
      <c r="T45" s="1"/>
      <c r="U45" s="1"/>
      <c r="V45" s="1"/>
    </row>
    <row r="46" spans="1:22" x14ac:dyDescent="0.3">
      <c r="E46" s="12"/>
      <c r="F46" s="1"/>
      <c r="G46" s="13"/>
      <c r="H46" s="12"/>
    </row>
    <row r="47" spans="1:22" x14ac:dyDescent="0.3">
      <c r="B47" s="15" t="s">
        <v>47</v>
      </c>
      <c r="E47" s="12"/>
      <c r="F47" s="1"/>
      <c r="G47" s="13"/>
      <c r="H47" s="12"/>
    </row>
    <row r="48" spans="1:22" x14ac:dyDescent="0.3">
      <c r="E48" s="12"/>
      <c r="F48" s="1"/>
      <c r="G48" s="13"/>
      <c r="H48" s="12"/>
    </row>
    <row r="49" spans="1:9" ht="28.8" x14ac:dyDescent="0.3">
      <c r="A49" s="44" t="s">
        <v>44</v>
      </c>
      <c r="B49" s="52" t="s">
        <v>46</v>
      </c>
      <c r="C49" s="45" t="s">
        <v>172</v>
      </c>
      <c r="D49" s="52" t="s">
        <v>112</v>
      </c>
      <c r="E49" s="69"/>
      <c r="F49" s="54" t="str">
        <f>F43</f>
        <v>stuk</v>
      </c>
      <c r="G49" s="54">
        <v>500</v>
      </c>
      <c r="H49" s="67">
        <f t="shared" ref="H49:H64" si="3">E49*G49</f>
        <v>0</v>
      </c>
      <c r="I49" s="68"/>
    </row>
    <row r="50" spans="1:9" ht="43.95" customHeight="1" x14ac:dyDescent="0.3">
      <c r="A50" s="44" t="s">
        <v>45</v>
      </c>
      <c r="B50" s="52" t="s">
        <v>46</v>
      </c>
      <c r="C50" s="47" t="s">
        <v>173</v>
      </c>
      <c r="D50" s="46" t="s">
        <v>113</v>
      </c>
      <c r="E50" s="69"/>
      <c r="F50" s="54" t="s">
        <v>4</v>
      </c>
      <c r="G50" s="54">
        <v>100</v>
      </c>
      <c r="H50" s="67">
        <f t="shared" si="3"/>
        <v>0</v>
      </c>
      <c r="I50" s="68"/>
    </row>
    <row r="51" spans="1:9" ht="26.4" customHeight="1" x14ac:dyDescent="0.3">
      <c r="A51" s="44" t="s">
        <v>52</v>
      </c>
      <c r="B51" s="52" t="s">
        <v>49</v>
      </c>
      <c r="C51" s="47" t="s">
        <v>48</v>
      </c>
      <c r="D51" s="52" t="s">
        <v>176</v>
      </c>
      <c r="E51" s="69"/>
      <c r="F51" s="54" t="s">
        <v>4</v>
      </c>
      <c r="G51" s="54">
        <v>100</v>
      </c>
      <c r="H51" s="67">
        <f t="shared" si="3"/>
        <v>0</v>
      </c>
      <c r="I51" s="68"/>
    </row>
    <row r="52" spans="1:9" ht="28.8" x14ac:dyDescent="0.3">
      <c r="A52" s="44" t="s">
        <v>55</v>
      </c>
      <c r="B52" s="52" t="s">
        <v>50</v>
      </c>
      <c r="C52" s="47" t="s">
        <v>178</v>
      </c>
      <c r="D52" s="52" t="s">
        <v>177</v>
      </c>
      <c r="E52" s="69"/>
      <c r="F52" s="54" t="s">
        <v>4</v>
      </c>
      <c r="G52" s="54">
        <v>50</v>
      </c>
      <c r="H52" s="67">
        <f t="shared" si="3"/>
        <v>0</v>
      </c>
      <c r="I52" s="68"/>
    </row>
    <row r="53" spans="1:9" ht="28.8" x14ac:dyDescent="0.3">
      <c r="A53" s="44" t="s">
        <v>56</v>
      </c>
      <c r="B53" s="52" t="s">
        <v>50</v>
      </c>
      <c r="C53" s="47" t="s">
        <v>179</v>
      </c>
      <c r="D53" s="52" t="s">
        <v>190</v>
      </c>
      <c r="E53" s="69"/>
      <c r="F53" s="54" t="s">
        <v>4</v>
      </c>
      <c r="G53" s="54">
        <v>50</v>
      </c>
      <c r="H53" s="67">
        <f t="shared" si="3"/>
        <v>0</v>
      </c>
      <c r="I53" s="68"/>
    </row>
    <row r="54" spans="1:9" x14ac:dyDescent="0.3">
      <c r="A54" s="44" t="s">
        <v>57</v>
      </c>
      <c r="B54" s="52" t="s">
        <v>50</v>
      </c>
      <c r="C54" s="47" t="s">
        <v>182</v>
      </c>
      <c r="D54" s="52" t="s">
        <v>108</v>
      </c>
      <c r="E54" s="69"/>
      <c r="F54" s="54" t="s">
        <v>4</v>
      </c>
      <c r="G54" s="54">
        <v>50</v>
      </c>
      <c r="H54" s="67">
        <f t="shared" si="3"/>
        <v>0</v>
      </c>
      <c r="I54" s="68"/>
    </row>
    <row r="55" spans="1:9" ht="28.8" x14ac:dyDescent="0.3">
      <c r="A55" s="44" t="s">
        <v>58</v>
      </c>
      <c r="B55" s="52" t="s">
        <v>46</v>
      </c>
      <c r="C55" s="47" t="s">
        <v>203</v>
      </c>
      <c r="D55" s="52" t="s">
        <v>112</v>
      </c>
      <c r="E55" s="69"/>
      <c r="F55" s="54" t="s">
        <v>4</v>
      </c>
      <c r="G55" s="54">
        <v>50</v>
      </c>
      <c r="H55" s="67">
        <f t="shared" si="3"/>
        <v>0</v>
      </c>
      <c r="I55" s="68"/>
    </row>
    <row r="56" spans="1:9" ht="49.2" customHeight="1" x14ac:dyDescent="0.3">
      <c r="A56" s="44" t="s">
        <v>63</v>
      </c>
      <c r="B56" s="75" t="s">
        <v>46</v>
      </c>
      <c r="C56" s="48" t="s">
        <v>180</v>
      </c>
      <c r="D56" s="75" t="s">
        <v>202</v>
      </c>
      <c r="E56" s="69"/>
      <c r="F56" s="54" t="s">
        <v>4</v>
      </c>
      <c r="G56" s="54">
        <v>50</v>
      </c>
      <c r="H56" s="67">
        <f t="shared" si="3"/>
        <v>0</v>
      </c>
      <c r="I56" s="68"/>
    </row>
    <row r="57" spans="1:9" ht="49.2" customHeight="1" x14ac:dyDescent="0.3">
      <c r="A57" s="44" t="s">
        <v>59</v>
      </c>
      <c r="B57" s="52" t="s">
        <v>46</v>
      </c>
      <c r="C57" s="47" t="s">
        <v>181</v>
      </c>
      <c r="D57" s="52" t="s">
        <v>108</v>
      </c>
      <c r="E57" s="69"/>
      <c r="F57" s="54" t="s">
        <v>4</v>
      </c>
      <c r="G57" s="54">
        <v>550</v>
      </c>
      <c r="H57" s="67">
        <f t="shared" si="3"/>
        <v>0</v>
      </c>
      <c r="I57" s="68"/>
    </row>
    <row r="58" spans="1:9" ht="45" customHeight="1" x14ac:dyDescent="0.3">
      <c r="A58" s="44" t="s">
        <v>64</v>
      </c>
      <c r="B58" s="52" t="s">
        <v>49</v>
      </c>
      <c r="C58" s="45" t="s">
        <v>51</v>
      </c>
      <c r="D58" s="46" t="s">
        <v>114</v>
      </c>
      <c r="E58" s="69"/>
      <c r="F58" s="54" t="s">
        <v>4</v>
      </c>
      <c r="G58" s="54">
        <v>100</v>
      </c>
      <c r="H58" s="67">
        <f t="shared" si="3"/>
        <v>0</v>
      </c>
      <c r="I58" s="68"/>
    </row>
    <row r="59" spans="1:9" ht="36.6" customHeight="1" x14ac:dyDescent="0.3">
      <c r="A59" s="44" t="s">
        <v>65</v>
      </c>
      <c r="B59" s="52" t="s">
        <v>53</v>
      </c>
      <c r="C59" s="45" t="s">
        <v>54</v>
      </c>
      <c r="D59" s="52" t="s">
        <v>115</v>
      </c>
      <c r="E59" s="69"/>
      <c r="F59" s="54" t="s">
        <v>4</v>
      </c>
      <c r="G59" s="54">
        <v>50</v>
      </c>
      <c r="H59" s="67">
        <f t="shared" si="3"/>
        <v>0</v>
      </c>
      <c r="I59" s="68"/>
    </row>
    <row r="60" spans="1:9" ht="30" customHeight="1" x14ac:dyDescent="0.3">
      <c r="A60" s="44" t="s">
        <v>69</v>
      </c>
      <c r="B60" s="52" t="s">
        <v>46</v>
      </c>
      <c r="C60" s="45" t="s">
        <v>118</v>
      </c>
      <c r="D60" s="52" t="s">
        <v>116</v>
      </c>
      <c r="E60" s="69"/>
      <c r="F60" s="54" t="s">
        <v>4</v>
      </c>
      <c r="G60" s="54">
        <v>25</v>
      </c>
      <c r="H60" s="67">
        <f t="shared" si="3"/>
        <v>0</v>
      </c>
      <c r="I60" s="68"/>
    </row>
    <row r="61" spans="1:9" ht="30" customHeight="1" x14ac:dyDescent="0.3">
      <c r="A61" s="44" t="s">
        <v>70</v>
      </c>
      <c r="B61" s="52" t="s">
        <v>46</v>
      </c>
      <c r="C61" s="45" t="s">
        <v>183</v>
      </c>
      <c r="D61" s="52" t="s">
        <v>184</v>
      </c>
      <c r="E61" s="69"/>
      <c r="F61" s="54" t="s">
        <v>4</v>
      </c>
      <c r="G61" s="54">
        <v>25</v>
      </c>
      <c r="H61" s="67">
        <f t="shared" si="3"/>
        <v>0</v>
      </c>
      <c r="I61" s="68"/>
    </row>
    <row r="62" spans="1:9" ht="30" customHeight="1" x14ac:dyDescent="0.3">
      <c r="A62" s="44" t="s">
        <v>75</v>
      </c>
      <c r="B62" s="52" t="s">
        <v>46</v>
      </c>
      <c r="C62" s="45" t="s">
        <v>119</v>
      </c>
      <c r="D62" s="52" t="s">
        <v>117</v>
      </c>
      <c r="E62" s="69"/>
      <c r="F62" s="54" t="s">
        <v>4</v>
      </c>
      <c r="G62" s="54">
        <v>25</v>
      </c>
      <c r="H62" s="67">
        <f t="shared" si="3"/>
        <v>0</v>
      </c>
      <c r="I62" s="68"/>
    </row>
    <row r="63" spans="1:9" ht="30" customHeight="1" x14ac:dyDescent="0.3">
      <c r="A63" s="41" t="s">
        <v>77</v>
      </c>
      <c r="B63" s="42" t="s">
        <v>46</v>
      </c>
      <c r="C63" s="45" t="s">
        <v>186</v>
      </c>
      <c r="D63" s="42" t="s">
        <v>204</v>
      </c>
      <c r="E63" s="69"/>
      <c r="F63" s="54" t="s">
        <v>4</v>
      </c>
      <c r="G63" s="54">
        <v>25</v>
      </c>
      <c r="H63" s="67">
        <f t="shared" si="3"/>
        <v>0</v>
      </c>
      <c r="I63" s="68"/>
    </row>
    <row r="64" spans="1:9" ht="30" customHeight="1" x14ac:dyDescent="0.3">
      <c r="A64" s="41" t="s">
        <v>79</v>
      </c>
      <c r="B64" s="42" t="s">
        <v>46</v>
      </c>
      <c r="C64" s="45" t="s">
        <v>187</v>
      </c>
      <c r="D64" s="42" t="s">
        <v>185</v>
      </c>
      <c r="E64" s="69"/>
      <c r="F64" s="54" t="s">
        <v>4</v>
      </c>
      <c r="G64" s="54">
        <v>50</v>
      </c>
      <c r="H64" s="67">
        <f t="shared" si="3"/>
        <v>0</v>
      </c>
      <c r="I64" s="68"/>
    </row>
    <row r="65" spans="1:22" x14ac:dyDescent="0.3">
      <c r="E65" s="12"/>
      <c r="F65" s="16"/>
      <c r="G65" s="13"/>
      <c r="H65" s="12"/>
    </row>
    <row r="66" spans="1:22" s="37" customFormat="1" x14ac:dyDescent="0.3">
      <c r="E66" s="39"/>
      <c r="G66" s="40"/>
      <c r="H66" s="39"/>
      <c r="J66" s="1"/>
      <c r="K66" s="1"/>
      <c r="L66" s="1"/>
      <c r="M66" s="1"/>
      <c r="N66" s="1"/>
      <c r="O66" s="1"/>
      <c r="P66" s="1"/>
      <c r="Q66" s="1"/>
      <c r="R66" s="1"/>
      <c r="S66" s="1"/>
      <c r="T66" s="1"/>
      <c r="U66" s="1"/>
      <c r="V66" s="1"/>
    </row>
    <row r="67" spans="1:22" x14ac:dyDescent="0.3">
      <c r="E67" s="12"/>
      <c r="F67" s="1"/>
      <c r="G67" s="13"/>
      <c r="H67" s="12"/>
    </row>
    <row r="68" spans="1:22" x14ac:dyDescent="0.3">
      <c r="B68" s="15" t="s">
        <v>60</v>
      </c>
      <c r="E68" s="12"/>
      <c r="F68" s="1"/>
      <c r="G68" s="13"/>
      <c r="H68" s="12"/>
    </row>
    <row r="70" spans="1:22" ht="57.6" x14ac:dyDescent="0.3">
      <c r="A70" s="44" t="s">
        <v>81</v>
      </c>
      <c r="B70" s="52" t="s">
        <v>60</v>
      </c>
      <c r="C70" s="51" t="s">
        <v>61</v>
      </c>
      <c r="D70" s="46" t="s">
        <v>120</v>
      </c>
      <c r="E70" s="69"/>
      <c r="F70" s="54" t="s">
        <v>4</v>
      </c>
      <c r="G70" s="54">
        <v>250</v>
      </c>
      <c r="H70" s="67">
        <f t="shared" ref="H70" si="4">E70*G70</f>
        <v>0</v>
      </c>
      <c r="I70" s="68"/>
    </row>
    <row r="71" spans="1:22" x14ac:dyDescent="0.3">
      <c r="E71" s="12"/>
      <c r="F71" s="1"/>
      <c r="G71" s="13"/>
      <c r="H71" s="12"/>
    </row>
    <row r="72" spans="1:22" s="37" customFormat="1" x14ac:dyDescent="0.3">
      <c r="E72" s="39"/>
      <c r="G72" s="40"/>
      <c r="H72" s="39"/>
      <c r="J72" s="1"/>
      <c r="K72" s="1"/>
      <c r="L72" s="1"/>
      <c r="M72" s="1"/>
      <c r="N72" s="1"/>
      <c r="O72" s="1"/>
      <c r="P72" s="1"/>
      <c r="Q72" s="1"/>
      <c r="R72" s="1"/>
      <c r="S72" s="1"/>
      <c r="T72" s="1"/>
      <c r="U72" s="1"/>
      <c r="V72" s="1"/>
    </row>
    <row r="73" spans="1:22" x14ac:dyDescent="0.3">
      <c r="E73" s="12"/>
      <c r="F73" s="1"/>
      <c r="G73" s="13"/>
      <c r="H73" s="12"/>
    </row>
    <row r="74" spans="1:22" x14ac:dyDescent="0.3">
      <c r="B74" s="15" t="s">
        <v>62</v>
      </c>
      <c r="E74" s="12"/>
      <c r="F74" s="1"/>
      <c r="G74" s="13"/>
      <c r="H74" s="12"/>
    </row>
    <row r="75" spans="1:22" x14ac:dyDescent="0.3">
      <c r="B75" s="15"/>
      <c r="E75" s="12"/>
      <c r="F75" s="1"/>
      <c r="G75" s="13"/>
      <c r="H75" s="12"/>
    </row>
    <row r="76" spans="1:22" ht="31.95" customHeight="1" x14ac:dyDescent="0.3">
      <c r="A76" s="44" t="s">
        <v>84</v>
      </c>
      <c r="B76" s="52" t="s">
        <v>62</v>
      </c>
      <c r="C76" s="45" t="s">
        <v>123</v>
      </c>
      <c r="D76" s="46" t="s">
        <v>121</v>
      </c>
      <c r="E76" s="69"/>
      <c r="F76" s="54" t="s">
        <v>4</v>
      </c>
      <c r="G76" s="54">
        <v>500</v>
      </c>
      <c r="H76" s="67">
        <f t="shared" ref="H76:H78" si="5">E76*G76</f>
        <v>0</v>
      </c>
      <c r="I76" s="68"/>
    </row>
    <row r="77" spans="1:22" ht="33" customHeight="1" x14ac:dyDescent="0.3">
      <c r="A77" s="44" t="s">
        <v>86</v>
      </c>
      <c r="B77" s="52" t="s">
        <v>62</v>
      </c>
      <c r="C77" s="45" t="s">
        <v>62</v>
      </c>
      <c r="D77" s="46" t="s">
        <v>122</v>
      </c>
      <c r="E77" s="69"/>
      <c r="F77" s="54" t="s">
        <v>4</v>
      </c>
      <c r="G77" s="54">
        <v>500</v>
      </c>
      <c r="H77" s="67">
        <f t="shared" si="5"/>
        <v>0</v>
      </c>
      <c r="I77" s="68"/>
    </row>
    <row r="78" spans="1:22" ht="31.95" customHeight="1" x14ac:dyDescent="0.3">
      <c r="A78" s="44" t="s">
        <v>90</v>
      </c>
      <c r="B78" s="52" t="s">
        <v>62</v>
      </c>
      <c r="C78" s="47" t="s">
        <v>62</v>
      </c>
      <c r="D78" s="46" t="s">
        <v>124</v>
      </c>
      <c r="E78" s="69"/>
      <c r="F78" s="54" t="s">
        <v>4</v>
      </c>
      <c r="G78" s="54">
        <v>100</v>
      </c>
      <c r="H78" s="67">
        <f t="shared" si="5"/>
        <v>0</v>
      </c>
      <c r="I78" s="68"/>
    </row>
    <row r="79" spans="1:22" x14ac:dyDescent="0.3">
      <c r="E79" s="12"/>
      <c r="F79" s="1"/>
      <c r="G79" s="13"/>
      <c r="H79" s="12"/>
      <c r="I79" s="1"/>
    </row>
    <row r="80" spans="1:22" s="37" customFormat="1" x14ac:dyDescent="0.3">
      <c r="E80" s="39"/>
      <c r="G80" s="40"/>
      <c r="H80" s="39"/>
      <c r="J80" s="1"/>
      <c r="K80" s="1"/>
      <c r="L80" s="1"/>
      <c r="M80" s="1"/>
      <c r="N80" s="1"/>
      <c r="O80" s="1"/>
      <c r="P80" s="1"/>
      <c r="Q80" s="1"/>
      <c r="R80" s="1"/>
      <c r="S80" s="1"/>
      <c r="T80" s="1"/>
      <c r="U80" s="1"/>
      <c r="V80" s="1"/>
    </row>
    <row r="81" spans="1:22" x14ac:dyDescent="0.3">
      <c r="E81" s="12"/>
      <c r="F81" s="1"/>
      <c r="G81" s="13"/>
      <c r="H81" s="12"/>
    </row>
    <row r="82" spans="1:22" x14ac:dyDescent="0.3">
      <c r="B82" s="15" t="s">
        <v>16</v>
      </c>
      <c r="E82" s="12"/>
      <c r="F82" s="1"/>
      <c r="G82" s="13"/>
      <c r="H82" s="12"/>
    </row>
    <row r="83" spans="1:22" x14ac:dyDescent="0.3">
      <c r="E83" s="12"/>
      <c r="F83" s="1"/>
      <c r="G83" s="13"/>
      <c r="H83" s="12"/>
    </row>
    <row r="84" spans="1:22" ht="64.2" customHeight="1" x14ac:dyDescent="0.3">
      <c r="A84" s="44" t="s">
        <v>91</v>
      </c>
      <c r="B84" s="52" t="s">
        <v>66</v>
      </c>
      <c r="C84" s="45" t="s">
        <v>67</v>
      </c>
      <c r="D84" s="52" t="s">
        <v>126</v>
      </c>
      <c r="E84" s="69"/>
      <c r="F84" s="54" t="s">
        <v>4</v>
      </c>
      <c r="G84" s="54">
        <v>50</v>
      </c>
      <c r="H84" s="67">
        <f t="shared" ref="H84:H85" si="6">E84*G84</f>
        <v>0</v>
      </c>
      <c r="I84" s="68"/>
    </row>
    <row r="85" spans="1:22" ht="37.200000000000003" customHeight="1" x14ac:dyDescent="0.3">
      <c r="A85" s="44" t="s">
        <v>94</v>
      </c>
      <c r="B85" s="52" t="s">
        <v>68</v>
      </c>
      <c r="C85" s="45" t="s">
        <v>125</v>
      </c>
      <c r="D85" s="52"/>
      <c r="E85" s="69"/>
      <c r="F85" s="54" t="s">
        <v>4</v>
      </c>
      <c r="G85" s="54">
        <v>50</v>
      </c>
      <c r="H85" s="67">
        <f t="shared" si="6"/>
        <v>0</v>
      </c>
      <c r="I85" s="68"/>
    </row>
    <row r="86" spans="1:22" x14ac:dyDescent="0.3">
      <c r="E86" s="12"/>
      <c r="F86" s="1"/>
      <c r="G86" s="13"/>
      <c r="H86" s="12"/>
    </row>
    <row r="87" spans="1:22" s="37" customFormat="1" x14ac:dyDescent="0.3">
      <c r="E87" s="39"/>
      <c r="G87" s="40"/>
      <c r="H87" s="39"/>
      <c r="J87" s="1"/>
      <c r="K87" s="1"/>
      <c r="L87" s="1"/>
      <c r="M87" s="1"/>
      <c r="N87" s="1"/>
      <c r="O87" s="1"/>
      <c r="P87" s="1"/>
      <c r="Q87" s="1"/>
      <c r="R87" s="1"/>
      <c r="S87" s="1"/>
      <c r="T87" s="1"/>
      <c r="U87" s="1"/>
      <c r="V87" s="1"/>
    </row>
    <row r="88" spans="1:22" x14ac:dyDescent="0.3">
      <c r="E88" s="12"/>
      <c r="F88" s="1"/>
      <c r="G88" s="13"/>
      <c r="H88" s="12"/>
    </row>
    <row r="89" spans="1:22" x14ac:dyDescent="0.3">
      <c r="B89" s="15" t="s">
        <v>74</v>
      </c>
      <c r="E89" s="12"/>
      <c r="F89" s="1"/>
      <c r="G89" s="13"/>
      <c r="H89" s="12"/>
    </row>
    <row r="90" spans="1:22" x14ac:dyDescent="0.3">
      <c r="E90" s="12"/>
      <c r="F90" s="1"/>
      <c r="G90" s="13"/>
      <c r="H90" s="12"/>
    </row>
    <row r="91" spans="1:22" ht="28.8" x14ac:dyDescent="0.3">
      <c r="A91" s="52" t="s">
        <v>97</v>
      </c>
      <c r="B91" s="52" t="s">
        <v>71</v>
      </c>
      <c r="C91" s="45" t="s">
        <v>72</v>
      </c>
      <c r="D91" s="46" t="s">
        <v>127</v>
      </c>
      <c r="E91" s="69"/>
      <c r="F91" s="54" t="s">
        <v>4</v>
      </c>
      <c r="G91" s="54">
        <v>250</v>
      </c>
      <c r="H91" s="67">
        <f t="shared" ref="H91:H95" si="7">E91*G91</f>
        <v>0</v>
      </c>
      <c r="I91" s="68"/>
    </row>
    <row r="92" spans="1:22" ht="43.95" customHeight="1" x14ac:dyDescent="0.3">
      <c r="A92" s="52" t="s">
        <v>98</v>
      </c>
      <c r="B92" s="52" t="s">
        <v>71</v>
      </c>
      <c r="C92" s="45" t="s">
        <v>73</v>
      </c>
      <c r="D92" s="46" t="s">
        <v>128</v>
      </c>
      <c r="E92" s="69"/>
      <c r="F92" s="54" t="s">
        <v>4</v>
      </c>
      <c r="G92" s="54">
        <v>100</v>
      </c>
      <c r="H92" s="67">
        <f t="shared" si="7"/>
        <v>0</v>
      </c>
      <c r="I92" s="68"/>
    </row>
    <row r="93" spans="1:22" ht="28.8" x14ac:dyDescent="0.3">
      <c r="A93" s="52" t="s">
        <v>100</v>
      </c>
      <c r="B93" s="46" t="s">
        <v>129</v>
      </c>
      <c r="C93" s="47" t="s">
        <v>76</v>
      </c>
      <c r="D93" s="52"/>
      <c r="E93" s="69"/>
      <c r="F93" s="54" t="s">
        <v>4</v>
      </c>
      <c r="G93" s="54">
        <v>250</v>
      </c>
      <c r="H93" s="67">
        <f t="shared" si="7"/>
        <v>0</v>
      </c>
      <c r="I93" s="68"/>
    </row>
    <row r="94" spans="1:22" ht="32.4" customHeight="1" x14ac:dyDescent="0.3">
      <c r="A94" s="52" t="s">
        <v>191</v>
      </c>
      <c r="B94" s="46" t="s">
        <v>93</v>
      </c>
      <c r="C94" s="47" t="s">
        <v>130</v>
      </c>
      <c r="D94" s="52" t="s">
        <v>131</v>
      </c>
      <c r="E94" s="69"/>
      <c r="F94" s="54" t="s">
        <v>87</v>
      </c>
      <c r="G94" s="54">
        <v>100</v>
      </c>
      <c r="H94" s="67">
        <f t="shared" si="7"/>
        <v>0</v>
      </c>
      <c r="I94" s="68"/>
    </row>
    <row r="95" spans="1:22" ht="43.2" x14ac:dyDescent="0.3">
      <c r="A95" s="52" t="s">
        <v>192</v>
      </c>
      <c r="B95" s="46" t="s">
        <v>95</v>
      </c>
      <c r="C95" s="47" t="s">
        <v>96</v>
      </c>
      <c r="D95" s="46" t="s">
        <v>163</v>
      </c>
      <c r="E95" s="69"/>
      <c r="F95" s="54" t="s">
        <v>4</v>
      </c>
      <c r="G95" s="54">
        <v>100</v>
      </c>
      <c r="H95" s="67">
        <f t="shared" si="7"/>
        <v>0</v>
      </c>
      <c r="I95" s="68"/>
    </row>
    <row r="96" spans="1:22" x14ac:dyDescent="0.3">
      <c r="E96" s="12"/>
      <c r="F96" s="1"/>
      <c r="G96" s="13"/>
      <c r="H96" s="12"/>
    </row>
    <row r="97" spans="1:22" s="37" customFormat="1" x14ac:dyDescent="0.3">
      <c r="E97" s="39"/>
      <c r="G97" s="40"/>
      <c r="H97" s="39"/>
      <c r="J97" s="1"/>
      <c r="K97" s="1"/>
      <c r="L97" s="1"/>
      <c r="M97" s="1"/>
      <c r="N97" s="1"/>
      <c r="O97" s="1"/>
      <c r="P97" s="1"/>
      <c r="Q97" s="1"/>
      <c r="R97" s="1"/>
      <c r="S97" s="1"/>
      <c r="T97" s="1"/>
      <c r="U97" s="1"/>
      <c r="V97" s="1"/>
    </row>
    <row r="98" spans="1:22" x14ac:dyDescent="0.3">
      <c r="E98" s="12"/>
      <c r="F98" s="1"/>
      <c r="G98" s="13"/>
      <c r="H98" s="12"/>
    </row>
    <row r="99" spans="1:22" x14ac:dyDescent="0.3">
      <c r="B99" s="15" t="s">
        <v>14</v>
      </c>
      <c r="E99" s="12"/>
      <c r="F99" s="1"/>
      <c r="G99" s="13"/>
      <c r="H99" s="12"/>
    </row>
    <row r="100" spans="1:22" x14ac:dyDescent="0.3">
      <c r="E100" s="12"/>
      <c r="F100" s="1"/>
      <c r="G100" s="13"/>
      <c r="H100" s="12"/>
    </row>
    <row r="101" spans="1:22" ht="33" customHeight="1" x14ac:dyDescent="0.3">
      <c r="A101" s="52" t="s">
        <v>193</v>
      </c>
      <c r="B101" s="52" t="s">
        <v>78</v>
      </c>
      <c r="C101" s="47" t="s">
        <v>133</v>
      </c>
      <c r="D101" s="46" t="s">
        <v>157</v>
      </c>
      <c r="E101" s="69"/>
      <c r="F101" s="54" t="s">
        <v>80</v>
      </c>
      <c r="G101" s="54">
        <v>1000</v>
      </c>
      <c r="H101" s="67">
        <f t="shared" ref="H101:H109" si="8">E101*G101</f>
        <v>0</v>
      </c>
      <c r="I101" s="68"/>
    </row>
    <row r="102" spans="1:22" ht="30" customHeight="1" x14ac:dyDescent="0.3">
      <c r="A102" s="52" t="s">
        <v>194</v>
      </c>
      <c r="B102" s="52" t="s">
        <v>78</v>
      </c>
      <c r="C102" s="45" t="s">
        <v>133</v>
      </c>
      <c r="D102" s="46" t="s">
        <v>158</v>
      </c>
      <c r="E102" s="69"/>
      <c r="F102" s="54" t="s">
        <v>80</v>
      </c>
      <c r="G102" s="54">
        <v>250</v>
      </c>
      <c r="H102" s="67">
        <f t="shared" si="8"/>
        <v>0</v>
      </c>
      <c r="I102" s="68"/>
    </row>
    <row r="103" spans="1:22" x14ac:dyDescent="0.3">
      <c r="A103" s="52" t="s">
        <v>195</v>
      </c>
      <c r="B103" s="52" t="s">
        <v>82</v>
      </c>
      <c r="C103" s="43" t="s">
        <v>164</v>
      </c>
      <c r="D103" s="52"/>
      <c r="E103" s="69"/>
      <c r="F103" s="54" t="s">
        <v>4</v>
      </c>
      <c r="G103" s="54">
        <v>250</v>
      </c>
      <c r="H103" s="67">
        <f t="shared" si="8"/>
        <v>0</v>
      </c>
      <c r="I103" s="68"/>
    </row>
    <row r="104" spans="1:22" ht="30" customHeight="1" x14ac:dyDescent="0.3">
      <c r="A104" s="52" t="s">
        <v>196</v>
      </c>
      <c r="B104" s="52" t="s">
        <v>85</v>
      </c>
      <c r="C104" s="45" t="s">
        <v>83</v>
      </c>
      <c r="D104" s="52" t="s">
        <v>132</v>
      </c>
      <c r="E104" s="69"/>
      <c r="F104" s="54" t="s">
        <v>4</v>
      </c>
      <c r="G104" s="54">
        <v>250</v>
      </c>
      <c r="H104" s="67">
        <f t="shared" si="8"/>
        <v>0</v>
      </c>
      <c r="I104" s="68"/>
    </row>
    <row r="105" spans="1:22" ht="31.95" customHeight="1" x14ac:dyDescent="0.3">
      <c r="A105" s="52" t="s">
        <v>197</v>
      </c>
      <c r="B105" s="52" t="s">
        <v>78</v>
      </c>
      <c r="C105" s="45" t="s">
        <v>159</v>
      </c>
      <c r="D105" s="52"/>
      <c r="E105" s="69"/>
      <c r="F105" s="54" t="s">
        <v>88</v>
      </c>
      <c r="G105" s="54">
        <v>250</v>
      </c>
      <c r="H105" s="67">
        <f t="shared" si="8"/>
        <v>0</v>
      </c>
      <c r="I105" s="68"/>
    </row>
    <row r="106" spans="1:22" ht="34.950000000000003" customHeight="1" x14ac:dyDescent="0.3">
      <c r="A106" s="52" t="s">
        <v>198</v>
      </c>
      <c r="B106" s="52" t="s">
        <v>78</v>
      </c>
      <c r="C106" s="45" t="s">
        <v>89</v>
      </c>
      <c r="D106" s="52"/>
      <c r="E106" s="69"/>
      <c r="F106" s="54" t="s">
        <v>80</v>
      </c>
      <c r="G106" s="54">
        <v>100</v>
      </c>
      <c r="H106" s="67">
        <f t="shared" si="8"/>
        <v>0</v>
      </c>
      <c r="I106" s="68"/>
    </row>
    <row r="107" spans="1:22" x14ac:dyDescent="0.3">
      <c r="A107" s="52" t="s">
        <v>199</v>
      </c>
      <c r="B107" s="52" t="s">
        <v>85</v>
      </c>
      <c r="C107" s="51" t="s">
        <v>92</v>
      </c>
      <c r="D107" s="52" t="s">
        <v>132</v>
      </c>
      <c r="E107" s="69"/>
      <c r="F107" s="54" t="s">
        <v>4</v>
      </c>
      <c r="G107" s="54">
        <v>100</v>
      </c>
      <c r="H107" s="67">
        <f t="shared" si="8"/>
        <v>0</v>
      </c>
      <c r="I107" s="68"/>
    </row>
    <row r="108" spans="1:22" ht="31.95" customHeight="1" x14ac:dyDescent="0.3">
      <c r="A108" s="52" t="s">
        <v>200</v>
      </c>
      <c r="B108" s="52" t="s">
        <v>99</v>
      </c>
      <c r="C108" s="45" t="s">
        <v>174</v>
      </c>
      <c r="D108" s="46" t="s">
        <v>134</v>
      </c>
      <c r="E108" s="69"/>
      <c r="F108" s="55" t="s">
        <v>175</v>
      </c>
      <c r="G108" s="55">
        <v>25000</v>
      </c>
      <c r="H108" s="67">
        <f t="shared" si="8"/>
        <v>0</v>
      </c>
      <c r="I108" s="68"/>
    </row>
    <row r="109" spans="1:22" ht="28.8" x14ac:dyDescent="0.3">
      <c r="A109" s="52" t="s">
        <v>201</v>
      </c>
      <c r="B109" s="52" t="s">
        <v>101</v>
      </c>
      <c r="C109" s="51" t="s">
        <v>102</v>
      </c>
      <c r="D109" s="46" t="s">
        <v>135</v>
      </c>
      <c r="E109" s="69"/>
      <c r="F109" s="55" t="s">
        <v>4</v>
      </c>
      <c r="G109" s="55">
        <v>50</v>
      </c>
      <c r="H109" s="67">
        <f t="shared" si="8"/>
        <v>0</v>
      </c>
      <c r="I109" s="68"/>
    </row>
    <row r="110" spans="1:22" ht="15" thickBot="1" x14ac:dyDescent="0.35">
      <c r="A110" s="74"/>
      <c r="E110" s="12"/>
      <c r="F110" s="1"/>
      <c r="G110" s="13"/>
      <c r="H110" s="12"/>
      <c r="I110" s="1"/>
    </row>
    <row r="111" spans="1:22" ht="15.6" thickTop="1" thickBot="1" x14ac:dyDescent="0.35">
      <c r="C111" s="17"/>
      <c r="D111" s="17"/>
      <c r="E111" s="12"/>
      <c r="F111" s="1"/>
      <c r="G111" s="66" t="s">
        <v>154</v>
      </c>
      <c r="H111" s="56">
        <f>SUM(H13:H109)</f>
        <v>0</v>
      </c>
      <c r="I111" s="65"/>
    </row>
    <row r="112" spans="1:22" ht="15.6" thickTop="1" thickBot="1" x14ac:dyDescent="0.35">
      <c r="B112" s="17"/>
      <c r="C112" s="17"/>
      <c r="D112" s="17"/>
      <c r="E112" s="12"/>
      <c r="G112" s="13"/>
      <c r="H112" s="12"/>
      <c r="I112" s="1"/>
    </row>
    <row r="113" spans="2:9" ht="15.6" thickTop="1" thickBot="1" x14ac:dyDescent="0.35">
      <c r="B113" s="17" t="s">
        <v>206</v>
      </c>
      <c r="C113" s="17"/>
      <c r="D113" s="17"/>
      <c r="E113" s="12"/>
      <c r="G113" s="70"/>
      <c r="H113" s="12"/>
      <c r="I113" s="1"/>
    </row>
    <row r="114" spans="2:9" ht="15" thickTop="1" x14ac:dyDescent="0.3">
      <c r="B114" s="17" t="s">
        <v>207</v>
      </c>
      <c r="C114" s="17"/>
      <c r="D114" s="17"/>
      <c r="E114" s="12"/>
      <c r="G114" s="77"/>
      <c r="H114" s="12"/>
      <c r="I114" s="1"/>
    </row>
    <row r="115" spans="2:9" x14ac:dyDescent="0.3">
      <c r="E115" s="12"/>
      <c r="F115" s="1"/>
      <c r="H115" s="64"/>
      <c r="I115" s="1"/>
    </row>
    <row r="116" spans="2:9" x14ac:dyDescent="0.3">
      <c r="B116" s="18" t="s">
        <v>138</v>
      </c>
      <c r="E116" s="12"/>
      <c r="G116" s="13"/>
      <c r="H116" s="12"/>
      <c r="I116" s="1"/>
    </row>
    <row r="117" spans="2:9" ht="15" thickBot="1" x14ac:dyDescent="0.35">
      <c r="E117" s="12"/>
      <c r="F117" s="1"/>
      <c r="G117" s="13"/>
      <c r="H117" s="12"/>
      <c r="I117" s="1"/>
    </row>
    <row r="118" spans="2:9" ht="15" thickBot="1" x14ac:dyDescent="0.35">
      <c r="B118" s="79" t="s">
        <v>147</v>
      </c>
      <c r="C118" s="80"/>
      <c r="E118" s="12"/>
      <c r="F118" s="1"/>
      <c r="G118" s="13"/>
      <c r="H118" s="12"/>
      <c r="I118" s="1"/>
    </row>
    <row r="119" spans="2:9" x14ac:dyDescent="0.3">
      <c r="B119" s="57" t="s">
        <v>148</v>
      </c>
      <c r="C119" s="71"/>
      <c r="E119" s="12"/>
      <c r="F119" s="1"/>
      <c r="G119" s="13"/>
      <c r="H119" s="12"/>
      <c r="I119" s="1"/>
    </row>
    <row r="120" spans="2:9" x14ac:dyDescent="0.3">
      <c r="B120" s="57" t="s">
        <v>149</v>
      </c>
      <c r="C120" s="72"/>
      <c r="E120" s="12"/>
      <c r="F120" s="1"/>
      <c r="G120" s="13"/>
      <c r="H120" s="12"/>
      <c r="I120" s="1"/>
    </row>
    <row r="121" spans="2:9" x14ac:dyDescent="0.3">
      <c r="B121" s="57" t="s">
        <v>150</v>
      </c>
      <c r="C121" s="72"/>
      <c r="E121" s="12"/>
      <c r="F121" s="1"/>
      <c r="G121" s="13"/>
      <c r="H121" s="12"/>
      <c r="I121" s="1"/>
    </row>
    <row r="122" spans="2:9" x14ac:dyDescent="0.3">
      <c r="B122" s="58" t="s">
        <v>151</v>
      </c>
      <c r="C122" s="72"/>
      <c r="E122" s="12"/>
      <c r="F122" s="1"/>
      <c r="G122" s="13"/>
      <c r="H122" s="12"/>
      <c r="I122" s="1"/>
    </row>
    <row r="123" spans="2:9" ht="15" thickBot="1" x14ac:dyDescent="0.35">
      <c r="B123" s="59" t="s">
        <v>152</v>
      </c>
      <c r="C123" s="73"/>
      <c r="E123" s="12"/>
      <c r="F123" s="1"/>
      <c r="G123" s="13"/>
      <c r="H123" s="12"/>
      <c r="I123" s="1"/>
    </row>
    <row r="124" spans="2:9" x14ac:dyDescent="0.3">
      <c r="B124" s="60"/>
      <c r="C124" s="60"/>
      <c r="E124" s="12"/>
      <c r="F124" s="1"/>
      <c r="G124" s="13"/>
      <c r="H124" s="12"/>
      <c r="I124" s="1"/>
    </row>
    <row r="125" spans="2:9" x14ac:dyDescent="0.3">
      <c r="B125" s="60"/>
      <c r="C125" s="60"/>
      <c r="E125" s="12"/>
      <c r="F125" s="1"/>
      <c r="G125" s="13"/>
      <c r="H125" s="12"/>
      <c r="I125" s="1"/>
    </row>
    <row r="126" spans="2:9" x14ac:dyDescent="0.3">
      <c r="B126" s="61" t="s">
        <v>153</v>
      </c>
      <c r="C126" s="60"/>
      <c r="E126" s="12"/>
      <c r="F126" s="1"/>
      <c r="G126" s="13"/>
      <c r="H126" s="12"/>
      <c r="I126" s="1"/>
    </row>
    <row r="127" spans="2:9" x14ac:dyDescent="0.3">
      <c r="E127" s="12"/>
      <c r="F127" s="1"/>
      <c r="G127" s="13"/>
      <c r="H127" s="12"/>
      <c r="I127" s="1"/>
    </row>
    <row r="128" spans="2:9" x14ac:dyDescent="0.3">
      <c r="E128" s="12"/>
      <c r="F128" s="1"/>
      <c r="G128" s="13"/>
      <c r="H128" s="12"/>
      <c r="I128" s="1"/>
    </row>
    <row r="129" spans="5:9" x14ac:dyDescent="0.3">
      <c r="E129" s="12"/>
      <c r="F129" s="1"/>
      <c r="G129" s="13"/>
      <c r="H129" s="12"/>
      <c r="I129" s="1"/>
    </row>
    <row r="130" spans="5:9" x14ac:dyDescent="0.3">
      <c r="E130" s="12"/>
      <c r="F130" s="1"/>
      <c r="G130" s="13"/>
      <c r="H130" s="12"/>
      <c r="I130" s="1"/>
    </row>
    <row r="131" spans="5:9" x14ac:dyDescent="0.3">
      <c r="E131" s="12"/>
      <c r="F131" s="1"/>
      <c r="G131" s="13"/>
      <c r="H131" s="12"/>
      <c r="I131" s="1"/>
    </row>
    <row r="132" spans="5:9" x14ac:dyDescent="0.3">
      <c r="E132" s="12"/>
      <c r="F132" s="1"/>
      <c r="G132" s="13"/>
      <c r="H132" s="12"/>
      <c r="I132" s="1"/>
    </row>
    <row r="133" spans="5:9" x14ac:dyDescent="0.3">
      <c r="E133" s="12"/>
      <c r="F133" s="1"/>
      <c r="G133" s="13"/>
      <c r="H133" s="12"/>
      <c r="I133" s="1"/>
    </row>
    <row r="134" spans="5:9" x14ac:dyDescent="0.3">
      <c r="E134" s="12"/>
      <c r="F134" s="1"/>
      <c r="G134" s="13"/>
      <c r="H134" s="12"/>
      <c r="I134" s="1"/>
    </row>
    <row r="135" spans="5:9" x14ac:dyDescent="0.3">
      <c r="E135" s="12"/>
      <c r="F135" s="1"/>
      <c r="G135" s="13"/>
      <c r="H135" s="12"/>
      <c r="I135" s="1"/>
    </row>
    <row r="136" spans="5:9" x14ac:dyDescent="0.3">
      <c r="E136" s="12"/>
      <c r="F136" s="1"/>
      <c r="G136" s="13"/>
      <c r="H136" s="12"/>
      <c r="I136" s="1"/>
    </row>
    <row r="137" spans="5:9" x14ac:dyDescent="0.3">
      <c r="E137" s="12"/>
      <c r="F137" s="1"/>
      <c r="G137" s="13"/>
      <c r="H137" s="12"/>
      <c r="I137" s="1"/>
    </row>
    <row r="138" spans="5:9" x14ac:dyDescent="0.3">
      <c r="E138" s="12"/>
      <c r="F138" s="1"/>
      <c r="G138" s="13"/>
      <c r="H138" s="12"/>
      <c r="I138" s="1"/>
    </row>
    <row r="139" spans="5:9" x14ac:dyDescent="0.3">
      <c r="E139" s="12"/>
      <c r="F139" s="1"/>
      <c r="G139" s="13"/>
      <c r="H139" s="12"/>
      <c r="I139" s="1"/>
    </row>
    <row r="140" spans="5:9" x14ac:dyDescent="0.3">
      <c r="E140" s="12"/>
      <c r="F140" s="1"/>
      <c r="G140" s="13"/>
      <c r="H140" s="12"/>
      <c r="I140" s="1"/>
    </row>
    <row r="141" spans="5:9" x14ac:dyDescent="0.3">
      <c r="E141" s="12"/>
      <c r="F141" s="1"/>
      <c r="G141" s="13"/>
      <c r="H141" s="12"/>
      <c r="I141" s="1"/>
    </row>
    <row r="142" spans="5:9" x14ac:dyDescent="0.3">
      <c r="E142" s="12"/>
      <c r="F142" s="1"/>
      <c r="G142" s="13"/>
      <c r="H142" s="12"/>
      <c r="I142" s="1"/>
    </row>
    <row r="143" spans="5:9" x14ac:dyDescent="0.3">
      <c r="E143" s="12"/>
      <c r="F143" s="1"/>
      <c r="G143" s="13"/>
      <c r="H143" s="12"/>
      <c r="I143" s="1"/>
    </row>
    <row r="144" spans="5:9" x14ac:dyDescent="0.3">
      <c r="E144" s="12"/>
      <c r="F144" s="1"/>
      <c r="G144" s="13"/>
      <c r="H144" s="12"/>
      <c r="I144" s="1"/>
    </row>
    <row r="145" spans="5:9" x14ac:dyDescent="0.3">
      <c r="E145" s="12"/>
      <c r="F145" s="1"/>
      <c r="G145" s="13"/>
      <c r="H145" s="12"/>
      <c r="I145" s="1"/>
    </row>
    <row r="146" spans="5:9" x14ac:dyDescent="0.3">
      <c r="E146" s="12"/>
      <c r="F146" s="1"/>
      <c r="G146" s="13"/>
      <c r="H146" s="12"/>
      <c r="I146" s="1"/>
    </row>
    <row r="147" spans="5:9" x14ac:dyDescent="0.3">
      <c r="E147" s="12"/>
      <c r="F147" s="1"/>
      <c r="G147" s="13"/>
      <c r="H147" s="12"/>
      <c r="I147" s="1"/>
    </row>
    <row r="148" spans="5:9" x14ac:dyDescent="0.3">
      <c r="E148" s="12"/>
      <c r="F148" s="1"/>
      <c r="G148" s="13"/>
      <c r="H148" s="12"/>
      <c r="I148" s="1"/>
    </row>
    <row r="149" spans="5:9" x14ac:dyDescent="0.3">
      <c r="E149" s="12"/>
      <c r="F149" s="1"/>
      <c r="G149" s="13"/>
      <c r="H149" s="12"/>
      <c r="I149" s="1"/>
    </row>
    <row r="150" spans="5:9" x14ac:dyDescent="0.3">
      <c r="E150" s="12"/>
      <c r="F150" s="1"/>
      <c r="G150" s="13"/>
      <c r="H150" s="12"/>
      <c r="I150" s="1"/>
    </row>
    <row r="151" spans="5:9" x14ac:dyDescent="0.3">
      <c r="E151" s="12"/>
      <c r="F151" s="1"/>
      <c r="G151" s="13"/>
      <c r="H151" s="12"/>
      <c r="I151" s="1"/>
    </row>
    <row r="152" spans="5:9" x14ac:dyDescent="0.3">
      <c r="E152" s="12"/>
      <c r="F152" s="1"/>
      <c r="G152" s="13"/>
      <c r="H152" s="12"/>
      <c r="I152" s="1"/>
    </row>
    <row r="153" spans="5:9" x14ac:dyDescent="0.3">
      <c r="E153" s="12"/>
      <c r="F153" s="1"/>
      <c r="G153" s="13"/>
      <c r="H153" s="12"/>
      <c r="I153" s="1"/>
    </row>
    <row r="154" spans="5:9" x14ac:dyDescent="0.3">
      <c r="E154" s="12"/>
      <c r="F154" s="1"/>
      <c r="G154" s="13"/>
      <c r="H154" s="12"/>
      <c r="I154" s="1"/>
    </row>
    <row r="155" spans="5:9" x14ac:dyDescent="0.3">
      <c r="E155" s="12"/>
      <c r="F155" s="1"/>
      <c r="G155" s="13"/>
      <c r="H155" s="12"/>
      <c r="I155" s="1"/>
    </row>
    <row r="156" spans="5:9" x14ac:dyDescent="0.3">
      <c r="E156" s="12"/>
      <c r="F156" s="1"/>
      <c r="G156" s="13"/>
      <c r="H156" s="12"/>
      <c r="I156" s="1"/>
    </row>
    <row r="157" spans="5:9" x14ac:dyDescent="0.3">
      <c r="E157" s="12"/>
      <c r="F157" s="1"/>
      <c r="G157" s="13"/>
      <c r="H157" s="12"/>
      <c r="I157" s="1"/>
    </row>
    <row r="158" spans="5:9" x14ac:dyDescent="0.3">
      <c r="E158" s="12"/>
      <c r="F158" s="1"/>
      <c r="G158" s="13"/>
      <c r="H158" s="12"/>
      <c r="I158" s="1"/>
    </row>
    <row r="159" spans="5:9" x14ac:dyDescent="0.3">
      <c r="E159" s="12"/>
      <c r="F159" s="1"/>
      <c r="G159" s="13"/>
      <c r="H159" s="12"/>
      <c r="I159" s="1"/>
    </row>
    <row r="160" spans="5:9" x14ac:dyDescent="0.3">
      <c r="E160" s="12"/>
      <c r="F160" s="1"/>
      <c r="G160" s="13"/>
      <c r="H160" s="12"/>
      <c r="I160" s="1"/>
    </row>
    <row r="161" spans="5:9" x14ac:dyDescent="0.3">
      <c r="E161" s="12"/>
      <c r="F161" s="1"/>
      <c r="G161" s="13"/>
      <c r="H161" s="12"/>
      <c r="I161" s="1"/>
    </row>
    <row r="162" spans="5:9" x14ac:dyDescent="0.3">
      <c r="E162" s="12"/>
      <c r="F162" s="1"/>
      <c r="G162" s="13"/>
      <c r="H162" s="12"/>
      <c r="I162" s="1"/>
    </row>
    <row r="163" spans="5:9" x14ac:dyDescent="0.3">
      <c r="E163" s="12"/>
      <c r="F163" s="1"/>
      <c r="G163" s="13"/>
      <c r="H163" s="12"/>
      <c r="I163" s="1"/>
    </row>
    <row r="164" spans="5:9" x14ac:dyDescent="0.3">
      <c r="E164" s="12"/>
      <c r="F164" s="1"/>
      <c r="G164" s="13"/>
      <c r="H164" s="12"/>
      <c r="I164" s="1"/>
    </row>
    <row r="165" spans="5:9" x14ac:dyDescent="0.3">
      <c r="E165" s="12"/>
      <c r="F165" s="1"/>
      <c r="G165" s="13"/>
      <c r="H165" s="12"/>
      <c r="I165" s="1"/>
    </row>
    <row r="166" spans="5:9" x14ac:dyDescent="0.3">
      <c r="E166" s="12"/>
      <c r="F166" s="1"/>
      <c r="G166" s="13"/>
      <c r="H166" s="12"/>
      <c r="I166" s="1"/>
    </row>
    <row r="167" spans="5:9" x14ac:dyDescent="0.3">
      <c r="E167" s="12"/>
      <c r="F167" s="1"/>
      <c r="G167" s="13"/>
      <c r="H167" s="12"/>
      <c r="I167" s="1"/>
    </row>
    <row r="168" spans="5:9" x14ac:dyDescent="0.3">
      <c r="E168" s="12"/>
      <c r="F168" s="1"/>
      <c r="G168" s="13"/>
      <c r="H168" s="12"/>
      <c r="I168" s="1"/>
    </row>
    <row r="169" spans="5:9" x14ac:dyDescent="0.3">
      <c r="E169" s="12"/>
      <c r="F169" s="1"/>
      <c r="G169" s="13"/>
      <c r="H169" s="12"/>
      <c r="I169" s="1"/>
    </row>
    <row r="170" spans="5:9" x14ac:dyDescent="0.3">
      <c r="E170" s="12"/>
      <c r="F170" s="1"/>
      <c r="G170" s="13"/>
      <c r="H170" s="12"/>
      <c r="I170" s="1"/>
    </row>
    <row r="171" spans="5:9" x14ac:dyDescent="0.3">
      <c r="E171" s="12"/>
      <c r="F171" s="1"/>
      <c r="G171" s="13"/>
      <c r="H171" s="12"/>
      <c r="I171" s="1"/>
    </row>
    <row r="172" spans="5:9" x14ac:dyDescent="0.3">
      <c r="E172" s="12"/>
      <c r="F172" s="1"/>
      <c r="G172" s="13"/>
      <c r="H172" s="12"/>
      <c r="I172" s="1"/>
    </row>
    <row r="173" spans="5:9" x14ac:dyDescent="0.3">
      <c r="E173" s="12"/>
      <c r="F173" s="1"/>
      <c r="G173" s="13"/>
      <c r="H173" s="12"/>
      <c r="I173" s="1"/>
    </row>
    <row r="174" spans="5:9" x14ac:dyDescent="0.3">
      <c r="E174" s="12"/>
      <c r="F174" s="1"/>
      <c r="G174" s="13"/>
      <c r="H174" s="12"/>
      <c r="I174" s="1"/>
    </row>
    <row r="175" spans="5:9" x14ac:dyDescent="0.3">
      <c r="E175" s="12"/>
      <c r="F175" s="1"/>
      <c r="G175" s="13"/>
      <c r="H175" s="12"/>
      <c r="I175" s="1"/>
    </row>
    <row r="176" spans="5:9" x14ac:dyDescent="0.3">
      <c r="E176" s="12"/>
      <c r="F176" s="1"/>
      <c r="G176" s="13"/>
      <c r="H176" s="12"/>
      <c r="I176" s="1"/>
    </row>
    <row r="177" spans="5:9" x14ac:dyDescent="0.3">
      <c r="E177" s="12"/>
      <c r="F177" s="1"/>
      <c r="G177" s="13"/>
      <c r="H177" s="12"/>
      <c r="I177" s="1"/>
    </row>
    <row r="178" spans="5:9" x14ac:dyDescent="0.3">
      <c r="E178" s="12"/>
      <c r="F178" s="1"/>
      <c r="G178" s="13"/>
      <c r="H178" s="12"/>
      <c r="I178" s="1"/>
    </row>
    <row r="179" spans="5:9" x14ac:dyDescent="0.3">
      <c r="E179" s="12"/>
      <c r="F179" s="1"/>
      <c r="G179" s="13"/>
      <c r="H179" s="12"/>
      <c r="I179" s="1"/>
    </row>
    <row r="180" spans="5:9" x14ac:dyDescent="0.3">
      <c r="E180" s="12"/>
      <c r="F180" s="1"/>
      <c r="G180" s="13"/>
      <c r="H180" s="12"/>
      <c r="I180" s="1"/>
    </row>
    <row r="181" spans="5:9" x14ac:dyDescent="0.3">
      <c r="E181" s="12"/>
      <c r="F181" s="1"/>
      <c r="G181" s="13"/>
      <c r="H181" s="12"/>
      <c r="I181" s="1"/>
    </row>
    <row r="182" spans="5:9" x14ac:dyDescent="0.3">
      <c r="E182" s="12"/>
      <c r="F182" s="1"/>
      <c r="G182" s="13"/>
      <c r="H182" s="12"/>
      <c r="I182" s="1"/>
    </row>
    <row r="183" spans="5:9" x14ac:dyDescent="0.3">
      <c r="E183" s="12"/>
      <c r="F183" s="1"/>
      <c r="G183" s="13"/>
      <c r="H183" s="12"/>
      <c r="I183" s="1"/>
    </row>
    <row r="184" spans="5:9" x14ac:dyDescent="0.3">
      <c r="E184" s="12"/>
      <c r="F184" s="1"/>
      <c r="G184" s="13"/>
      <c r="H184" s="12"/>
      <c r="I184" s="1"/>
    </row>
    <row r="185" spans="5:9" x14ac:dyDescent="0.3">
      <c r="E185" s="12"/>
      <c r="F185" s="1"/>
      <c r="G185" s="13"/>
      <c r="H185" s="12"/>
      <c r="I185" s="1"/>
    </row>
    <row r="186" spans="5:9" x14ac:dyDescent="0.3">
      <c r="E186" s="12"/>
      <c r="F186" s="1"/>
      <c r="G186" s="13"/>
      <c r="H186" s="12"/>
      <c r="I186" s="1"/>
    </row>
    <row r="187" spans="5:9" x14ac:dyDescent="0.3">
      <c r="E187" s="12"/>
      <c r="F187" s="1"/>
      <c r="G187" s="13"/>
      <c r="H187" s="12"/>
      <c r="I187" s="1"/>
    </row>
    <row r="188" spans="5:9" x14ac:dyDescent="0.3">
      <c r="E188" s="12"/>
      <c r="F188" s="1"/>
      <c r="G188" s="13"/>
      <c r="H188" s="12"/>
      <c r="I188" s="1"/>
    </row>
    <row r="189" spans="5:9" x14ac:dyDescent="0.3">
      <c r="E189" s="12"/>
      <c r="F189" s="1"/>
      <c r="G189" s="13"/>
      <c r="H189" s="12"/>
      <c r="I189" s="1"/>
    </row>
    <row r="190" spans="5:9" x14ac:dyDescent="0.3">
      <c r="E190" s="12"/>
      <c r="F190" s="1"/>
      <c r="G190" s="13"/>
      <c r="H190" s="12"/>
      <c r="I190" s="1"/>
    </row>
    <row r="191" spans="5:9" x14ac:dyDescent="0.3">
      <c r="E191" s="12"/>
      <c r="F191" s="1"/>
      <c r="G191" s="13"/>
      <c r="H191" s="12"/>
      <c r="I191" s="1"/>
    </row>
    <row r="192" spans="5:9" x14ac:dyDescent="0.3">
      <c r="E192" s="12"/>
      <c r="F192" s="1"/>
      <c r="G192" s="13"/>
      <c r="H192" s="12"/>
      <c r="I192" s="1"/>
    </row>
    <row r="193" spans="5:9" x14ac:dyDescent="0.3">
      <c r="E193" s="12"/>
      <c r="F193" s="1"/>
      <c r="G193" s="13"/>
      <c r="H193" s="12"/>
      <c r="I193" s="1"/>
    </row>
    <row r="194" spans="5:9" x14ac:dyDescent="0.3">
      <c r="E194" s="12"/>
      <c r="F194" s="1"/>
      <c r="G194" s="13"/>
      <c r="H194" s="12"/>
      <c r="I194" s="1"/>
    </row>
    <row r="195" spans="5:9" x14ac:dyDescent="0.3">
      <c r="E195" s="12"/>
      <c r="F195" s="1"/>
      <c r="G195" s="13"/>
      <c r="H195" s="12"/>
      <c r="I195" s="1"/>
    </row>
    <row r="196" spans="5:9" x14ac:dyDescent="0.3">
      <c r="E196" s="12"/>
      <c r="F196" s="1"/>
      <c r="G196" s="13"/>
      <c r="H196" s="12"/>
      <c r="I196" s="1"/>
    </row>
    <row r="197" spans="5:9" x14ac:dyDescent="0.3">
      <c r="E197" s="12"/>
      <c r="F197" s="1"/>
      <c r="G197" s="13"/>
      <c r="H197" s="12"/>
      <c r="I197" s="1"/>
    </row>
    <row r="198" spans="5:9" x14ac:dyDescent="0.3">
      <c r="E198" s="12"/>
      <c r="F198" s="1"/>
      <c r="G198" s="13"/>
      <c r="H198" s="12"/>
      <c r="I198" s="1"/>
    </row>
    <row r="199" spans="5:9" x14ac:dyDescent="0.3">
      <c r="E199" s="12"/>
      <c r="F199" s="1"/>
      <c r="G199" s="13"/>
      <c r="H199" s="12"/>
      <c r="I199" s="1"/>
    </row>
    <row r="200" spans="5:9" x14ac:dyDescent="0.3">
      <c r="E200" s="12"/>
      <c r="F200" s="1"/>
      <c r="G200" s="13"/>
      <c r="H200" s="12"/>
      <c r="I200" s="1"/>
    </row>
    <row r="201" spans="5:9" x14ac:dyDescent="0.3">
      <c r="E201" s="12"/>
      <c r="F201" s="1"/>
      <c r="G201" s="13"/>
      <c r="H201" s="12"/>
      <c r="I201" s="1"/>
    </row>
    <row r="202" spans="5:9" x14ac:dyDescent="0.3">
      <c r="E202" s="12"/>
      <c r="F202" s="1"/>
      <c r="G202" s="13"/>
      <c r="H202" s="12"/>
      <c r="I202" s="1"/>
    </row>
    <row r="203" spans="5:9" x14ac:dyDescent="0.3">
      <c r="E203" s="12"/>
      <c r="F203" s="1"/>
      <c r="G203" s="13"/>
      <c r="H203" s="12"/>
      <c r="I203" s="1"/>
    </row>
    <row r="204" spans="5:9" x14ac:dyDescent="0.3">
      <c r="E204" s="12"/>
      <c r="F204" s="1"/>
      <c r="G204" s="13"/>
      <c r="H204" s="12"/>
      <c r="I204" s="1"/>
    </row>
    <row r="205" spans="5:9" x14ac:dyDescent="0.3">
      <c r="E205" s="12"/>
      <c r="F205" s="1"/>
      <c r="G205" s="13"/>
      <c r="H205" s="12"/>
      <c r="I205" s="1"/>
    </row>
    <row r="206" spans="5:9" x14ac:dyDescent="0.3">
      <c r="E206" s="12"/>
      <c r="F206" s="1"/>
      <c r="G206" s="13"/>
      <c r="H206" s="12"/>
      <c r="I206" s="1"/>
    </row>
    <row r="207" spans="5:9" x14ac:dyDescent="0.3">
      <c r="E207" s="12"/>
      <c r="F207" s="1"/>
      <c r="G207" s="13"/>
      <c r="H207" s="12"/>
      <c r="I207" s="1"/>
    </row>
    <row r="208" spans="5:9" x14ac:dyDescent="0.3">
      <c r="E208" s="12"/>
      <c r="F208" s="1"/>
      <c r="G208" s="13"/>
      <c r="H208" s="12"/>
      <c r="I208" s="1"/>
    </row>
    <row r="209" spans="5:9" x14ac:dyDescent="0.3">
      <c r="E209" s="12"/>
      <c r="F209" s="1"/>
      <c r="G209" s="13"/>
      <c r="H209" s="12"/>
      <c r="I209" s="1"/>
    </row>
    <row r="210" spans="5:9" x14ac:dyDescent="0.3">
      <c r="E210" s="12"/>
      <c r="F210" s="1"/>
      <c r="G210" s="13"/>
      <c r="H210" s="12"/>
      <c r="I210" s="1"/>
    </row>
    <row r="211" spans="5:9" x14ac:dyDescent="0.3">
      <c r="E211" s="12"/>
      <c r="F211" s="1"/>
      <c r="G211" s="13"/>
      <c r="H211" s="12"/>
      <c r="I211" s="1"/>
    </row>
    <row r="212" spans="5:9" x14ac:dyDescent="0.3">
      <c r="E212" s="12"/>
      <c r="F212" s="1"/>
      <c r="G212" s="13"/>
      <c r="H212" s="12"/>
      <c r="I212" s="1"/>
    </row>
    <row r="213" spans="5:9" x14ac:dyDescent="0.3">
      <c r="E213" s="12"/>
      <c r="F213" s="1"/>
      <c r="G213" s="13"/>
      <c r="H213" s="12"/>
      <c r="I213" s="1"/>
    </row>
    <row r="214" spans="5:9" x14ac:dyDescent="0.3">
      <c r="E214" s="12"/>
      <c r="F214" s="1"/>
      <c r="G214" s="13"/>
      <c r="H214" s="12"/>
      <c r="I214" s="1"/>
    </row>
    <row r="215" spans="5:9" x14ac:dyDescent="0.3">
      <c r="E215" s="12"/>
      <c r="F215" s="1"/>
      <c r="G215" s="13"/>
      <c r="H215" s="12"/>
      <c r="I215" s="1"/>
    </row>
    <row r="216" spans="5:9" x14ac:dyDescent="0.3">
      <c r="E216" s="12"/>
      <c r="F216" s="1"/>
      <c r="G216" s="13"/>
      <c r="H216" s="12"/>
      <c r="I216" s="1"/>
    </row>
    <row r="217" spans="5:9" x14ac:dyDescent="0.3">
      <c r="E217" s="12"/>
      <c r="F217" s="1"/>
      <c r="G217" s="13"/>
      <c r="H217" s="12"/>
      <c r="I217" s="1"/>
    </row>
    <row r="218" spans="5:9" x14ac:dyDescent="0.3">
      <c r="E218" s="12"/>
      <c r="F218" s="1"/>
      <c r="G218" s="13"/>
      <c r="H218" s="12"/>
      <c r="I218" s="1"/>
    </row>
    <row r="219" spans="5:9" x14ac:dyDescent="0.3">
      <c r="E219" s="12"/>
      <c r="F219" s="1"/>
      <c r="G219" s="13"/>
      <c r="H219" s="12"/>
      <c r="I219" s="1"/>
    </row>
    <row r="220" spans="5:9" x14ac:dyDescent="0.3">
      <c r="E220" s="12"/>
      <c r="F220" s="1"/>
      <c r="G220" s="13"/>
      <c r="H220" s="12"/>
      <c r="I220" s="1"/>
    </row>
    <row r="221" spans="5:9" x14ac:dyDescent="0.3">
      <c r="E221" s="12"/>
      <c r="F221" s="1"/>
      <c r="G221" s="13"/>
      <c r="H221" s="12"/>
      <c r="I221" s="1"/>
    </row>
    <row r="222" spans="5:9" x14ac:dyDescent="0.3">
      <c r="E222" s="12"/>
      <c r="F222" s="1"/>
      <c r="G222" s="13"/>
      <c r="H222" s="12"/>
      <c r="I222" s="1"/>
    </row>
    <row r="223" spans="5:9" x14ac:dyDescent="0.3">
      <c r="E223" s="12"/>
      <c r="F223" s="1"/>
      <c r="G223" s="13"/>
      <c r="H223" s="12"/>
      <c r="I223" s="1"/>
    </row>
    <row r="224" spans="5:9" x14ac:dyDescent="0.3">
      <c r="E224" s="12"/>
      <c r="F224" s="1"/>
      <c r="G224" s="13"/>
      <c r="H224" s="12"/>
      <c r="I224" s="1"/>
    </row>
    <row r="225" spans="5:9" x14ac:dyDescent="0.3">
      <c r="E225" s="12"/>
      <c r="F225" s="1"/>
      <c r="G225" s="13"/>
      <c r="H225" s="12"/>
      <c r="I225" s="1"/>
    </row>
    <row r="226" spans="5:9" x14ac:dyDescent="0.3">
      <c r="E226" s="12"/>
      <c r="F226" s="1"/>
      <c r="G226" s="13"/>
      <c r="H226" s="12"/>
      <c r="I226" s="1"/>
    </row>
    <row r="227" spans="5:9" x14ac:dyDescent="0.3">
      <c r="E227" s="12"/>
      <c r="F227" s="1"/>
      <c r="G227" s="13"/>
      <c r="H227" s="12"/>
      <c r="I227" s="1"/>
    </row>
    <row r="228" spans="5:9" x14ac:dyDescent="0.3">
      <c r="E228" s="12"/>
      <c r="F228" s="1"/>
      <c r="G228" s="13"/>
      <c r="H228" s="12"/>
      <c r="I228" s="1"/>
    </row>
    <row r="229" spans="5:9" x14ac:dyDescent="0.3">
      <c r="E229" s="12"/>
      <c r="F229" s="1"/>
      <c r="G229" s="13"/>
      <c r="H229" s="12"/>
      <c r="I229" s="1"/>
    </row>
    <row r="230" spans="5:9" x14ac:dyDescent="0.3">
      <c r="E230" s="12"/>
      <c r="F230" s="1"/>
      <c r="G230" s="13"/>
      <c r="H230" s="12"/>
      <c r="I230" s="1"/>
    </row>
    <row r="231" spans="5:9" x14ac:dyDescent="0.3">
      <c r="E231" s="12"/>
      <c r="F231" s="1"/>
      <c r="G231" s="13"/>
      <c r="H231" s="12"/>
      <c r="I231" s="1"/>
    </row>
    <row r="232" spans="5:9" x14ac:dyDescent="0.3">
      <c r="E232" s="12"/>
      <c r="F232" s="1"/>
      <c r="G232" s="13"/>
      <c r="H232" s="12"/>
      <c r="I232" s="1"/>
    </row>
    <row r="233" spans="5:9" x14ac:dyDescent="0.3">
      <c r="E233" s="12"/>
      <c r="F233" s="1"/>
      <c r="G233" s="13"/>
      <c r="H233" s="12"/>
      <c r="I233" s="1"/>
    </row>
    <row r="234" spans="5:9" x14ac:dyDescent="0.3">
      <c r="E234" s="12"/>
      <c r="F234" s="1"/>
      <c r="G234" s="13"/>
      <c r="H234" s="12"/>
      <c r="I234" s="1"/>
    </row>
    <row r="235" spans="5:9" x14ac:dyDescent="0.3">
      <c r="E235" s="12"/>
      <c r="F235" s="1"/>
      <c r="G235" s="13"/>
      <c r="H235" s="12"/>
      <c r="I235" s="1"/>
    </row>
    <row r="236" spans="5:9" x14ac:dyDescent="0.3">
      <c r="E236" s="12"/>
      <c r="F236" s="1"/>
      <c r="G236" s="13"/>
      <c r="H236" s="12"/>
      <c r="I236" s="1"/>
    </row>
    <row r="237" spans="5:9" x14ac:dyDescent="0.3">
      <c r="E237" s="12"/>
      <c r="F237" s="1"/>
      <c r="G237" s="13"/>
      <c r="H237" s="12"/>
      <c r="I237" s="1"/>
    </row>
    <row r="238" spans="5:9" x14ac:dyDescent="0.3">
      <c r="E238" s="12"/>
      <c r="F238" s="1"/>
      <c r="G238" s="13"/>
      <c r="H238" s="12"/>
      <c r="I238" s="1"/>
    </row>
    <row r="239" spans="5:9" x14ac:dyDescent="0.3">
      <c r="E239" s="12"/>
      <c r="F239" s="1"/>
      <c r="G239" s="13"/>
      <c r="H239" s="12"/>
      <c r="I239" s="1"/>
    </row>
    <row r="240" spans="5:9" x14ac:dyDescent="0.3">
      <c r="E240" s="12"/>
      <c r="F240" s="1"/>
      <c r="G240" s="13"/>
      <c r="H240" s="12"/>
      <c r="I240" s="1"/>
    </row>
    <row r="241" spans="5:9" x14ac:dyDescent="0.3">
      <c r="E241" s="12"/>
      <c r="F241" s="1"/>
      <c r="G241" s="13"/>
      <c r="H241" s="12"/>
      <c r="I241" s="1"/>
    </row>
    <row r="242" spans="5:9" x14ac:dyDescent="0.3">
      <c r="E242" s="12"/>
      <c r="F242" s="1"/>
      <c r="G242" s="13"/>
      <c r="H242" s="12"/>
      <c r="I242" s="1"/>
    </row>
    <row r="243" spans="5:9" x14ac:dyDescent="0.3">
      <c r="E243" s="12"/>
      <c r="F243" s="1"/>
      <c r="G243" s="13"/>
      <c r="H243" s="12"/>
      <c r="I243" s="1"/>
    </row>
    <row r="244" spans="5:9" x14ac:dyDescent="0.3">
      <c r="E244" s="12"/>
      <c r="F244" s="1"/>
      <c r="G244" s="13"/>
      <c r="H244" s="12"/>
      <c r="I244" s="1"/>
    </row>
    <row r="245" spans="5:9" x14ac:dyDescent="0.3">
      <c r="E245" s="12"/>
      <c r="F245" s="1"/>
      <c r="G245" s="13"/>
      <c r="H245" s="12"/>
      <c r="I245" s="1"/>
    </row>
    <row r="246" spans="5:9" x14ac:dyDescent="0.3">
      <c r="E246" s="12"/>
      <c r="F246" s="1"/>
      <c r="G246" s="13"/>
      <c r="H246" s="12"/>
      <c r="I246" s="1"/>
    </row>
    <row r="247" spans="5:9" x14ac:dyDescent="0.3">
      <c r="E247" s="12"/>
      <c r="F247" s="1"/>
      <c r="G247" s="13"/>
      <c r="H247" s="12"/>
      <c r="I247" s="1"/>
    </row>
    <row r="248" spans="5:9" x14ac:dyDescent="0.3">
      <c r="E248" s="12"/>
      <c r="F248" s="1"/>
      <c r="G248" s="13"/>
      <c r="H248" s="12"/>
      <c r="I248" s="1"/>
    </row>
    <row r="249" spans="5:9" x14ac:dyDescent="0.3">
      <c r="E249" s="12"/>
      <c r="F249" s="1"/>
      <c r="G249" s="13"/>
      <c r="H249" s="12"/>
      <c r="I249" s="1"/>
    </row>
    <row r="250" spans="5:9" x14ac:dyDescent="0.3">
      <c r="E250" s="12"/>
      <c r="F250" s="1"/>
      <c r="G250" s="13"/>
      <c r="H250" s="12"/>
      <c r="I250" s="1"/>
    </row>
    <row r="251" spans="5:9" x14ac:dyDescent="0.3">
      <c r="E251" s="12"/>
      <c r="F251" s="1"/>
      <c r="G251" s="13"/>
      <c r="H251" s="12"/>
      <c r="I251" s="1"/>
    </row>
    <row r="252" spans="5:9" x14ac:dyDescent="0.3">
      <c r="E252" s="12"/>
      <c r="F252" s="1"/>
      <c r="G252" s="13"/>
      <c r="H252" s="12"/>
      <c r="I252" s="1"/>
    </row>
    <row r="253" spans="5:9" x14ac:dyDescent="0.3">
      <c r="E253" s="12"/>
      <c r="F253" s="1"/>
      <c r="G253" s="13"/>
      <c r="H253" s="12"/>
      <c r="I253" s="1"/>
    </row>
    <row r="254" spans="5:9" x14ac:dyDescent="0.3">
      <c r="E254" s="12"/>
      <c r="F254" s="1"/>
      <c r="G254" s="13"/>
      <c r="H254" s="12"/>
      <c r="I254" s="1"/>
    </row>
    <row r="255" spans="5:9" x14ac:dyDescent="0.3">
      <c r="E255" s="12"/>
      <c r="F255" s="1"/>
      <c r="G255" s="13"/>
      <c r="H255" s="12"/>
      <c r="I255" s="1"/>
    </row>
    <row r="256" spans="5:9" x14ac:dyDescent="0.3">
      <c r="E256" s="12"/>
      <c r="F256" s="1"/>
      <c r="G256" s="13"/>
      <c r="H256" s="12"/>
      <c r="I256" s="1"/>
    </row>
    <row r="257" spans="5:9" x14ac:dyDescent="0.3">
      <c r="E257" s="12"/>
      <c r="F257" s="1"/>
      <c r="G257" s="13"/>
      <c r="H257" s="12"/>
      <c r="I257" s="1"/>
    </row>
    <row r="258" spans="5:9" x14ac:dyDescent="0.3">
      <c r="E258" s="12"/>
      <c r="F258" s="1"/>
      <c r="G258" s="13"/>
      <c r="H258" s="12"/>
      <c r="I258" s="1"/>
    </row>
    <row r="259" spans="5:9" x14ac:dyDescent="0.3">
      <c r="E259" s="12"/>
      <c r="F259" s="1"/>
      <c r="G259" s="13"/>
      <c r="H259" s="12"/>
      <c r="I259" s="1"/>
    </row>
    <row r="260" spans="5:9" x14ac:dyDescent="0.3">
      <c r="E260" s="12"/>
      <c r="F260" s="1"/>
      <c r="G260" s="13"/>
      <c r="H260" s="12"/>
      <c r="I260" s="1"/>
    </row>
    <row r="261" spans="5:9" x14ac:dyDescent="0.3">
      <c r="E261" s="12"/>
      <c r="F261" s="1"/>
      <c r="G261" s="13"/>
      <c r="H261" s="12"/>
      <c r="I261" s="1"/>
    </row>
    <row r="262" spans="5:9" x14ac:dyDescent="0.3">
      <c r="E262" s="12"/>
      <c r="F262" s="1"/>
      <c r="G262" s="13"/>
      <c r="H262" s="12"/>
      <c r="I262" s="1"/>
    </row>
    <row r="263" spans="5:9" x14ac:dyDescent="0.3">
      <c r="E263" s="12"/>
      <c r="F263" s="1"/>
      <c r="G263" s="13"/>
      <c r="H263" s="12"/>
      <c r="I263" s="1"/>
    </row>
    <row r="264" spans="5:9" x14ac:dyDescent="0.3">
      <c r="E264" s="12"/>
      <c r="F264" s="1"/>
      <c r="G264" s="13"/>
      <c r="H264" s="12"/>
      <c r="I264" s="1"/>
    </row>
    <row r="265" spans="5:9" x14ac:dyDescent="0.3">
      <c r="E265" s="12"/>
      <c r="F265" s="1"/>
      <c r="G265" s="13"/>
      <c r="H265" s="12"/>
      <c r="I265" s="1"/>
    </row>
    <row r="266" spans="5:9" x14ac:dyDescent="0.3">
      <c r="E266" s="12"/>
      <c r="F266" s="1"/>
      <c r="G266" s="13"/>
      <c r="H266" s="12"/>
      <c r="I266" s="1"/>
    </row>
    <row r="267" spans="5:9" x14ac:dyDescent="0.3">
      <c r="E267" s="12"/>
      <c r="F267" s="1"/>
      <c r="G267" s="13"/>
      <c r="H267" s="12"/>
      <c r="I267" s="1"/>
    </row>
    <row r="268" spans="5:9" x14ac:dyDescent="0.3">
      <c r="E268" s="12"/>
      <c r="F268" s="1"/>
      <c r="G268" s="13"/>
      <c r="H268" s="12"/>
      <c r="I268" s="1"/>
    </row>
    <row r="269" spans="5:9" x14ac:dyDescent="0.3">
      <c r="E269" s="12"/>
      <c r="F269" s="1"/>
      <c r="G269" s="13"/>
      <c r="H269" s="12"/>
      <c r="I269" s="1"/>
    </row>
    <row r="270" spans="5:9" x14ac:dyDescent="0.3">
      <c r="E270" s="12"/>
      <c r="F270" s="1"/>
      <c r="G270" s="13"/>
      <c r="H270" s="12"/>
      <c r="I270" s="1"/>
    </row>
    <row r="271" spans="5:9" x14ac:dyDescent="0.3">
      <c r="E271" s="12"/>
      <c r="F271" s="1"/>
      <c r="G271" s="13"/>
      <c r="H271" s="12"/>
      <c r="I271" s="1"/>
    </row>
    <row r="272" spans="5:9" x14ac:dyDescent="0.3">
      <c r="E272" s="12"/>
      <c r="F272" s="1"/>
      <c r="G272" s="13"/>
      <c r="H272" s="12"/>
      <c r="I272" s="1"/>
    </row>
    <row r="273" spans="5:9" x14ac:dyDescent="0.3">
      <c r="E273" s="12"/>
      <c r="F273" s="1"/>
      <c r="G273" s="13"/>
      <c r="H273" s="12"/>
      <c r="I273" s="1"/>
    </row>
    <row r="274" spans="5:9" x14ac:dyDescent="0.3">
      <c r="E274" s="12"/>
      <c r="F274" s="1"/>
      <c r="G274" s="13"/>
      <c r="H274" s="12"/>
      <c r="I274" s="1"/>
    </row>
    <row r="275" spans="5:9" x14ac:dyDescent="0.3">
      <c r="E275" s="12"/>
      <c r="F275" s="1"/>
      <c r="G275" s="13"/>
      <c r="H275" s="12"/>
      <c r="I275" s="1"/>
    </row>
    <row r="276" spans="5:9" x14ac:dyDescent="0.3">
      <c r="E276" s="12"/>
      <c r="F276" s="1"/>
      <c r="G276" s="13"/>
      <c r="H276" s="12"/>
      <c r="I276" s="1"/>
    </row>
    <row r="277" spans="5:9" x14ac:dyDescent="0.3">
      <c r="E277" s="12"/>
      <c r="F277" s="1"/>
      <c r="G277" s="13"/>
      <c r="H277" s="12"/>
      <c r="I277" s="1"/>
    </row>
    <row r="278" spans="5:9" x14ac:dyDescent="0.3">
      <c r="E278" s="12"/>
      <c r="F278" s="1"/>
      <c r="G278" s="13"/>
      <c r="H278" s="12"/>
      <c r="I278" s="1"/>
    </row>
    <row r="279" spans="5:9" x14ac:dyDescent="0.3">
      <c r="E279" s="12"/>
      <c r="F279" s="1"/>
      <c r="G279" s="13"/>
      <c r="H279" s="12"/>
      <c r="I279" s="1"/>
    </row>
    <row r="280" spans="5:9" x14ac:dyDescent="0.3">
      <c r="E280" s="12"/>
      <c r="F280" s="1"/>
      <c r="G280" s="13"/>
      <c r="H280" s="12"/>
      <c r="I280" s="1"/>
    </row>
    <row r="281" spans="5:9" x14ac:dyDescent="0.3">
      <c r="E281" s="3"/>
    </row>
    <row r="282" spans="5:9" x14ac:dyDescent="0.3">
      <c r="E282" s="3"/>
    </row>
    <row r="283" spans="5:9" x14ac:dyDescent="0.3">
      <c r="E283" s="3"/>
    </row>
    <row r="284" spans="5:9" x14ac:dyDescent="0.3">
      <c r="E284" s="3"/>
    </row>
    <row r="285" spans="5:9" x14ac:dyDescent="0.3">
      <c r="E285" s="3"/>
    </row>
    <row r="286" spans="5:9" x14ac:dyDescent="0.3">
      <c r="E286" s="3"/>
    </row>
    <row r="287" spans="5:9" x14ac:dyDescent="0.3">
      <c r="E287" s="3"/>
    </row>
    <row r="288" spans="5:9" x14ac:dyDescent="0.3">
      <c r="E288" s="3"/>
    </row>
    <row r="289" spans="5:5" x14ac:dyDescent="0.3">
      <c r="E289" s="3"/>
    </row>
  </sheetData>
  <sheetProtection algorithmName="SHA-512" hashValue="hcmBWTYp0TB8VZ+hvcJYWNagoynZldp5ayNWTOflk9rAagi4KeR61wQSIUgrFL3+peoyC1kOCIFPoTh61RHy4g==" saltValue="JloxqlgX3KLxBU+RXsLoCw==" spinCount="100000" sheet="1" objects="1" scenarios="1"/>
  <mergeCells count="2">
    <mergeCell ref="A6:E6"/>
    <mergeCell ref="B118:C118"/>
  </mergeCells>
  <pageMargins left="0.70866141732283472" right="0.70866141732283472" top="0.74803149606299213" bottom="0.74803149606299213" header="0.31496062992125984" footer="0.31496062992125984"/>
  <pageSetup paperSize="8" scale="14"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B80F81-3660-4AAD-A8AB-C05F47368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747B43-07B4-4AEE-B8AC-C73C648D748D}">
  <ds:schemaRef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elements/1.1/"/>
    <ds:schemaRef ds:uri="http://purl.org/dc/terms/"/>
    <ds:schemaRef ds:uri="df334da4-c630-45b1-95f0-858e998e8867"/>
    <ds:schemaRef ds:uri="118699ed-b0bb-4314-a950-7636bf7a902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6B320F2-4583-4ED4-B1BF-111E0555E1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Rouvoet</dc:creator>
  <cp:lastModifiedBy>Thomas Nield</cp:lastModifiedBy>
  <cp:lastPrinted>2020-10-05T11:46:19Z</cp:lastPrinted>
  <dcterms:created xsi:type="dcterms:W3CDTF">2020-09-03T09:49:32Z</dcterms:created>
  <dcterms:modified xsi:type="dcterms:W3CDTF">2020-12-09T15:48:04Z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