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https://inkoopmeestersnl.sharepoint.com/sites/IM/Gedeelde documenten/01. klanten/OIG/OZHW/Afval 2020/Aanbestedingsdocumenten/5. NvI/Nota 2/"/>
    </mc:Choice>
  </mc:AlternateContent>
  <xr:revisionPtr revIDLastSave="195" documentId="8_{793ED855-4FFB-4C39-A0B7-01157F15E4A1}" xr6:coauthVersionLast="45" xr6:coauthVersionMax="45" xr10:uidLastSave="{BE98CB2D-8290-4B3B-A42F-C3F994E4B1EE}"/>
  <bookViews>
    <workbookView xWindow="46605" yWindow="2055" windowWidth="21600" windowHeight="11385"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1" l="1"/>
  <c r="M13" i="1"/>
  <c r="M127" i="1" l="1"/>
  <c r="M128" i="1"/>
  <c r="M129" i="1"/>
  <c r="M126" i="1"/>
  <c r="M122" i="1"/>
  <c r="M123" i="1"/>
  <c r="M124" i="1"/>
  <c r="M121" i="1"/>
  <c r="M125" i="1" s="1"/>
  <c r="M117" i="1"/>
  <c r="M118" i="1"/>
  <c r="M119" i="1"/>
  <c r="M116" i="1"/>
  <c r="M112" i="1"/>
  <c r="M113" i="1"/>
  <c r="M114" i="1"/>
  <c r="M111" i="1"/>
  <c r="M107" i="1"/>
  <c r="M108" i="1"/>
  <c r="M109" i="1"/>
  <c r="M106" i="1"/>
  <c r="M110" i="1" s="1"/>
  <c r="M102" i="1"/>
  <c r="M103" i="1"/>
  <c r="M104" i="1"/>
  <c r="M101" i="1"/>
  <c r="M105" i="1" s="1"/>
  <c r="M97" i="1"/>
  <c r="M98" i="1"/>
  <c r="M99" i="1"/>
  <c r="M96" i="1"/>
  <c r="M92" i="1"/>
  <c r="M93" i="1"/>
  <c r="M91" i="1"/>
  <c r="M95" i="1" s="1"/>
  <c r="M87" i="1"/>
  <c r="M88" i="1"/>
  <c r="M86" i="1"/>
  <c r="M82" i="1"/>
  <c r="M83" i="1"/>
  <c r="M84" i="1"/>
  <c r="M81" i="1"/>
  <c r="M77" i="1"/>
  <c r="M78" i="1"/>
  <c r="M79" i="1"/>
  <c r="M76" i="1"/>
  <c r="M72" i="1"/>
  <c r="M73" i="1"/>
  <c r="M74" i="1"/>
  <c r="M71" i="1"/>
  <c r="M67" i="1"/>
  <c r="M68" i="1"/>
  <c r="M69" i="1"/>
  <c r="M66" i="1"/>
  <c r="M62" i="1"/>
  <c r="M63" i="1"/>
  <c r="M64" i="1"/>
  <c r="M61" i="1"/>
  <c r="M57" i="1"/>
  <c r="M58" i="1"/>
  <c r="M59" i="1"/>
  <c r="M56" i="1"/>
  <c r="M52" i="1"/>
  <c r="M53" i="1"/>
  <c r="M54" i="1"/>
  <c r="M51" i="1"/>
  <c r="M47" i="1"/>
  <c r="M48" i="1"/>
  <c r="M49" i="1"/>
  <c r="M46" i="1"/>
  <c r="M40" i="1"/>
  <c r="M41" i="1"/>
  <c r="M42" i="1"/>
  <c r="M39" i="1"/>
  <c r="M35" i="1"/>
  <c r="M36" i="1"/>
  <c r="M37" i="1"/>
  <c r="M34" i="1"/>
  <c r="M30" i="1"/>
  <c r="M31" i="1"/>
  <c r="M32" i="1"/>
  <c r="M29" i="1"/>
  <c r="M24" i="1"/>
  <c r="M25" i="1"/>
  <c r="M26" i="1"/>
  <c r="M27" i="1"/>
  <c r="M23" i="1"/>
  <c r="M19" i="1"/>
  <c r="M20" i="1"/>
  <c r="M21" i="1"/>
  <c r="M18" i="1"/>
  <c r="M22" i="1" s="1"/>
  <c r="K130" i="1"/>
  <c r="K125" i="1"/>
  <c r="K120" i="1"/>
  <c r="K115" i="1"/>
  <c r="K110" i="1"/>
  <c r="K105" i="1"/>
  <c r="K100" i="1"/>
  <c r="K95" i="1"/>
  <c r="K90" i="1"/>
  <c r="K85" i="1"/>
  <c r="K80" i="1"/>
  <c r="K75" i="1"/>
  <c r="K70" i="1"/>
  <c r="K65" i="1"/>
  <c r="K60" i="1"/>
  <c r="K55" i="1"/>
  <c r="K43" i="1"/>
  <c r="K38" i="1"/>
  <c r="K33" i="1"/>
  <c r="K28" i="1"/>
  <c r="G22" i="1"/>
  <c r="J22" i="1" s="1"/>
  <c r="H22" i="1"/>
  <c r="I22" i="1"/>
  <c r="K22" i="1" l="1"/>
  <c r="M80" i="1"/>
  <c r="M100" i="1"/>
  <c r="M120" i="1"/>
  <c r="M85" i="1"/>
  <c r="M90" i="1"/>
  <c r="M115" i="1"/>
  <c r="M38" i="1"/>
  <c r="M60" i="1"/>
  <c r="M28" i="1"/>
  <c r="M130" i="1"/>
  <c r="M75" i="1"/>
  <c r="M70" i="1"/>
  <c r="M65" i="1"/>
  <c r="M55" i="1"/>
  <c r="M50" i="1"/>
  <c r="M43" i="1"/>
  <c r="M33" i="1"/>
  <c r="I130" i="1"/>
  <c r="H130" i="1"/>
  <c r="G130" i="1"/>
  <c r="I125" i="1"/>
  <c r="H125" i="1"/>
  <c r="G125" i="1"/>
  <c r="I120" i="1"/>
  <c r="H120" i="1"/>
  <c r="G120" i="1"/>
  <c r="J120" i="1" s="1"/>
  <c r="I115" i="1"/>
  <c r="H115" i="1"/>
  <c r="G115" i="1"/>
  <c r="I110" i="1"/>
  <c r="H110" i="1"/>
  <c r="G110" i="1"/>
  <c r="I105" i="1"/>
  <c r="H105" i="1"/>
  <c r="G105" i="1"/>
  <c r="I100" i="1"/>
  <c r="H100" i="1"/>
  <c r="G100" i="1"/>
  <c r="I95" i="1"/>
  <c r="H95" i="1"/>
  <c r="G95" i="1"/>
  <c r="I90" i="1"/>
  <c r="H90" i="1"/>
  <c r="G90" i="1"/>
  <c r="I85" i="1"/>
  <c r="H85" i="1"/>
  <c r="G85" i="1"/>
  <c r="I80" i="1"/>
  <c r="H80" i="1"/>
  <c r="G80" i="1"/>
  <c r="J80" i="1" s="1"/>
  <c r="I75" i="1"/>
  <c r="H75" i="1"/>
  <c r="G75" i="1"/>
  <c r="I70" i="1"/>
  <c r="H70" i="1"/>
  <c r="G70" i="1"/>
  <c r="I65" i="1"/>
  <c r="H65" i="1"/>
  <c r="G65" i="1"/>
  <c r="I60" i="1"/>
  <c r="H60" i="1"/>
  <c r="G60" i="1"/>
  <c r="J60" i="1" s="1"/>
  <c r="I55" i="1"/>
  <c r="H55" i="1"/>
  <c r="G55" i="1"/>
  <c r="I50" i="1"/>
  <c r="H50" i="1"/>
  <c r="G50" i="1"/>
  <c r="I43" i="1"/>
  <c r="H43" i="1"/>
  <c r="G43" i="1"/>
  <c r="I38" i="1"/>
  <c r="H38" i="1"/>
  <c r="G38" i="1"/>
  <c r="J38" i="1" s="1"/>
  <c r="I33" i="1"/>
  <c r="H33" i="1"/>
  <c r="G33" i="1"/>
  <c r="I28" i="1"/>
  <c r="H28" i="1"/>
  <c r="G28" i="1"/>
  <c r="J100" i="1" l="1"/>
  <c r="J75" i="1"/>
  <c r="J95" i="1"/>
  <c r="J115" i="1"/>
  <c r="J55" i="1"/>
  <c r="J28" i="1"/>
  <c r="J33" i="1" s="1"/>
  <c r="J50" i="1"/>
  <c r="K50" i="1" s="1"/>
  <c r="J90" i="1"/>
  <c r="J110" i="1"/>
  <c r="J130" i="1"/>
  <c r="J43" i="1"/>
  <c r="J65" i="1"/>
  <c r="J70" i="1" s="1"/>
  <c r="J85" i="1"/>
  <c r="J105" i="1"/>
  <c r="J125" i="1"/>
</calcChain>
</file>

<file path=xl/sharedStrings.xml><?xml version="1.0" encoding="utf-8"?>
<sst xmlns="http://schemas.openxmlformats.org/spreadsheetml/2006/main" count="455" uniqueCount="102">
  <si>
    <t>rolcontainer</t>
  </si>
  <si>
    <t>1100 liter</t>
  </si>
  <si>
    <t>240 liter</t>
  </si>
  <si>
    <t>rest afval</t>
  </si>
  <si>
    <t>1x per week</t>
  </si>
  <si>
    <t>op afroep</t>
  </si>
  <si>
    <t>660 liter</t>
  </si>
  <si>
    <t>2x per week</t>
  </si>
  <si>
    <t>Aantal ledigingen</t>
  </si>
  <si>
    <t>Aantal</t>
  </si>
  <si>
    <t>Soort</t>
  </si>
  <si>
    <t>Inhoud</t>
  </si>
  <si>
    <t>Product</t>
  </si>
  <si>
    <t>Totaal</t>
  </si>
  <si>
    <t>Prijzenblad</t>
  </si>
  <si>
    <t>Inschrijver</t>
  </si>
  <si>
    <t>Inschrijfprijs</t>
  </si>
  <si>
    <t>Inschrijver dient in de prijzen geen verschil te maken tussen locaties. Kosten voor de huur van een bepaalde container moet overeenkomen met de huur van diezelfde container op een andere locatie.</t>
  </si>
  <si>
    <t xml:space="preserve">Locatie    </t>
  </si>
  <si>
    <r>
      <t xml:space="preserve">Vast bedrag per maand voor lediging </t>
    </r>
    <r>
      <rPr>
        <sz val="9"/>
        <color theme="1"/>
        <rFont val="Calibri"/>
        <family val="2"/>
        <scheme val="minor"/>
      </rPr>
      <t>(abonnement)</t>
    </r>
  </si>
  <si>
    <r>
      <t xml:space="preserve">Kosten lediging per keer per stuk
</t>
    </r>
    <r>
      <rPr>
        <sz val="10"/>
        <color theme="1"/>
        <rFont val="Calibri"/>
        <family val="2"/>
        <scheme val="minor"/>
      </rPr>
      <t>(afroep)</t>
    </r>
  </si>
  <si>
    <t>Afvalverwijdering</t>
  </si>
  <si>
    <t>Papier / Karton</t>
  </si>
  <si>
    <t>Vertrouwelijk papier</t>
  </si>
  <si>
    <t>Huurkosten (inclusief plaatsen en ophalen) per stuk per maand</t>
  </si>
  <si>
    <t>6 m3</t>
  </si>
  <si>
    <t>weging (p mnd)</t>
  </si>
  <si>
    <t>OZHW</t>
  </si>
  <si>
    <t>Dierensteinweg 2, Barendrecht</t>
  </si>
  <si>
    <t>Locatie OZHW Groen College</t>
  </si>
  <si>
    <t>Locatie Walburg College</t>
  </si>
  <si>
    <t>Norderstedtplein 6, Zwijndrecht</t>
  </si>
  <si>
    <t>Prinses Margrietstraat 163, Ridderkerk</t>
  </si>
  <si>
    <t>Nicolaas Beetsstraat 401, Lekkerkerk</t>
  </si>
  <si>
    <t>Roerdompstraat 3, Zwijndrecht</t>
  </si>
  <si>
    <t>Duivenvoorde 2, Zwijndrecht</t>
  </si>
  <si>
    <t>Locatie Gemini College</t>
  </si>
  <si>
    <t>Locatie De Twee Wieken</t>
  </si>
  <si>
    <t>Locatie Develhoek</t>
  </si>
  <si>
    <t>Beethovenlaan 97, Zwijndrecht</t>
  </si>
  <si>
    <t>Bazuinstraat 26a, Zwijndrecht</t>
  </si>
  <si>
    <t>Locatie De Dolfijn</t>
  </si>
  <si>
    <t>Perkstraat 55, Zwijndrecht</t>
  </si>
  <si>
    <t>Laurensvliet 22, Zwijndrecht</t>
  </si>
  <si>
    <t>Locatie Tandem</t>
  </si>
  <si>
    <t>Hoendersekade 1, Zwijndrecht</t>
  </si>
  <si>
    <t>Locatie De Reijer</t>
  </si>
  <si>
    <t>Prinsenstraat 74, Ridderkerk</t>
  </si>
  <si>
    <t>Locatie De Piramide</t>
  </si>
  <si>
    <t>Burg. de Zeeuwstraat 294, Ridderkerk</t>
  </si>
  <si>
    <t>G. Alewijnszstraat 1, Ridderkerk</t>
  </si>
  <si>
    <t>Locatie De Noord</t>
  </si>
  <si>
    <t>Bilderdijklaan 2, Ridderkerk</t>
  </si>
  <si>
    <t>Locatie De Botter</t>
  </si>
  <si>
    <t>Locatie De Bosweide</t>
  </si>
  <si>
    <t>Grevelingenhof 1, Ridderkerk</t>
  </si>
  <si>
    <t>Locatie Koningin Julianaschool</t>
  </si>
  <si>
    <t>Sportlaan 6, Heerjansdam</t>
  </si>
  <si>
    <t>Locatie De Draaimolen</t>
  </si>
  <si>
    <t>Stellingmolen 12, Barendrecht</t>
  </si>
  <si>
    <t>Bachlaan 4, Barendrecht</t>
  </si>
  <si>
    <t>Locatie De Tweemaster</t>
  </si>
  <si>
    <t>Schoener 120, Barendrecht</t>
  </si>
  <si>
    <t>Locatie De Driehoek</t>
  </si>
  <si>
    <t>Kouwenhoven-akker 14, Barendrecht</t>
  </si>
  <si>
    <t>Locatie De Zeppelin</t>
  </si>
  <si>
    <t>Middeldijkerplein 3, Barendrecht</t>
  </si>
  <si>
    <t>Locatie Het Palet</t>
  </si>
  <si>
    <t>Van Eesterensingel 97, Alblasserdam</t>
  </si>
  <si>
    <t>Locatie 't Nokkenwiel</t>
  </si>
  <si>
    <t>Boerenpad 1, Alblasserdam</t>
  </si>
  <si>
    <t>Maasstraat 30, Alblasserdam</t>
  </si>
  <si>
    <t>Locatie Dalton Lyceum</t>
  </si>
  <si>
    <t>Primair Onderwijs</t>
  </si>
  <si>
    <t>Voorgezet onderwijs</t>
  </si>
  <si>
    <t>ondergrondse container</t>
  </si>
  <si>
    <t>5000 liter</t>
  </si>
  <si>
    <t xml:space="preserve">240 liter </t>
  </si>
  <si>
    <t>1700 liter</t>
  </si>
  <si>
    <t>2x per maand</t>
  </si>
  <si>
    <t>1000 liter</t>
  </si>
  <si>
    <t>770 liter</t>
  </si>
  <si>
    <t>afzetcontainer</t>
  </si>
  <si>
    <t>grof vuil</t>
  </si>
  <si>
    <t>1600 liter</t>
  </si>
  <si>
    <t>1x per maand</t>
  </si>
  <si>
    <t>1300 liter</t>
  </si>
  <si>
    <t>Voorn 9 + 11, Ridderkerk</t>
  </si>
  <si>
    <t>5x per week</t>
  </si>
  <si>
    <t>10 m3</t>
  </si>
  <si>
    <t>als pers 80% vol is</t>
  </si>
  <si>
    <t>Zichtwei 1, Barendrecht*</t>
  </si>
  <si>
    <t>Hakwei 6, Barendrecht*</t>
  </si>
  <si>
    <t>verzorgt gemeente</t>
  </si>
  <si>
    <t>* staan samen op één schoolplein (Hakwei 6).</t>
  </si>
  <si>
    <t>Transportkosten</t>
  </si>
  <si>
    <t>Verwerkingskosten</t>
  </si>
  <si>
    <t>Prijzen zijn inclusief alle kosten, zoals kantoor- en alle bijkomende kosten en inclusief btw. Er kunnen geen rechten worden ontleend aan de aantallen.</t>
  </si>
  <si>
    <t>Inschrijver dient enkel de gele cellen in te vullen waar van toepassing</t>
  </si>
  <si>
    <t>perscontainer per 1-1-2025 (verlengingsjaren)</t>
  </si>
  <si>
    <t>halfjaarlijkse reiniging:</t>
  </si>
  <si>
    <t>weging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</si>
</sst>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i/>
      <sz val="11"/>
      <color theme="1"/>
      <name val="Calibri"/>
      <family val="2"/>
      <scheme val="minor"/>
    </font>
    <font>
      <sz val="9"/>
      <color theme="1"/>
      <name val="Calibri"/>
      <family val="2"/>
      <scheme val="minor"/>
    </font>
    <font>
      <sz val="10"/>
      <color theme="1"/>
      <name val="Calibri"/>
      <family val="2"/>
      <scheme val="minor"/>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00B0F0"/>
        <bgColor indexed="64"/>
      </patternFill>
    </fill>
  </fills>
  <borders count="1">
    <border>
      <left/>
      <right/>
      <top/>
      <bottom/>
      <diagonal/>
    </border>
  </borders>
  <cellStyleXfs count="2">
    <xf numFmtId="0" fontId="0" fillId="0" borderId="0"/>
    <xf numFmtId="44" fontId="5" fillId="0" borderId="0" applyFont="0" applyFill="0" applyBorder="0" applyAlignment="0" applyProtection="0"/>
  </cellStyleXfs>
  <cellXfs count="66">
    <xf numFmtId="0" fontId="0" fillId="0" borderId="0" xfId="0"/>
    <xf numFmtId="0" fontId="0" fillId="0" borderId="0" xfId="0" applyFont="1"/>
    <xf numFmtId="0" fontId="0" fillId="0" borderId="0" xfId="0" applyFont="1" applyFill="1"/>
    <xf numFmtId="0" fontId="3" fillId="0" borderId="0" xfId="0" applyFont="1" applyFill="1" applyAlignment="1">
      <alignment vertical="top"/>
    </xf>
    <xf numFmtId="0" fontId="4" fillId="3" borderId="0" xfId="0" applyFont="1" applyFill="1" applyAlignment="1">
      <alignment vertical="top"/>
    </xf>
    <xf numFmtId="0" fontId="1" fillId="0" borderId="0" xfId="0" applyFont="1" applyFill="1"/>
    <xf numFmtId="0" fontId="3" fillId="0" borderId="0" xfId="0" applyFont="1" applyFill="1"/>
    <xf numFmtId="0" fontId="2" fillId="3" borderId="0" xfId="0" applyFont="1" applyFill="1" applyAlignment="1">
      <alignment vertical="top"/>
    </xf>
    <xf numFmtId="0" fontId="2" fillId="3" borderId="0" xfId="0" applyFont="1" applyFill="1" applyAlignment="1">
      <alignment horizontal="center" vertical="top"/>
    </xf>
    <xf numFmtId="0" fontId="2" fillId="4" borderId="0" xfId="0" applyFont="1" applyFill="1"/>
    <xf numFmtId="0" fontId="2" fillId="4" borderId="0" xfId="0" applyFont="1" applyFill="1" applyAlignment="1">
      <alignment horizontal="center"/>
    </xf>
    <xf numFmtId="0" fontId="0" fillId="4" borderId="0" xfId="0" applyFont="1" applyFill="1"/>
    <xf numFmtId="0" fontId="2" fillId="4" borderId="0" xfId="0" applyFont="1" applyFill="1" applyBorder="1"/>
    <xf numFmtId="0" fontId="2" fillId="4" borderId="0" xfId="0" applyFont="1" applyFill="1" applyBorder="1" applyAlignment="1">
      <alignment horizontal="center"/>
    </xf>
    <xf numFmtId="0" fontId="0" fillId="4" borderId="0" xfId="0" applyFont="1" applyFill="1" applyBorder="1"/>
    <xf numFmtId="0" fontId="0" fillId="0" borderId="0" xfId="0" applyFont="1" applyBorder="1"/>
    <xf numFmtId="0" fontId="3" fillId="4" borderId="0" xfId="0" applyFont="1" applyFill="1" applyAlignment="1">
      <alignment horizontal="right" vertical="top"/>
    </xf>
    <xf numFmtId="0" fontId="3" fillId="4" borderId="0" xfId="0" applyFont="1" applyFill="1" applyBorder="1" applyAlignment="1">
      <alignment horizontal="right" vertical="top"/>
    </xf>
    <xf numFmtId="0" fontId="2" fillId="0" borderId="0" xfId="0" applyFont="1" applyBorder="1" applyAlignment="1">
      <alignment horizontal="left"/>
    </xf>
    <xf numFmtId="0" fontId="6" fillId="0" borderId="0" xfId="0" applyFont="1" applyBorder="1"/>
    <xf numFmtId="0" fontId="2" fillId="0" borderId="0" xfId="0" applyFont="1" applyBorder="1"/>
    <xf numFmtId="0" fontId="0" fillId="0" borderId="0" xfId="0" applyFont="1" applyFill="1" applyBorder="1" applyProtection="1">
      <protection locked="0"/>
    </xf>
    <xf numFmtId="44" fontId="0" fillId="0" borderId="0" xfId="1" applyFont="1"/>
    <xf numFmtId="0" fontId="6" fillId="0" borderId="0" xfId="0" applyFont="1" applyAlignment="1">
      <alignment horizontal="center"/>
    </xf>
    <xf numFmtId="44" fontId="6" fillId="0" borderId="0" xfId="1" applyFont="1"/>
    <xf numFmtId="0" fontId="6" fillId="0" borderId="0" xfId="0" applyFont="1"/>
    <xf numFmtId="44" fontId="0" fillId="3" borderId="0" xfId="1" applyFont="1" applyFill="1" applyAlignment="1">
      <alignment horizontal="center" vertical="center"/>
    </xf>
    <xf numFmtId="0" fontId="8" fillId="3" borderId="0" xfId="0" applyFont="1" applyFill="1" applyAlignment="1">
      <alignment horizontal="left" vertical="top" wrapText="1"/>
    </xf>
    <xf numFmtId="0" fontId="6" fillId="0" borderId="0" xfId="0" applyFont="1" applyFill="1"/>
    <xf numFmtId="0" fontId="6" fillId="0" borderId="0" xfId="0" applyFont="1" applyFill="1" applyBorder="1"/>
    <xf numFmtId="0" fontId="6" fillId="0" borderId="0" xfId="0" applyFont="1" applyFill="1" applyAlignment="1">
      <alignment horizontal="center"/>
    </xf>
    <xf numFmtId="0" fontId="3" fillId="0" borderId="0" xfId="0" applyFont="1" applyFill="1" applyAlignment="1">
      <alignment horizontal="center"/>
    </xf>
    <xf numFmtId="44" fontId="0" fillId="5" borderId="0" xfId="1" applyFont="1" applyFill="1" applyAlignment="1">
      <alignment horizontal="center"/>
    </xf>
    <xf numFmtId="44" fontId="3" fillId="0" borderId="0" xfId="1" applyFont="1" applyFill="1"/>
    <xf numFmtId="0" fontId="3" fillId="0" borderId="0" xfId="0" applyFont="1" applyAlignment="1">
      <alignment horizontal="center"/>
    </xf>
    <xf numFmtId="44" fontId="3" fillId="0" borderId="0" xfId="1" applyFont="1"/>
    <xf numFmtId="0" fontId="3" fillId="0" borderId="0" xfId="0" applyFont="1"/>
    <xf numFmtId="0" fontId="0" fillId="0" borderId="0" xfId="0" applyFont="1" applyAlignment="1">
      <alignment horizontal="center"/>
    </xf>
    <xf numFmtId="0" fontId="0" fillId="0" borderId="0" xfId="0" applyFont="1" applyAlignment="1">
      <alignment vertical="center"/>
    </xf>
    <xf numFmtId="0" fontId="0" fillId="3" borderId="0" xfId="0" applyFont="1" applyFill="1" applyAlignment="1">
      <alignment horizontal="center" vertical="top" wrapText="1" shrinkToFit="1"/>
    </xf>
    <xf numFmtId="0" fontId="0" fillId="0" borderId="0" xfId="0" applyFont="1" applyAlignment="1">
      <alignment vertical="top"/>
    </xf>
    <xf numFmtId="0" fontId="8" fillId="0" borderId="0" xfId="0" applyFont="1"/>
    <xf numFmtId="44" fontId="0" fillId="4" borderId="0" xfId="1" applyFont="1" applyFill="1" applyAlignment="1"/>
    <xf numFmtId="44" fontId="0" fillId="4" borderId="0" xfId="1" applyFont="1" applyFill="1" applyAlignment="1">
      <alignment wrapText="1"/>
    </xf>
    <xf numFmtId="0" fontId="2" fillId="0" borderId="0" xfId="0" applyFont="1"/>
    <xf numFmtId="44" fontId="3" fillId="0" borderId="0" xfId="1" applyFont="1" applyFill="1" applyProtection="1">
      <protection locked="0"/>
    </xf>
    <xf numFmtId="0" fontId="9" fillId="0" borderId="0" xfId="0" applyFont="1"/>
    <xf numFmtId="14" fontId="4" fillId="0" borderId="0" xfId="0" applyNumberFormat="1" applyFont="1" applyBorder="1" applyAlignment="1">
      <alignment horizontal="left"/>
    </xf>
    <xf numFmtId="10" fontId="0" fillId="2" borderId="0" xfId="0" applyNumberFormat="1" applyFont="1" applyFill="1" applyBorder="1" applyProtection="1">
      <protection locked="0"/>
    </xf>
    <xf numFmtId="44" fontId="3" fillId="0" borderId="0" xfId="1" applyNumberFormat="1" applyFont="1"/>
    <xf numFmtId="44" fontId="0" fillId="4" borderId="0" xfId="1" applyNumberFormat="1" applyFont="1" applyFill="1"/>
    <xf numFmtId="44" fontId="3" fillId="2" borderId="0" xfId="1" applyNumberFormat="1" applyFont="1" applyFill="1" applyProtection="1">
      <protection locked="0"/>
    </xf>
    <xf numFmtId="44" fontId="3" fillId="0" borderId="0" xfId="1" applyNumberFormat="1" applyFont="1" applyFill="1"/>
    <xf numFmtId="44" fontId="0" fillId="2" borderId="0" xfId="1" applyNumberFormat="1" applyFont="1" applyFill="1" applyProtection="1">
      <protection locked="0"/>
    </xf>
    <xf numFmtId="44" fontId="0" fillId="2" borderId="0" xfId="1" applyNumberFormat="1" applyFont="1" applyFill="1" applyBorder="1" applyProtection="1">
      <protection locked="0"/>
    </xf>
    <xf numFmtId="44" fontId="0" fillId="2" borderId="0" xfId="0" applyNumberFormat="1" applyFont="1" applyFill="1" applyProtection="1">
      <protection locked="0"/>
    </xf>
    <xf numFmtId="44" fontId="0" fillId="4" borderId="0" xfId="1" applyNumberFormat="1" applyFont="1" applyFill="1" applyAlignment="1"/>
    <xf numFmtId="44" fontId="3" fillId="0" borderId="0" xfId="1" applyNumberFormat="1" applyFont="1" applyFill="1" applyProtection="1">
      <protection locked="0"/>
    </xf>
    <xf numFmtId="44" fontId="0" fillId="0" borderId="0" xfId="1" applyNumberFormat="1" applyFont="1" applyFill="1"/>
    <xf numFmtId="44" fontId="0" fillId="0" borderId="0" xfId="1" applyNumberFormat="1" applyFont="1" applyFill="1" applyProtection="1">
      <protection locked="0"/>
    </xf>
    <xf numFmtId="44" fontId="2" fillId="0" borderId="0" xfId="1" applyFont="1" applyFill="1" applyAlignment="1">
      <alignment horizontal="right"/>
    </xf>
    <xf numFmtId="10" fontId="0" fillId="0" borderId="0" xfId="0" applyNumberFormat="1" applyFont="1" applyFill="1" applyBorder="1" applyProtection="1">
      <protection locked="0"/>
    </xf>
    <xf numFmtId="44" fontId="0" fillId="0" borderId="0" xfId="1" applyFont="1" applyFill="1" applyAlignment="1">
      <alignment horizontal="center"/>
    </xf>
    <xf numFmtId="49" fontId="5" fillId="0" borderId="0" xfId="1" applyNumberFormat="1" applyFont="1" applyFill="1" applyAlignment="1">
      <alignment horizontal="right"/>
    </xf>
    <xf numFmtId="0" fontId="0" fillId="0" borderId="0" xfId="0" applyFont="1" applyFill="1" applyAlignment="1">
      <alignment horizontal="right"/>
    </xf>
    <xf numFmtId="0" fontId="0" fillId="2" borderId="0" xfId="0" applyFont="1" applyFill="1" applyProtection="1">
      <protection locked="0"/>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5"/>
  <sheetViews>
    <sheetView tabSelected="1" zoomScale="85" zoomScaleNormal="85" workbookViewId="0">
      <pane ySplit="15" topLeftCell="A16" activePane="bottomLeft" state="frozen"/>
      <selection pane="bottomLeft" activeCell="F6" sqref="F6"/>
    </sheetView>
  </sheetViews>
  <sheetFormatPr defaultColWidth="9.140625" defaultRowHeight="15" x14ac:dyDescent="0.25"/>
  <cols>
    <col min="1" max="1" width="43.85546875" style="1" customWidth="1"/>
    <col min="2" max="2" width="43.85546875" style="1" bestFit="1" customWidth="1"/>
    <col min="3" max="3" width="15" style="1" customWidth="1"/>
    <col min="4" max="4" width="21.28515625" style="1" customWidth="1"/>
    <col min="5" max="5" width="9.140625" style="37"/>
    <col min="6" max="6" width="35.5703125" style="1" customWidth="1"/>
    <col min="7" max="7" width="20.140625" style="1" customWidth="1"/>
    <col min="8" max="8" width="19.28515625" style="1" customWidth="1"/>
    <col min="9" max="9" width="17.28515625" style="1" customWidth="1"/>
    <col min="10" max="10" width="18.5703125" style="1" customWidth="1"/>
    <col min="11" max="11" width="17.28515625" style="1" customWidth="1"/>
    <col min="12" max="12" width="7.28515625" style="37" customWidth="1"/>
    <col min="13" max="13" width="25.42578125" style="22" customWidth="1"/>
    <col min="14" max="16384" width="9.140625" style="1"/>
  </cols>
  <sheetData>
    <row r="1" spans="1:13" x14ac:dyDescent="0.25">
      <c r="A1" s="18" t="s">
        <v>27</v>
      </c>
      <c r="B1" s="15"/>
      <c r="C1" s="15"/>
      <c r="D1" s="15"/>
    </row>
    <row r="2" spans="1:13" x14ac:dyDescent="0.25">
      <c r="A2" s="18" t="s">
        <v>21</v>
      </c>
      <c r="B2" s="15"/>
      <c r="D2" s="38"/>
    </row>
    <row r="3" spans="1:13" x14ac:dyDescent="0.25">
      <c r="A3" s="18" t="s">
        <v>14</v>
      </c>
      <c r="B3" s="15"/>
      <c r="D3" s="38"/>
    </row>
    <row r="4" spans="1:13" x14ac:dyDescent="0.25">
      <c r="A4" s="47">
        <v>44133</v>
      </c>
      <c r="B4" s="15"/>
      <c r="C4" s="15"/>
      <c r="D4" s="15"/>
    </row>
    <row r="5" spans="1:13" x14ac:dyDescent="0.25">
      <c r="A5" s="15"/>
      <c r="C5" s="15"/>
      <c r="D5" s="15"/>
    </row>
    <row r="6" spans="1:13" x14ac:dyDescent="0.25">
      <c r="A6" s="19" t="s">
        <v>98</v>
      </c>
      <c r="C6" s="15"/>
      <c r="D6" s="15"/>
      <c r="F6" s="2"/>
    </row>
    <row r="7" spans="1:13" x14ac:dyDescent="0.25">
      <c r="A7" s="19" t="s">
        <v>97</v>
      </c>
      <c r="B7" s="19"/>
      <c r="C7" s="15"/>
      <c r="D7" s="15"/>
      <c r="F7" s="2"/>
    </row>
    <row r="8" spans="1:13" s="25" customFormat="1" x14ac:dyDescent="0.25">
      <c r="A8" s="28" t="s">
        <v>17</v>
      </c>
      <c r="B8" s="29"/>
      <c r="C8" s="29"/>
      <c r="D8" s="29"/>
      <c r="E8" s="30"/>
      <c r="F8" s="28"/>
      <c r="G8" s="28"/>
      <c r="H8" s="28"/>
      <c r="I8" s="28"/>
      <c r="J8" s="28"/>
      <c r="K8" s="28"/>
      <c r="L8" s="23"/>
      <c r="M8" s="24"/>
    </row>
    <row r="9" spans="1:13" x14ac:dyDescent="0.25">
      <c r="A9" s="2"/>
      <c r="B9" s="19"/>
      <c r="C9" s="15"/>
      <c r="D9" s="15"/>
      <c r="F9" s="2"/>
    </row>
    <row r="10" spans="1:13" x14ac:dyDescent="0.25">
      <c r="A10" s="20" t="s">
        <v>15</v>
      </c>
      <c r="B10" s="48"/>
      <c r="F10" s="2"/>
      <c r="I10" s="2"/>
      <c r="J10" s="2"/>
      <c r="K10" s="2"/>
      <c r="L10" s="60" t="s">
        <v>16</v>
      </c>
      <c r="M10" s="32">
        <f>SUM(M85,M80,M75,M70,M65,M60,M55,M50,M43,M38,M33,M28,M22+M90+M95+M100+M105+M110+M115+M120+M125+M130+M13)</f>
        <v>0</v>
      </c>
    </row>
    <row r="11" spans="1:13" x14ac:dyDescent="0.25">
      <c r="A11" s="20"/>
      <c r="B11" s="61"/>
      <c r="F11" s="2"/>
      <c r="I11" s="2"/>
      <c r="J11" s="2"/>
      <c r="K11" s="2"/>
      <c r="L11" s="60"/>
      <c r="M11" s="62"/>
    </row>
    <row r="12" spans="1:13" x14ac:dyDescent="0.25">
      <c r="A12" s="20"/>
      <c r="B12" s="61"/>
      <c r="F12" s="2"/>
      <c r="I12" s="2"/>
      <c r="J12" s="2"/>
      <c r="K12" s="2"/>
      <c r="L12" s="27" t="s">
        <v>101</v>
      </c>
      <c r="M12" s="62"/>
    </row>
    <row r="13" spans="1:13" x14ac:dyDescent="0.25">
      <c r="A13" s="20"/>
      <c r="B13" s="61"/>
      <c r="F13" s="2"/>
      <c r="J13" s="64" t="s">
        <v>100</v>
      </c>
      <c r="K13" s="65"/>
      <c r="L13" s="63">
        <v>2</v>
      </c>
      <c r="M13" s="50">
        <f>K13*L13</f>
        <v>0</v>
      </c>
    </row>
    <row r="14" spans="1:13" x14ac:dyDescent="0.25">
      <c r="A14" s="15"/>
      <c r="B14" s="15"/>
      <c r="C14" s="20"/>
      <c r="D14" s="21"/>
    </row>
    <row r="15" spans="1:13" s="40" customFormat="1" ht="44.25" customHeight="1" x14ac:dyDescent="0.25">
      <c r="A15" s="4" t="s">
        <v>18</v>
      </c>
      <c r="B15" s="7" t="s">
        <v>10</v>
      </c>
      <c r="C15" s="7" t="s">
        <v>11</v>
      </c>
      <c r="D15" s="7" t="s">
        <v>12</v>
      </c>
      <c r="E15" s="8" t="s">
        <v>9</v>
      </c>
      <c r="F15" s="7" t="s">
        <v>8</v>
      </c>
      <c r="G15" s="39" t="s">
        <v>24</v>
      </c>
      <c r="H15" s="39" t="s">
        <v>19</v>
      </c>
      <c r="I15" s="39" t="s">
        <v>20</v>
      </c>
      <c r="J15" s="39" t="s">
        <v>96</v>
      </c>
      <c r="K15" s="39" t="s">
        <v>95</v>
      </c>
      <c r="L15" s="27" t="s">
        <v>26</v>
      </c>
      <c r="M15" s="26" t="s">
        <v>13</v>
      </c>
    </row>
    <row r="16" spans="1:13" s="36" customFormat="1" x14ac:dyDescent="0.25">
      <c r="A16" s="44" t="s">
        <v>74</v>
      </c>
      <c r="B16" s="6"/>
      <c r="C16" s="6"/>
      <c r="D16" s="6"/>
      <c r="E16" s="31"/>
      <c r="F16" s="6"/>
      <c r="G16" s="45"/>
      <c r="H16" s="45"/>
      <c r="I16" s="33"/>
      <c r="J16" s="33"/>
      <c r="K16" s="33"/>
      <c r="L16" s="34"/>
      <c r="M16" s="35"/>
    </row>
    <row r="17" spans="1:13" s="36" customFormat="1" x14ac:dyDescent="0.25">
      <c r="A17" s="44"/>
      <c r="B17" s="6"/>
      <c r="C17" s="6"/>
      <c r="D17" s="6"/>
      <c r="E17" s="31"/>
      <c r="F17" s="6"/>
      <c r="G17" s="45"/>
      <c r="H17" s="45"/>
      <c r="I17" s="33"/>
      <c r="J17" s="33"/>
      <c r="K17" s="33"/>
      <c r="L17" s="34"/>
      <c r="M17" s="35"/>
    </row>
    <row r="18" spans="1:13" s="36" customFormat="1" x14ac:dyDescent="0.25">
      <c r="A18" s="36" t="s">
        <v>72</v>
      </c>
      <c r="B18" s="6" t="s">
        <v>99</v>
      </c>
      <c r="C18" s="6" t="s">
        <v>89</v>
      </c>
      <c r="D18" s="6" t="s">
        <v>3</v>
      </c>
      <c r="E18" s="31">
        <v>1</v>
      </c>
      <c r="F18" s="6" t="s">
        <v>90</v>
      </c>
      <c r="G18" s="51"/>
      <c r="H18" s="51"/>
      <c r="I18" s="51"/>
      <c r="J18" s="51"/>
      <c r="K18" s="51"/>
      <c r="L18" s="34">
        <v>1</v>
      </c>
      <c r="M18" s="49">
        <f>E18*L18*(G18+H18+I18+J18+K18)</f>
        <v>0</v>
      </c>
    </row>
    <row r="19" spans="1:13" x14ac:dyDescent="0.25">
      <c r="A19" s="3" t="s">
        <v>91</v>
      </c>
      <c r="B19" s="6" t="s">
        <v>0</v>
      </c>
      <c r="C19" s="6" t="s">
        <v>6</v>
      </c>
      <c r="D19" s="6" t="s">
        <v>22</v>
      </c>
      <c r="E19" s="31">
        <v>6</v>
      </c>
      <c r="F19" s="36" t="s">
        <v>7</v>
      </c>
      <c r="G19" s="53"/>
      <c r="H19" s="53"/>
      <c r="I19" s="54"/>
      <c r="J19" s="54"/>
      <c r="K19" s="54"/>
      <c r="L19" s="37">
        <v>1</v>
      </c>
      <c r="M19" s="49">
        <f t="shared" ref="M19:M21" si="0">E19*L19*(G19+H19+I19+J19+K19)</f>
        <v>0</v>
      </c>
    </row>
    <row r="20" spans="1:13" x14ac:dyDescent="0.25">
      <c r="A20" s="3" t="s">
        <v>92</v>
      </c>
      <c r="B20" s="6" t="s">
        <v>0</v>
      </c>
      <c r="C20" s="6" t="s">
        <v>2</v>
      </c>
      <c r="D20" s="6" t="s">
        <v>23</v>
      </c>
      <c r="E20" s="31">
        <v>2</v>
      </c>
      <c r="F20" s="36" t="s">
        <v>5</v>
      </c>
      <c r="G20" s="53"/>
      <c r="H20" s="53"/>
      <c r="I20" s="54"/>
      <c r="J20" s="54"/>
      <c r="K20" s="54"/>
      <c r="L20" s="37">
        <v>0.1</v>
      </c>
      <c r="M20" s="49">
        <f>E20*L20*(G20+H20+I20+J20+K20)</f>
        <v>0</v>
      </c>
    </row>
    <row r="21" spans="1:13" x14ac:dyDescent="0.25">
      <c r="A21" s="3" t="s">
        <v>94</v>
      </c>
      <c r="B21" s="6" t="s">
        <v>82</v>
      </c>
      <c r="C21" s="6" t="s">
        <v>25</v>
      </c>
      <c r="D21" s="6" t="s">
        <v>83</v>
      </c>
      <c r="E21" s="31">
        <v>1</v>
      </c>
      <c r="F21" s="36" t="s">
        <v>5</v>
      </c>
      <c r="G21" s="53"/>
      <c r="H21" s="55"/>
      <c r="I21" s="53"/>
      <c r="J21" s="53"/>
      <c r="K21" s="53"/>
      <c r="L21" s="37">
        <v>0.1</v>
      </c>
      <c r="M21" s="49">
        <f t="shared" si="0"/>
        <v>0</v>
      </c>
    </row>
    <row r="22" spans="1:13" s="2" customFormat="1" x14ac:dyDescent="0.25">
      <c r="A22" s="16" t="s">
        <v>13</v>
      </c>
      <c r="B22" s="11"/>
      <c r="C22" s="9"/>
      <c r="D22" s="11"/>
      <c r="E22" s="10"/>
      <c r="F22" s="11"/>
      <c r="G22" s="50">
        <f>SUM(G18:G21)</f>
        <v>0</v>
      </c>
      <c r="H22" s="50">
        <f>SUM(H18:H21)</f>
        <v>0</v>
      </c>
      <c r="I22" s="56">
        <f>SUM(I18:I21)</f>
        <v>0</v>
      </c>
      <c r="J22" s="56">
        <f t="shared" ref="J22" si="1">SUM(E22:I22)</f>
        <v>0</v>
      </c>
      <c r="K22" s="56">
        <f t="shared" ref="K22" si="2">SUM(E22:J22)</f>
        <v>0</v>
      </c>
      <c r="L22" s="42"/>
      <c r="M22" s="50">
        <f>SUM(M18:M21)</f>
        <v>0</v>
      </c>
    </row>
    <row r="23" spans="1:13" s="36" customFormat="1" x14ac:dyDescent="0.25">
      <c r="A23" s="1" t="s">
        <v>29</v>
      </c>
      <c r="B23" s="6" t="s">
        <v>0</v>
      </c>
      <c r="C23" s="6" t="s">
        <v>1</v>
      </c>
      <c r="D23" s="6" t="s">
        <v>3</v>
      </c>
      <c r="E23" s="31">
        <v>3</v>
      </c>
      <c r="F23" s="6" t="s">
        <v>88</v>
      </c>
      <c r="G23" s="51"/>
      <c r="H23" s="51"/>
      <c r="I23" s="51"/>
      <c r="J23" s="51"/>
      <c r="K23" s="51"/>
      <c r="L23" s="34">
        <v>1</v>
      </c>
      <c r="M23" s="49">
        <f>E23*L23*(G23+H23+I23+J23+K23)</f>
        <v>0</v>
      </c>
    </row>
    <row r="24" spans="1:13" x14ac:dyDescent="0.25">
      <c r="A24" s="3" t="s">
        <v>28</v>
      </c>
      <c r="B24" s="6" t="s">
        <v>0</v>
      </c>
      <c r="C24" s="6" t="s">
        <v>81</v>
      </c>
      <c r="D24" s="6" t="s">
        <v>22</v>
      </c>
      <c r="E24" s="31">
        <v>2</v>
      </c>
      <c r="F24" s="36" t="s">
        <v>79</v>
      </c>
      <c r="G24" s="53"/>
      <c r="H24" s="53"/>
      <c r="I24" s="54"/>
      <c r="J24" s="54"/>
      <c r="K24" s="54"/>
      <c r="L24" s="37">
        <v>1</v>
      </c>
      <c r="M24" s="49">
        <f t="shared" ref="M24:M27" si="3">E24*L24*(G24+H24+I24+J24+K24)</f>
        <v>0</v>
      </c>
    </row>
    <row r="25" spans="1:13" x14ac:dyDescent="0.25">
      <c r="A25" s="3"/>
      <c r="B25" s="6" t="s">
        <v>0</v>
      </c>
      <c r="C25" s="6" t="s">
        <v>2</v>
      </c>
      <c r="D25" s="6" t="s">
        <v>22</v>
      </c>
      <c r="E25" s="31">
        <v>3</v>
      </c>
      <c r="F25" s="36" t="s">
        <v>79</v>
      </c>
      <c r="G25" s="53"/>
      <c r="H25" s="53"/>
      <c r="I25" s="54"/>
      <c r="J25" s="54"/>
      <c r="K25" s="54"/>
      <c r="L25" s="37">
        <v>1</v>
      </c>
      <c r="M25" s="49">
        <f t="shared" si="3"/>
        <v>0</v>
      </c>
    </row>
    <row r="26" spans="1:13" x14ac:dyDescent="0.25">
      <c r="A26" s="3"/>
      <c r="B26" s="6" t="s">
        <v>0</v>
      </c>
      <c r="C26" s="6" t="s">
        <v>2</v>
      </c>
      <c r="D26" s="6" t="s">
        <v>23</v>
      </c>
      <c r="E26" s="31">
        <v>1</v>
      </c>
      <c r="F26" s="36" t="s">
        <v>5</v>
      </c>
      <c r="G26" s="53"/>
      <c r="H26" s="53"/>
      <c r="I26" s="54"/>
      <c r="J26" s="54"/>
      <c r="K26" s="54"/>
      <c r="L26" s="37">
        <v>0.1</v>
      </c>
      <c r="M26" s="49">
        <f t="shared" si="3"/>
        <v>0</v>
      </c>
    </row>
    <row r="27" spans="1:13" x14ac:dyDescent="0.25">
      <c r="A27" s="3"/>
      <c r="B27" s="6" t="s">
        <v>82</v>
      </c>
      <c r="C27" s="6" t="s">
        <v>25</v>
      </c>
      <c r="D27" s="6" t="s">
        <v>83</v>
      </c>
      <c r="E27" s="31">
        <v>1</v>
      </c>
      <c r="F27" s="36" t="s">
        <v>5</v>
      </c>
      <c r="G27" s="53"/>
      <c r="H27" s="53"/>
      <c r="I27" s="54"/>
      <c r="J27" s="54"/>
      <c r="K27" s="54"/>
      <c r="L27" s="37">
        <v>0.1</v>
      </c>
      <c r="M27" s="49">
        <f t="shared" si="3"/>
        <v>0</v>
      </c>
    </row>
    <row r="28" spans="1:13" x14ac:dyDescent="0.25">
      <c r="A28" s="16" t="s">
        <v>13</v>
      </c>
      <c r="B28" s="11"/>
      <c r="C28" s="9"/>
      <c r="D28" s="11"/>
      <c r="E28" s="10"/>
      <c r="F28" s="11"/>
      <c r="G28" s="50">
        <f>SUM(G23:G27)</f>
        <v>0</v>
      </c>
      <c r="H28" s="50">
        <f>SUM(H23:H27)</f>
        <v>0</v>
      </c>
      <c r="I28" s="50">
        <f>SUM(I23:I27)</f>
        <v>0</v>
      </c>
      <c r="J28" s="50">
        <f t="shared" ref="J28" si="4">SUM(E28:I28)</f>
        <v>0</v>
      </c>
      <c r="K28" s="50">
        <f t="shared" ref="K28" si="5">SUM(K27)</f>
        <v>0</v>
      </c>
      <c r="L28" s="43"/>
      <c r="M28" s="50">
        <f>SUM(M23:M27)</f>
        <v>0</v>
      </c>
    </row>
    <row r="29" spans="1:13" s="36" customFormat="1" x14ac:dyDescent="0.25">
      <c r="A29" s="1" t="s">
        <v>30</v>
      </c>
      <c r="B29" s="6" t="s">
        <v>0</v>
      </c>
      <c r="C29" s="6" t="s">
        <v>80</v>
      </c>
      <c r="D29" s="6" t="s">
        <v>3</v>
      </c>
      <c r="E29" s="31">
        <v>3</v>
      </c>
      <c r="F29" s="6" t="s">
        <v>7</v>
      </c>
      <c r="G29" s="51"/>
      <c r="H29" s="51"/>
      <c r="I29" s="51"/>
      <c r="J29" s="51"/>
      <c r="K29" s="51"/>
      <c r="L29" s="34">
        <v>1</v>
      </c>
      <c r="M29" s="49">
        <f>E29*L29*(G29+H29+I29+J29+K29)</f>
        <v>0</v>
      </c>
    </row>
    <row r="30" spans="1:13" x14ac:dyDescent="0.25">
      <c r="A30" s="3" t="s">
        <v>31</v>
      </c>
      <c r="B30" s="6" t="s">
        <v>0</v>
      </c>
      <c r="C30" s="6" t="s">
        <v>6</v>
      </c>
      <c r="D30" s="6" t="s">
        <v>22</v>
      </c>
      <c r="E30" s="31">
        <v>3</v>
      </c>
      <c r="F30" s="36" t="s">
        <v>4</v>
      </c>
      <c r="G30" s="53"/>
      <c r="H30" s="53"/>
      <c r="I30" s="54"/>
      <c r="J30" s="54"/>
      <c r="K30" s="54"/>
      <c r="L30" s="37">
        <v>1</v>
      </c>
      <c r="M30" s="49">
        <f t="shared" ref="M30:M32" si="6">E30*L30*(G30+H30+I30+J30+K30)</f>
        <v>0</v>
      </c>
    </row>
    <row r="31" spans="1:13" x14ac:dyDescent="0.25">
      <c r="A31" s="3"/>
      <c r="B31" s="6" t="s">
        <v>0</v>
      </c>
      <c r="C31" s="6" t="s">
        <v>2</v>
      </c>
      <c r="D31" s="6" t="s">
        <v>23</v>
      </c>
      <c r="E31" s="31">
        <v>1</v>
      </c>
      <c r="F31" s="36" t="s">
        <v>5</v>
      </c>
      <c r="G31" s="53"/>
      <c r="H31" s="53"/>
      <c r="I31" s="54"/>
      <c r="J31" s="54"/>
      <c r="K31" s="54"/>
      <c r="L31" s="37">
        <v>0.1</v>
      </c>
      <c r="M31" s="49">
        <f t="shared" si="6"/>
        <v>0</v>
      </c>
    </row>
    <row r="32" spans="1:13" x14ac:dyDescent="0.25">
      <c r="A32" s="3"/>
      <c r="B32" s="6" t="s">
        <v>82</v>
      </c>
      <c r="C32" s="6" t="s">
        <v>25</v>
      </c>
      <c r="D32" s="6" t="s">
        <v>83</v>
      </c>
      <c r="E32" s="31">
        <v>1</v>
      </c>
      <c r="F32" s="36" t="s">
        <v>5</v>
      </c>
      <c r="G32" s="53"/>
      <c r="H32" s="53"/>
      <c r="I32" s="54"/>
      <c r="J32" s="54"/>
      <c r="K32" s="54"/>
      <c r="L32" s="37">
        <v>0.1</v>
      </c>
      <c r="M32" s="49">
        <f t="shared" si="6"/>
        <v>0</v>
      </c>
    </row>
    <row r="33" spans="1:13" x14ac:dyDescent="0.25">
      <c r="A33" s="16" t="s">
        <v>13</v>
      </c>
      <c r="B33" s="11"/>
      <c r="C33" s="9"/>
      <c r="D33" s="11"/>
      <c r="E33" s="10"/>
      <c r="F33" s="11"/>
      <c r="G33" s="50">
        <f>SUM(G29:G32)</f>
        <v>0</v>
      </c>
      <c r="H33" s="50">
        <f>SUM(H29:H32)</f>
        <v>0</v>
      </c>
      <c r="I33" s="50">
        <f>SUM(I29:I32)</f>
        <v>0</v>
      </c>
      <c r="J33" s="50">
        <f t="shared" ref="J33" si="7">SUM(J26:J32)</f>
        <v>0</v>
      </c>
      <c r="K33" s="50">
        <f t="shared" ref="K33" si="8">SUM(K32)</f>
        <v>0</v>
      </c>
      <c r="L33" s="42"/>
      <c r="M33" s="50">
        <f>SUM(M29:M32)</f>
        <v>0</v>
      </c>
    </row>
    <row r="34" spans="1:13" s="36" customFormat="1" x14ac:dyDescent="0.25">
      <c r="A34" s="36" t="s">
        <v>36</v>
      </c>
      <c r="B34" s="6" t="s">
        <v>0</v>
      </c>
      <c r="C34" s="6" t="s">
        <v>86</v>
      </c>
      <c r="D34" s="6" t="s">
        <v>3</v>
      </c>
      <c r="E34" s="31">
        <v>2</v>
      </c>
      <c r="F34" s="6" t="s">
        <v>7</v>
      </c>
      <c r="G34" s="51"/>
      <c r="H34" s="51"/>
      <c r="I34" s="51"/>
      <c r="J34" s="51"/>
      <c r="K34" s="51"/>
      <c r="L34" s="34">
        <v>1</v>
      </c>
      <c r="M34" s="49">
        <f>E34*L34*(G34+H34+I34+J34+K34)</f>
        <v>0</v>
      </c>
    </row>
    <row r="35" spans="1:13" x14ac:dyDescent="0.25">
      <c r="A35" s="3" t="s">
        <v>32</v>
      </c>
      <c r="B35" s="6" t="s">
        <v>0</v>
      </c>
      <c r="C35" s="6" t="s">
        <v>2</v>
      </c>
      <c r="D35" s="6" t="s">
        <v>22</v>
      </c>
      <c r="E35" s="31">
        <v>1</v>
      </c>
      <c r="F35" s="36" t="s">
        <v>4</v>
      </c>
      <c r="G35" s="53"/>
      <c r="H35" s="53"/>
      <c r="I35" s="54"/>
      <c r="J35" s="54"/>
      <c r="K35" s="54"/>
      <c r="L35" s="37">
        <v>1</v>
      </c>
      <c r="M35" s="49">
        <f t="shared" ref="M35:M37" si="9">E35*L35*(G35+H35+I35+J35+K35)</f>
        <v>0</v>
      </c>
    </row>
    <row r="36" spans="1:13" x14ac:dyDescent="0.25">
      <c r="A36" s="6"/>
      <c r="B36" s="6" t="s">
        <v>0</v>
      </c>
      <c r="C36" s="6" t="s">
        <v>2</v>
      </c>
      <c r="D36" s="6" t="s">
        <v>23</v>
      </c>
      <c r="E36" s="31">
        <v>1</v>
      </c>
      <c r="F36" s="36" t="s">
        <v>5</v>
      </c>
      <c r="G36" s="53"/>
      <c r="H36" s="53"/>
      <c r="I36" s="53"/>
      <c r="J36" s="53"/>
      <c r="K36" s="53"/>
      <c r="L36" s="37">
        <v>0.1</v>
      </c>
      <c r="M36" s="49">
        <f t="shared" si="9"/>
        <v>0</v>
      </c>
    </row>
    <row r="37" spans="1:13" x14ac:dyDescent="0.25">
      <c r="A37" s="6"/>
      <c r="B37" s="6" t="s">
        <v>0</v>
      </c>
      <c r="C37" s="6" t="s">
        <v>25</v>
      </c>
      <c r="D37" s="6" t="s">
        <v>83</v>
      </c>
      <c r="E37" s="31">
        <v>1</v>
      </c>
      <c r="F37" s="36" t="s">
        <v>5</v>
      </c>
      <c r="G37" s="53"/>
      <c r="H37" s="53"/>
      <c r="I37" s="53"/>
      <c r="J37" s="53"/>
      <c r="K37" s="53"/>
      <c r="L37" s="37">
        <v>0.1</v>
      </c>
      <c r="M37" s="49">
        <f t="shared" si="9"/>
        <v>0</v>
      </c>
    </row>
    <row r="38" spans="1:13" x14ac:dyDescent="0.25">
      <c r="A38" s="16" t="s">
        <v>13</v>
      </c>
      <c r="B38" s="11"/>
      <c r="C38" s="9"/>
      <c r="D38" s="11"/>
      <c r="E38" s="10"/>
      <c r="F38" s="11"/>
      <c r="G38" s="50">
        <f>SUM(G34:G37)</f>
        <v>0</v>
      </c>
      <c r="H38" s="50">
        <f>SUM(H34:H37)</f>
        <v>0</v>
      </c>
      <c r="I38" s="50">
        <f>SUM(I34:I37)</f>
        <v>0</v>
      </c>
      <c r="J38" s="50">
        <f t="shared" ref="J38" si="10">SUM(E38:I38)</f>
        <v>0</v>
      </c>
      <c r="K38" s="50">
        <f t="shared" ref="K38" si="11">SUM(K37)</f>
        <v>0</v>
      </c>
      <c r="L38" s="42"/>
      <c r="M38" s="50">
        <f>SUM(M34:M37)</f>
        <v>0</v>
      </c>
    </row>
    <row r="39" spans="1:13" s="36" customFormat="1" x14ac:dyDescent="0.25">
      <c r="A39" s="1" t="s">
        <v>36</v>
      </c>
      <c r="B39" s="6" t="s">
        <v>0</v>
      </c>
      <c r="C39" s="6" t="s">
        <v>1</v>
      </c>
      <c r="D39" s="6" t="s">
        <v>3</v>
      </c>
      <c r="E39" s="31">
        <v>5</v>
      </c>
      <c r="F39" s="6" t="s">
        <v>4</v>
      </c>
      <c r="G39" s="51"/>
      <c r="H39" s="51"/>
      <c r="I39" s="51"/>
      <c r="J39" s="51"/>
      <c r="K39" s="51"/>
      <c r="L39" s="34">
        <v>1</v>
      </c>
      <c r="M39" s="49">
        <f>E39*L39*(G39+H39+I39+J39+K39)</f>
        <v>0</v>
      </c>
    </row>
    <row r="40" spans="1:13" x14ac:dyDescent="0.25">
      <c r="A40" s="3" t="s">
        <v>33</v>
      </c>
      <c r="B40" s="6" t="s">
        <v>0</v>
      </c>
      <c r="C40" s="6" t="s">
        <v>1</v>
      </c>
      <c r="D40" s="6" t="s">
        <v>22</v>
      </c>
      <c r="E40" s="31">
        <v>1</v>
      </c>
      <c r="F40" s="36" t="s">
        <v>4</v>
      </c>
      <c r="G40" s="53"/>
      <c r="H40" s="53"/>
      <c r="I40" s="54"/>
      <c r="J40" s="54"/>
      <c r="K40" s="54"/>
      <c r="L40" s="37">
        <v>1</v>
      </c>
      <c r="M40" s="49">
        <f t="shared" ref="M40:M42" si="12">E40*L40*(G40+H40+I40+J40+K40)</f>
        <v>0</v>
      </c>
    </row>
    <row r="41" spans="1:13" x14ac:dyDescent="0.25">
      <c r="A41" s="6"/>
      <c r="B41" s="6" t="s">
        <v>0</v>
      </c>
      <c r="C41" s="6" t="s">
        <v>2</v>
      </c>
      <c r="D41" s="6" t="s">
        <v>23</v>
      </c>
      <c r="E41" s="31">
        <v>1</v>
      </c>
      <c r="F41" s="36" t="s">
        <v>5</v>
      </c>
      <c r="G41" s="53"/>
      <c r="H41" s="53"/>
      <c r="I41" s="53"/>
      <c r="J41" s="53"/>
      <c r="K41" s="53"/>
      <c r="L41" s="37">
        <v>0.1</v>
      </c>
      <c r="M41" s="49">
        <f t="shared" si="12"/>
        <v>0</v>
      </c>
    </row>
    <row r="42" spans="1:13" x14ac:dyDescent="0.25">
      <c r="A42" s="6"/>
      <c r="B42" s="6" t="s">
        <v>82</v>
      </c>
      <c r="C42" s="6" t="s">
        <v>25</v>
      </c>
      <c r="D42" s="6" t="s">
        <v>83</v>
      </c>
      <c r="E42" s="31">
        <v>1</v>
      </c>
      <c r="F42" s="36" t="s">
        <v>5</v>
      </c>
      <c r="G42" s="53"/>
      <c r="H42" s="53"/>
      <c r="I42" s="53"/>
      <c r="J42" s="53"/>
      <c r="K42" s="53"/>
      <c r="L42" s="37">
        <v>0.1</v>
      </c>
      <c r="M42" s="49">
        <f t="shared" si="12"/>
        <v>0</v>
      </c>
    </row>
    <row r="43" spans="1:13" x14ac:dyDescent="0.25">
      <c r="A43" s="16" t="s">
        <v>13</v>
      </c>
      <c r="B43" s="11"/>
      <c r="C43" s="9"/>
      <c r="D43" s="11"/>
      <c r="E43" s="10"/>
      <c r="F43" s="11"/>
      <c r="G43" s="50">
        <f>SUM(G39:G42)</f>
        <v>0</v>
      </c>
      <c r="H43" s="50">
        <f>SUM(H39:H42)</f>
        <v>0</v>
      </c>
      <c r="I43" s="50">
        <f>SUM(I39:I42)</f>
        <v>0</v>
      </c>
      <c r="J43" s="50">
        <f t="shared" ref="J43" si="13">SUM(E43:I43)</f>
        <v>0</v>
      </c>
      <c r="K43" s="50">
        <f t="shared" ref="K43" si="14">SUM(K42)</f>
        <v>0</v>
      </c>
      <c r="L43" s="42"/>
      <c r="M43" s="50">
        <f>SUM(M39:M42)</f>
        <v>0</v>
      </c>
    </row>
    <row r="44" spans="1:13" s="36" customFormat="1" x14ac:dyDescent="0.25">
      <c r="A44" s="44" t="s">
        <v>73</v>
      </c>
      <c r="B44" s="6"/>
      <c r="C44" s="6"/>
      <c r="D44" s="6"/>
      <c r="E44" s="31"/>
      <c r="F44" s="6"/>
      <c r="G44" s="57"/>
      <c r="H44" s="57"/>
      <c r="I44" s="52"/>
      <c r="J44" s="52"/>
      <c r="K44" s="52"/>
      <c r="L44" s="34"/>
      <c r="M44" s="49"/>
    </row>
    <row r="45" spans="1:13" s="36" customFormat="1" x14ac:dyDescent="0.25">
      <c r="A45" s="44"/>
      <c r="B45" s="6"/>
      <c r="C45" s="6"/>
      <c r="D45" s="6"/>
      <c r="E45" s="31"/>
      <c r="F45" s="6"/>
      <c r="G45" s="57"/>
      <c r="H45" s="57"/>
      <c r="I45" s="52"/>
      <c r="J45" s="52"/>
      <c r="K45" s="52"/>
      <c r="L45" s="34"/>
      <c r="M45" s="49"/>
    </row>
    <row r="46" spans="1:13" s="36" customFormat="1" x14ac:dyDescent="0.25">
      <c r="A46" s="1" t="s">
        <v>37</v>
      </c>
      <c r="B46" s="6" t="s">
        <v>0</v>
      </c>
      <c r="C46" s="6" t="s">
        <v>80</v>
      </c>
      <c r="D46" s="6" t="s">
        <v>3</v>
      </c>
      <c r="E46" s="31">
        <v>1</v>
      </c>
      <c r="F46" s="36" t="s">
        <v>4</v>
      </c>
      <c r="G46" s="53"/>
      <c r="H46" s="53"/>
      <c r="I46" s="54"/>
      <c r="J46" s="54"/>
      <c r="K46" s="54"/>
      <c r="L46" s="37">
        <v>1</v>
      </c>
      <c r="M46" s="49">
        <f>E46*L46*(G46+H46+I46+J46+K46)</f>
        <v>0</v>
      </c>
    </row>
    <row r="47" spans="1:13" x14ac:dyDescent="0.25">
      <c r="A47" s="3" t="s">
        <v>34</v>
      </c>
      <c r="B47" s="6" t="s">
        <v>0</v>
      </c>
      <c r="C47" s="6" t="s">
        <v>1</v>
      </c>
      <c r="D47" s="6" t="s">
        <v>22</v>
      </c>
      <c r="E47" s="31">
        <v>1</v>
      </c>
      <c r="F47" s="6" t="s">
        <v>4</v>
      </c>
      <c r="G47" s="55"/>
      <c r="H47" s="55"/>
      <c r="I47" s="55"/>
      <c r="J47" s="55"/>
      <c r="K47" s="55"/>
      <c r="L47" s="37">
        <v>1</v>
      </c>
      <c r="M47" s="49">
        <f t="shared" ref="M47:M49" si="15">E47*L47*(G47+H47+I47+J47+K47)</f>
        <v>0</v>
      </c>
    </row>
    <row r="48" spans="1:13" x14ac:dyDescent="0.25">
      <c r="A48" s="3"/>
      <c r="B48" s="6" t="s">
        <v>0</v>
      </c>
      <c r="C48" s="6" t="s">
        <v>2</v>
      </c>
      <c r="D48" s="6" t="s">
        <v>23</v>
      </c>
      <c r="E48" s="31">
        <v>1</v>
      </c>
      <c r="F48" s="36" t="s">
        <v>5</v>
      </c>
      <c r="G48" s="53"/>
      <c r="H48" s="53"/>
      <c r="I48" s="54"/>
      <c r="J48" s="54"/>
      <c r="K48" s="54"/>
      <c r="L48" s="37">
        <v>0.1</v>
      </c>
      <c r="M48" s="49">
        <f t="shared" si="15"/>
        <v>0</v>
      </c>
    </row>
    <row r="49" spans="1:13" x14ac:dyDescent="0.25">
      <c r="A49" s="3"/>
      <c r="B49" s="6" t="s">
        <v>82</v>
      </c>
      <c r="C49" s="6" t="s">
        <v>25</v>
      </c>
      <c r="D49" s="6" t="s">
        <v>83</v>
      </c>
      <c r="E49" s="31">
        <v>1</v>
      </c>
      <c r="F49" s="36" t="s">
        <v>5</v>
      </c>
      <c r="G49" s="53"/>
      <c r="H49" s="53"/>
      <c r="I49" s="54"/>
      <c r="J49" s="54"/>
      <c r="K49" s="54"/>
      <c r="L49" s="37">
        <v>0.1</v>
      </c>
      <c r="M49" s="49">
        <f t="shared" si="15"/>
        <v>0</v>
      </c>
    </row>
    <row r="50" spans="1:13" x14ac:dyDescent="0.25">
      <c r="A50" s="16" t="s">
        <v>13</v>
      </c>
      <c r="B50" s="11"/>
      <c r="C50" s="9"/>
      <c r="D50" s="11"/>
      <c r="E50" s="10"/>
      <c r="F50" s="11"/>
      <c r="G50" s="50">
        <f>SUM(G46:G49)</f>
        <v>0</v>
      </c>
      <c r="H50" s="50">
        <f>SUM(H46:H49)</f>
        <v>0</v>
      </c>
      <c r="I50" s="50">
        <f>SUM(I46:I49)</f>
        <v>0</v>
      </c>
      <c r="J50" s="50">
        <f t="shared" ref="J50" si="16">SUM(E50:I50)</f>
        <v>0</v>
      </c>
      <c r="K50" s="50">
        <f t="shared" ref="K50" si="17">SUM(J50)</f>
        <v>0</v>
      </c>
      <c r="L50" s="42"/>
      <c r="M50" s="50">
        <f>SUM(M46:M49)</f>
        <v>0</v>
      </c>
    </row>
    <row r="51" spans="1:13" s="36" customFormat="1" x14ac:dyDescent="0.25">
      <c r="A51" s="2" t="s">
        <v>37</v>
      </c>
      <c r="B51" s="6" t="s">
        <v>0</v>
      </c>
      <c r="C51" s="6" t="s">
        <v>81</v>
      </c>
      <c r="D51" s="6" t="s">
        <v>3</v>
      </c>
      <c r="E51" s="31">
        <v>1</v>
      </c>
      <c r="F51" s="6" t="s">
        <v>4</v>
      </c>
      <c r="G51" s="51"/>
      <c r="H51" s="51"/>
      <c r="I51" s="51"/>
      <c r="J51" s="51"/>
      <c r="K51" s="51"/>
      <c r="L51" s="34">
        <v>1</v>
      </c>
      <c r="M51" s="49">
        <f>E51*L51*(G51+H51+I51+J51+K51)</f>
        <v>0</v>
      </c>
    </row>
    <row r="52" spans="1:13" x14ac:dyDescent="0.25">
      <c r="A52" s="3" t="s">
        <v>35</v>
      </c>
      <c r="B52" s="6" t="s">
        <v>0</v>
      </c>
      <c r="C52" s="6" t="s">
        <v>81</v>
      </c>
      <c r="D52" s="6" t="s">
        <v>22</v>
      </c>
      <c r="E52" s="31">
        <v>1</v>
      </c>
      <c r="F52" s="6" t="s">
        <v>85</v>
      </c>
      <c r="G52" s="53"/>
      <c r="H52" s="53"/>
      <c r="I52" s="54"/>
      <c r="J52" s="54"/>
      <c r="K52" s="54"/>
      <c r="L52" s="37">
        <v>1</v>
      </c>
      <c r="M52" s="49">
        <f t="shared" ref="M52:M54" si="18">E52*L52*(G52+H52+I52+J52+K52)</f>
        <v>0</v>
      </c>
    </row>
    <row r="53" spans="1:13" x14ac:dyDescent="0.25">
      <c r="A53" s="3"/>
      <c r="B53" s="6" t="s">
        <v>0</v>
      </c>
      <c r="C53" s="6" t="s">
        <v>2</v>
      </c>
      <c r="D53" s="6" t="s">
        <v>23</v>
      </c>
      <c r="E53" s="31">
        <v>1</v>
      </c>
      <c r="F53" s="36" t="s">
        <v>5</v>
      </c>
      <c r="G53" s="53"/>
      <c r="H53" s="53"/>
      <c r="I53" s="54"/>
      <c r="J53" s="54"/>
      <c r="K53" s="54"/>
      <c r="L53" s="37">
        <v>0.1</v>
      </c>
      <c r="M53" s="49">
        <f t="shared" si="18"/>
        <v>0</v>
      </c>
    </row>
    <row r="54" spans="1:13" x14ac:dyDescent="0.25">
      <c r="A54" s="3"/>
      <c r="B54" s="6" t="s">
        <v>82</v>
      </c>
      <c r="C54" s="6" t="s">
        <v>25</v>
      </c>
      <c r="D54" s="6" t="s">
        <v>83</v>
      </c>
      <c r="E54" s="31">
        <v>1</v>
      </c>
      <c r="F54" s="36" t="s">
        <v>5</v>
      </c>
      <c r="G54" s="53"/>
      <c r="H54" s="53"/>
      <c r="I54" s="54"/>
      <c r="J54" s="54"/>
      <c r="K54" s="54"/>
      <c r="L54" s="37">
        <v>0.1</v>
      </c>
      <c r="M54" s="49">
        <f t="shared" si="18"/>
        <v>0</v>
      </c>
    </row>
    <row r="55" spans="1:13" x14ac:dyDescent="0.25">
      <c r="A55" s="16" t="s">
        <v>13</v>
      </c>
      <c r="B55" s="11"/>
      <c r="C55" s="9"/>
      <c r="D55" s="11"/>
      <c r="E55" s="10"/>
      <c r="F55" s="11"/>
      <c r="G55" s="50">
        <f>SUM(G51:G54)</f>
        <v>0</v>
      </c>
      <c r="H55" s="50">
        <f>SUM(H51:H54)</f>
        <v>0</v>
      </c>
      <c r="I55" s="50">
        <f>SUM(I51:I54)</f>
        <v>0</v>
      </c>
      <c r="J55" s="50">
        <f t="shared" ref="J55" si="19">SUM(E55:I55)</f>
        <v>0</v>
      </c>
      <c r="K55" s="50">
        <f t="shared" ref="K55" si="20">SUM(K54)</f>
        <v>0</v>
      </c>
      <c r="L55" s="42"/>
      <c r="M55" s="50">
        <f>SUM(M51:M54)</f>
        <v>0</v>
      </c>
    </row>
    <row r="56" spans="1:13" s="36" customFormat="1" x14ac:dyDescent="0.25">
      <c r="A56" s="2" t="s">
        <v>38</v>
      </c>
      <c r="B56" s="6" t="s">
        <v>0</v>
      </c>
      <c r="C56" s="6" t="s">
        <v>86</v>
      </c>
      <c r="D56" s="6" t="s">
        <v>3</v>
      </c>
      <c r="E56" s="31">
        <v>1</v>
      </c>
      <c r="F56" s="6" t="s">
        <v>7</v>
      </c>
      <c r="G56" s="51"/>
      <c r="H56" s="51"/>
      <c r="I56" s="51"/>
      <c r="J56" s="51"/>
      <c r="K56" s="51"/>
      <c r="L56" s="34">
        <v>1</v>
      </c>
      <c r="M56" s="49">
        <f>E56*L56*(G56+H56+I56+J56+K56)</f>
        <v>0</v>
      </c>
    </row>
    <row r="57" spans="1:13" x14ac:dyDescent="0.25">
      <c r="A57" s="3" t="s">
        <v>39</v>
      </c>
      <c r="B57" s="6" t="s">
        <v>0</v>
      </c>
      <c r="C57" s="6" t="s">
        <v>80</v>
      </c>
      <c r="D57" s="6" t="s">
        <v>22</v>
      </c>
      <c r="E57" s="31">
        <v>1</v>
      </c>
      <c r="F57" s="36" t="s">
        <v>85</v>
      </c>
      <c r="G57" s="53"/>
      <c r="H57" s="53"/>
      <c r="I57" s="54"/>
      <c r="J57" s="54"/>
      <c r="K57" s="54"/>
      <c r="L57" s="37">
        <v>1</v>
      </c>
      <c r="M57" s="49">
        <f t="shared" ref="M57:M59" si="21">E57*L57*(G57+H57+I57+J57+K57)</f>
        <v>0</v>
      </c>
    </row>
    <row r="58" spans="1:13" x14ac:dyDescent="0.25">
      <c r="A58" s="6"/>
      <c r="B58" s="6" t="s">
        <v>0</v>
      </c>
      <c r="C58" s="6" t="s">
        <v>2</v>
      </c>
      <c r="D58" s="6" t="s">
        <v>23</v>
      </c>
      <c r="E58" s="31">
        <v>1</v>
      </c>
      <c r="F58" s="36" t="s">
        <v>5</v>
      </c>
      <c r="G58" s="53"/>
      <c r="H58" s="53"/>
      <c r="I58" s="53"/>
      <c r="J58" s="53"/>
      <c r="K58" s="53"/>
      <c r="L58" s="37">
        <v>0.1</v>
      </c>
      <c r="M58" s="49">
        <f t="shared" si="21"/>
        <v>0</v>
      </c>
    </row>
    <row r="59" spans="1:13" x14ac:dyDescent="0.25">
      <c r="A59" s="6"/>
      <c r="B59" s="6" t="s">
        <v>82</v>
      </c>
      <c r="C59" s="6" t="s">
        <v>25</v>
      </c>
      <c r="D59" s="6" t="s">
        <v>83</v>
      </c>
      <c r="E59" s="31">
        <v>1</v>
      </c>
      <c r="F59" s="36" t="s">
        <v>5</v>
      </c>
      <c r="G59" s="53"/>
      <c r="H59" s="53"/>
      <c r="I59" s="53"/>
      <c r="J59" s="53"/>
      <c r="K59" s="53"/>
      <c r="L59" s="37">
        <v>0.1</v>
      </c>
      <c r="M59" s="49">
        <f t="shared" si="21"/>
        <v>0</v>
      </c>
    </row>
    <row r="60" spans="1:13" x14ac:dyDescent="0.25">
      <c r="A60" s="16" t="s">
        <v>13</v>
      </c>
      <c r="B60" s="11"/>
      <c r="C60" s="9"/>
      <c r="D60" s="11"/>
      <c r="E60" s="10"/>
      <c r="F60" s="11"/>
      <c r="G60" s="50">
        <f>SUM(G56:G59)</f>
        <v>0</v>
      </c>
      <c r="H60" s="50">
        <f>SUM(H56:H59)</f>
        <v>0</v>
      </c>
      <c r="I60" s="50">
        <f>SUM(I56:I59)</f>
        <v>0</v>
      </c>
      <c r="J60" s="50">
        <f t="shared" ref="J60" si="22">SUM(E60:I60)</f>
        <v>0</v>
      </c>
      <c r="K60" s="50">
        <f t="shared" ref="K60" si="23">SUM(K59)</f>
        <v>0</v>
      </c>
      <c r="L60" s="43"/>
      <c r="M60" s="50">
        <f>SUM(M56:M59)</f>
        <v>0</v>
      </c>
    </row>
    <row r="61" spans="1:13" s="36" customFormat="1" x14ac:dyDescent="0.25">
      <c r="A61" s="2" t="s">
        <v>38</v>
      </c>
      <c r="B61" s="6" t="s">
        <v>0</v>
      </c>
      <c r="C61" s="6" t="s">
        <v>1</v>
      </c>
      <c r="D61" s="6" t="s">
        <v>3</v>
      </c>
      <c r="E61" s="31">
        <v>1</v>
      </c>
      <c r="F61" s="6" t="s">
        <v>4</v>
      </c>
      <c r="G61" s="51"/>
      <c r="H61" s="51"/>
      <c r="I61" s="51"/>
      <c r="J61" s="51"/>
      <c r="K61" s="51"/>
      <c r="L61" s="34">
        <v>1</v>
      </c>
      <c r="M61" s="49">
        <f>E61*L61*(G61+H61+I61+J61+K61)</f>
        <v>0</v>
      </c>
    </row>
    <row r="62" spans="1:13" x14ac:dyDescent="0.25">
      <c r="A62" s="3" t="s">
        <v>40</v>
      </c>
      <c r="B62" s="6" t="s">
        <v>0</v>
      </c>
      <c r="C62" s="6" t="s">
        <v>6</v>
      </c>
      <c r="D62" s="6" t="s">
        <v>22</v>
      </c>
      <c r="E62" s="31">
        <v>1</v>
      </c>
      <c r="F62" s="36" t="s">
        <v>85</v>
      </c>
      <c r="G62" s="53"/>
      <c r="H62" s="53"/>
      <c r="I62" s="54"/>
      <c r="J62" s="54"/>
      <c r="K62" s="54"/>
      <c r="L62" s="37">
        <v>1</v>
      </c>
      <c r="M62" s="49">
        <f t="shared" ref="M62:M64" si="24">E62*L62*(G62+H62+I62+J62+K62)</f>
        <v>0</v>
      </c>
    </row>
    <row r="63" spans="1:13" x14ac:dyDescent="0.25">
      <c r="A63" s="3"/>
      <c r="B63" s="6" t="s">
        <v>0</v>
      </c>
      <c r="C63" s="6" t="s">
        <v>2</v>
      </c>
      <c r="D63" s="6" t="s">
        <v>23</v>
      </c>
      <c r="E63" s="31">
        <v>1</v>
      </c>
      <c r="F63" s="36" t="s">
        <v>5</v>
      </c>
      <c r="G63" s="53"/>
      <c r="H63" s="53"/>
      <c r="I63" s="54"/>
      <c r="J63" s="54"/>
      <c r="K63" s="54"/>
      <c r="L63" s="37">
        <v>0.1</v>
      </c>
      <c r="M63" s="49">
        <f t="shared" si="24"/>
        <v>0</v>
      </c>
    </row>
    <row r="64" spans="1:13" x14ac:dyDescent="0.25">
      <c r="A64" s="5"/>
      <c r="B64" s="6" t="s">
        <v>82</v>
      </c>
      <c r="C64" s="6" t="s">
        <v>25</v>
      </c>
      <c r="D64" s="6" t="s">
        <v>83</v>
      </c>
      <c r="E64" s="31">
        <v>1</v>
      </c>
      <c r="F64" s="36" t="s">
        <v>5</v>
      </c>
      <c r="G64" s="53"/>
      <c r="H64" s="53"/>
      <c r="I64" s="53"/>
      <c r="J64" s="53"/>
      <c r="K64" s="53"/>
      <c r="L64" s="37">
        <v>0.1</v>
      </c>
      <c r="M64" s="49">
        <f t="shared" si="24"/>
        <v>0</v>
      </c>
    </row>
    <row r="65" spans="1:13" x14ac:dyDescent="0.25">
      <c r="A65" s="16" t="s">
        <v>13</v>
      </c>
      <c r="B65" s="11"/>
      <c r="C65" s="9"/>
      <c r="D65" s="11"/>
      <c r="E65" s="10"/>
      <c r="F65" s="11"/>
      <c r="G65" s="50">
        <f>SUM(G61:G64)</f>
        <v>0</v>
      </c>
      <c r="H65" s="50">
        <f>SUM(H61:H64)</f>
        <v>0</v>
      </c>
      <c r="I65" s="50">
        <f>SUM(I61:I64)</f>
        <v>0</v>
      </c>
      <c r="J65" s="50">
        <f t="shared" ref="J65" si="25">SUM(E65:I65)</f>
        <v>0</v>
      </c>
      <c r="K65" s="50">
        <f t="shared" ref="K65" si="26">SUM(K64)</f>
        <v>0</v>
      </c>
      <c r="L65" s="42"/>
      <c r="M65" s="50">
        <f>SUM(M61:M64)</f>
        <v>0</v>
      </c>
    </row>
    <row r="66" spans="1:13" s="36" customFormat="1" x14ac:dyDescent="0.25">
      <c r="A66" s="2" t="s">
        <v>41</v>
      </c>
      <c r="B66" s="6" t="s">
        <v>0</v>
      </c>
      <c r="C66" s="6" t="s">
        <v>1</v>
      </c>
      <c r="D66" s="6" t="s">
        <v>3</v>
      </c>
      <c r="E66" s="31">
        <v>1</v>
      </c>
      <c r="F66" s="6" t="s">
        <v>4</v>
      </c>
      <c r="G66" s="51"/>
      <c r="H66" s="51"/>
      <c r="I66" s="51"/>
      <c r="J66" s="51"/>
      <c r="K66" s="51"/>
      <c r="L66" s="34">
        <v>1</v>
      </c>
      <c r="M66" s="49">
        <f>E66*L66*(G66+H66+I66+J66+K66)</f>
        <v>0</v>
      </c>
    </row>
    <row r="67" spans="1:13" x14ac:dyDescent="0.25">
      <c r="A67" s="3" t="s">
        <v>42</v>
      </c>
      <c r="B67" s="6" t="s">
        <v>0</v>
      </c>
      <c r="C67" s="6" t="s">
        <v>81</v>
      </c>
      <c r="D67" s="6" t="s">
        <v>22</v>
      </c>
      <c r="E67" s="31">
        <v>1</v>
      </c>
      <c r="F67" s="6" t="s">
        <v>4</v>
      </c>
      <c r="G67" s="53"/>
      <c r="H67" s="53"/>
      <c r="I67" s="54"/>
      <c r="J67" s="54"/>
      <c r="K67" s="54"/>
      <c r="L67" s="37">
        <v>1</v>
      </c>
      <c r="M67" s="49">
        <f t="shared" ref="M67:M69" si="27">E67*L67*(G67+H67+I67+J67+K67)</f>
        <v>0</v>
      </c>
    </row>
    <row r="68" spans="1:13" x14ac:dyDescent="0.25">
      <c r="B68" s="6" t="s">
        <v>0</v>
      </c>
      <c r="C68" s="6" t="s">
        <v>2</v>
      </c>
      <c r="D68" s="6" t="s">
        <v>23</v>
      </c>
      <c r="E68" s="31">
        <v>1</v>
      </c>
      <c r="F68" s="36" t="s">
        <v>5</v>
      </c>
      <c r="G68" s="53"/>
      <c r="H68" s="53"/>
      <c r="I68" s="53"/>
      <c r="J68" s="53"/>
      <c r="K68" s="53"/>
      <c r="L68" s="37">
        <v>0.1</v>
      </c>
      <c r="M68" s="49">
        <f t="shared" si="27"/>
        <v>0</v>
      </c>
    </row>
    <row r="69" spans="1:13" x14ac:dyDescent="0.25">
      <c r="B69" s="6" t="s">
        <v>82</v>
      </c>
      <c r="C69" s="6" t="s">
        <v>25</v>
      </c>
      <c r="D69" s="6" t="s">
        <v>83</v>
      </c>
      <c r="E69" s="31">
        <v>1</v>
      </c>
      <c r="F69" s="36" t="s">
        <v>5</v>
      </c>
      <c r="G69" s="53"/>
      <c r="H69" s="53"/>
      <c r="I69" s="53"/>
      <c r="J69" s="53"/>
      <c r="K69" s="53"/>
      <c r="L69" s="37">
        <v>0.1</v>
      </c>
      <c r="M69" s="49">
        <f t="shared" si="27"/>
        <v>0</v>
      </c>
    </row>
    <row r="70" spans="1:13" x14ac:dyDescent="0.25">
      <c r="A70" s="16" t="s">
        <v>13</v>
      </c>
      <c r="B70" s="11"/>
      <c r="C70" s="9"/>
      <c r="D70" s="11"/>
      <c r="E70" s="10"/>
      <c r="F70" s="11"/>
      <c r="G70" s="50">
        <f>SUM(G66:G69)</f>
        <v>0</v>
      </c>
      <c r="H70" s="50">
        <f>SUM(H66:H69)</f>
        <v>0</v>
      </c>
      <c r="I70" s="50">
        <f>SUM(I66:I69)</f>
        <v>0</v>
      </c>
      <c r="J70" s="50">
        <f t="shared" ref="J70" si="28">SUM(J64:J69)</f>
        <v>0</v>
      </c>
      <c r="K70" s="50">
        <f t="shared" ref="K70" si="29">SUM(K69)</f>
        <v>0</v>
      </c>
      <c r="L70" s="42"/>
      <c r="M70" s="50">
        <f>SUM(M66:M69)</f>
        <v>0</v>
      </c>
    </row>
    <row r="71" spans="1:13" s="36" customFormat="1" x14ac:dyDescent="0.25">
      <c r="A71" s="2" t="s">
        <v>41</v>
      </c>
      <c r="B71" s="6" t="s">
        <v>0</v>
      </c>
      <c r="C71" s="6" t="s">
        <v>1</v>
      </c>
      <c r="D71" s="6" t="s">
        <v>3</v>
      </c>
      <c r="E71" s="31">
        <v>1</v>
      </c>
      <c r="F71" s="6" t="s">
        <v>4</v>
      </c>
      <c r="G71" s="51"/>
      <c r="H71" s="51"/>
      <c r="I71" s="51"/>
      <c r="J71" s="51"/>
      <c r="K71" s="51"/>
      <c r="L71" s="34">
        <v>1</v>
      </c>
      <c r="M71" s="49">
        <f>E71*L71*(G71+H71+I71+J71+K71)</f>
        <v>0</v>
      </c>
    </row>
    <row r="72" spans="1:13" x14ac:dyDescent="0.25">
      <c r="A72" s="3" t="s">
        <v>43</v>
      </c>
      <c r="B72" s="6" t="s">
        <v>0</v>
      </c>
      <c r="C72" s="6" t="s">
        <v>81</v>
      </c>
      <c r="D72" s="6" t="s">
        <v>22</v>
      </c>
      <c r="E72" s="31">
        <v>1</v>
      </c>
      <c r="F72" s="36" t="s">
        <v>4</v>
      </c>
      <c r="G72" s="53"/>
      <c r="H72" s="53"/>
      <c r="I72" s="54"/>
      <c r="J72" s="54"/>
      <c r="K72" s="54"/>
      <c r="L72" s="37">
        <v>1</v>
      </c>
      <c r="M72" s="49">
        <f t="shared" ref="M72:M74" si="30">E72*L72*(G72+H72+I72+J72+K72)</f>
        <v>0</v>
      </c>
    </row>
    <row r="73" spans="1:13" x14ac:dyDescent="0.25">
      <c r="B73" s="6" t="s">
        <v>0</v>
      </c>
      <c r="C73" s="6" t="s">
        <v>2</v>
      </c>
      <c r="D73" s="6" t="s">
        <v>23</v>
      </c>
      <c r="E73" s="31">
        <v>1</v>
      </c>
      <c r="F73" s="36" t="s">
        <v>5</v>
      </c>
      <c r="G73" s="53"/>
      <c r="H73" s="53"/>
      <c r="I73" s="53"/>
      <c r="J73" s="53"/>
      <c r="K73" s="53"/>
      <c r="L73" s="37">
        <v>0.1</v>
      </c>
      <c r="M73" s="49">
        <f t="shared" si="30"/>
        <v>0</v>
      </c>
    </row>
    <row r="74" spans="1:13" x14ac:dyDescent="0.25">
      <c r="B74" s="6" t="s">
        <v>82</v>
      </c>
      <c r="C74" s="6" t="s">
        <v>25</v>
      </c>
      <c r="D74" s="6" t="s">
        <v>83</v>
      </c>
      <c r="E74" s="31">
        <v>1</v>
      </c>
      <c r="F74" s="36" t="s">
        <v>5</v>
      </c>
      <c r="G74" s="53"/>
      <c r="H74" s="53"/>
      <c r="I74" s="53"/>
      <c r="J74" s="53"/>
      <c r="K74" s="53"/>
      <c r="L74" s="37">
        <v>0.1</v>
      </c>
      <c r="M74" s="49">
        <f t="shared" si="30"/>
        <v>0</v>
      </c>
    </row>
    <row r="75" spans="1:13" x14ac:dyDescent="0.25">
      <c r="A75" s="17" t="s">
        <v>13</v>
      </c>
      <c r="B75" s="14"/>
      <c r="C75" s="12"/>
      <c r="D75" s="14"/>
      <c r="E75" s="13"/>
      <c r="F75" s="14"/>
      <c r="G75" s="50">
        <f>SUM(G71:G74)</f>
        <v>0</v>
      </c>
      <c r="H75" s="50">
        <f>SUM(H71:H74)</f>
        <v>0</v>
      </c>
      <c r="I75" s="50">
        <f>SUM(I71:I74)</f>
        <v>0</v>
      </c>
      <c r="J75" s="50">
        <f t="shared" ref="J75" si="31">SUM(E75:I75)</f>
        <v>0</v>
      </c>
      <c r="K75" s="50">
        <f t="shared" ref="K75" si="32">SUM(K74)</f>
        <v>0</v>
      </c>
      <c r="L75" s="42"/>
      <c r="M75" s="50">
        <f>SUM(M71:M74)</f>
        <v>0</v>
      </c>
    </row>
    <row r="76" spans="1:13" s="36" customFormat="1" x14ac:dyDescent="0.25">
      <c r="A76" s="2" t="s">
        <v>44</v>
      </c>
      <c r="B76" s="6" t="s">
        <v>0</v>
      </c>
      <c r="C76" s="6" t="s">
        <v>81</v>
      </c>
      <c r="D76" s="6" t="s">
        <v>3</v>
      </c>
      <c r="E76" s="31">
        <v>1</v>
      </c>
      <c r="F76" s="6" t="s">
        <v>7</v>
      </c>
      <c r="G76" s="51"/>
      <c r="H76" s="51"/>
      <c r="I76" s="51"/>
      <c r="J76" s="51"/>
      <c r="K76" s="51"/>
      <c r="L76" s="34">
        <v>1</v>
      </c>
      <c r="M76" s="49">
        <f>E76*L76*(G76+H76+I76+J76+K76)</f>
        <v>0</v>
      </c>
    </row>
    <row r="77" spans="1:13" x14ac:dyDescent="0.25">
      <c r="A77" s="3" t="s">
        <v>45</v>
      </c>
      <c r="B77" s="6" t="s">
        <v>0</v>
      </c>
      <c r="C77" s="6" t="s">
        <v>6</v>
      </c>
      <c r="D77" s="6" t="s">
        <v>22</v>
      </c>
      <c r="E77" s="31">
        <v>1</v>
      </c>
      <c r="F77" s="6" t="s">
        <v>85</v>
      </c>
      <c r="G77" s="53"/>
      <c r="H77" s="53"/>
      <c r="I77" s="54"/>
      <c r="J77" s="54"/>
      <c r="K77" s="54"/>
      <c r="L77" s="37">
        <v>1</v>
      </c>
      <c r="M77" s="49">
        <f t="shared" ref="M77:M79" si="33">E77*L77*(G77+H77+I77+J77+K77)</f>
        <v>0</v>
      </c>
    </row>
    <row r="78" spans="1:13" x14ac:dyDescent="0.25">
      <c r="A78" s="41"/>
      <c r="B78" s="6" t="s">
        <v>0</v>
      </c>
      <c r="C78" s="6" t="s">
        <v>2</v>
      </c>
      <c r="D78" s="6" t="s">
        <v>23</v>
      </c>
      <c r="E78" s="31">
        <v>1</v>
      </c>
      <c r="F78" s="36" t="s">
        <v>5</v>
      </c>
      <c r="G78" s="53"/>
      <c r="H78" s="53"/>
      <c r="I78" s="53"/>
      <c r="J78" s="53"/>
      <c r="K78" s="53"/>
      <c r="L78" s="37">
        <v>0.1</v>
      </c>
      <c r="M78" s="49">
        <f t="shared" si="33"/>
        <v>0</v>
      </c>
    </row>
    <row r="79" spans="1:13" x14ac:dyDescent="0.25">
      <c r="A79" s="41"/>
      <c r="B79" s="6" t="s">
        <v>82</v>
      </c>
      <c r="C79" s="6" t="s">
        <v>25</v>
      </c>
      <c r="D79" s="6" t="s">
        <v>83</v>
      </c>
      <c r="E79" s="31">
        <v>1</v>
      </c>
      <c r="F79" s="6" t="s">
        <v>5</v>
      </c>
      <c r="G79" s="53"/>
      <c r="H79" s="53"/>
      <c r="I79" s="53"/>
      <c r="J79" s="53"/>
      <c r="K79" s="53"/>
      <c r="L79" s="37">
        <v>0.1</v>
      </c>
      <c r="M79" s="49">
        <f t="shared" si="33"/>
        <v>0</v>
      </c>
    </row>
    <row r="80" spans="1:13" x14ac:dyDescent="0.25">
      <c r="A80" s="17" t="s">
        <v>13</v>
      </c>
      <c r="B80" s="14"/>
      <c r="C80" s="12"/>
      <c r="D80" s="14"/>
      <c r="E80" s="13"/>
      <c r="F80" s="14"/>
      <c r="G80" s="50">
        <f>SUM(G76:G79)</f>
        <v>0</v>
      </c>
      <c r="H80" s="50">
        <f>SUM(H76:H79)</f>
        <v>0</v>
      </c>
      <c r="I80" s="50">
        <f>SUM(I76:I79)</f>
        <v>0</v>
      </c>
      <c r="J80" s="50">
        <f t="shared" ref="J80" si="34">SUM(E80:I80)</f>
        <v>0</v>
      </c>
      <c r="K80" s="50">
        <f t="shared" ref="K80" si="35">SUM(K79)</f>
        <v>0</v>
      </c>
      <c r="L80" s="42"/>
      <c r="M80" s="50">
        <f>SUM(M76:M79)</f>
        <v>0</v>
      </c>
    </row>
    <row r="81" spans="1:13" x14ac:dyDescent="0.25">
      <c r="A81" s="2" t="s">
        <v>46</v>
      </c>
      <c r="B81" s="6" t="s">
        <v>75</v>
      </c>
      <c r="C81" s="6" t="s">
        <v>76</v>
      </c>
      <c r="D81" s="6" t="s">
        <v>3</v>
      </c>
      <c r="E81" s="31">
        <v>1</v>
      </c>
      <c r="F81" s="6" t="s">
        <v>79</v>
      </c>
      <c r="G81" s="53"/>
      <c r="H81" s="53"/>
      <c r="I81" s="53"/>
      <c r="J81" s="53"/>
      <c r="K81" s="53"/>
      <c r="L81" s="37">
        <v>1</v>
      </c>
      <c r="M81" s="49">
        <f>E81*L81*(G81+H81+I81+J81+K81)</f>
        <v>0</v>
      </c>
    </row>
    <row r="82" spans="1:13" x14ac:dyDescent="0.25">
      <c r="A82" s="3" t="s">
        <v>47</v>
      </c>
      <c r="B82" s="6" t="s">
        <v>0</v>
      </c>
      <c r="C82" s="6" t="s">
        <v>1</v>
      </c>
      <c r="D82" s="6" t="s">
        <v>22</v>
      </c>
      <c r="E82" s="31">
        <v>1</v>
      </c>
      <c r="F82" s="6" t="s">
        <v>4</v>
      </c>
      <c r="G82" s="53"/>
      <c r="H82" s="53"/>
      <c r="I82" s="53"/>
      <c r="J82" s="53"/>
      <c r="K82" s="53"/>
      <c r="L82" s="37">
        <v>1</v>
      </c>
      <c r="M82" s="49">
        <f t="shared" ref="M82:M84" si="36">E82*L82*(G82+H82+I82+J82+K82)</f>
        <v>0</v>
      </c>
    </row>
    <row r="83" spans="1:13" x14ac:dyDescent="0.25">
      <c r="A83" s="41"/>
      <c r="B83" s="6" t="s">
        <v>0</v>
      </c>
      <c r="C83" s="6" t="s">
        <v>2</v>
      </c>
      <c r="D83" s="6" t="s">
        <v>23</v>
      </c>
      <c r="E83" s="31">
        <v>1</v>
      </c>
      <c r="F83" s="36" t="s">
        <v>5</v>
      </c>
      <c r="G83" s="53"/>
      <c r="H83" s="53"/>
      <c r="I83" s="53"/>
      <c r="J83" s="53"/>
      <c r="K83" s="53"/>
      <c r="L83" s="37">
        <v>0.1</v>
      </c>
      <c r="M83" s="49">
        <f t="shared" si="36"/>
        <v>0</v>
      </c>
    </row>
    <row r="84" spans="1:13" x14ac:dyDescent="0.25">
      <c r="A84" s="41"/>
      <c r="B84" s="6" t="s">
        <v>82</v>
      </c>
      <c r="C84" s="6" t="s">
        <v>25</v>
      </c>
      <c r="D84" s="6" t="s">
        <v>83</v>
      </c>
      <c r="E84" s="31">
        <v>1</v>
      </c>
      <c r="F84" s="6" t="s">
        <v>5</v>
      </c>
      <c r="G84" s="53"/>
      <c r="H84" s="53"/>
      <c r="I84" s="53"/>
      <c r="J84" s="53"/>
      <c r="K84" s="53"/>
      <c r="L84" s="37">
        <v>0.1</v>
      </c>
      <c r="M84" s="49">
        <f t="shared" si="36"/>
        <v>0</v>
      </c>
    </row>
    <row r="85" spans="1:13" x14ac:dyDescent="0.25">
      <c r="A85" s="17" t="s">
        <v>13</v>
      </c>
      <c r="B85" s="14"/>
      <c r="C85" s="12"/>
      <c r="D85" s="14"/>
      <c r="E85" s="13"/>
      <c r="F85" s="14"/>
      <c r="G85" s="50">
        <f>SUM(G81:G84)</f>
        <v>0</v>
      </c>
      <c r="H85" s="50">
        <f>SUM(H81:H84)</f>
        <v>0</v>
      </c>
      <c r="I85" s="50">
        <f>SUM(I81:I84)</f>
        <v>0</v>
      </c>
      <c r="J85" s="50">
        <f t="shared" ref="J85" si="37">SUM(E85:I85)</f>
        <v>0</v>
      </c>
      <c r="K85" s="50">
        <f t="shared" ref="K85" si="38">SUM(K84)</f>
        <v>0</v>
      </c>
      <c r="L85" s="42"/>
      <c r="M85" s="50">
        <f>SUM(M81:M84)</f>
        <v>0</v>
      </c>
    </row>
    <row r="86" spans="1:13" s="36" customFormat="1" x14ac:dyDescent="0.25">
      <c r="A86" s="1" t="s">
        <v>48</v>
      </c>
      <c r="B86" s="6" t="s">
        <v>0</v>
      </c>
      <c r="C86" s="6" t="s">
        <v>81</v>
      </c>
      <c r="D86" s="6" t="s">
        <v>3</v>
      </c>
      <c r="E86" s="31">
        <v>2</v>
      </c>
      <c r="F86" s="6" t="s">
        <v>4</v>
      </c>
      <c r="G86" s="51"/>
      <c r="H86" s="51"/>
      <c r="I86" s="51"/>
      <c r="J86" s="51"/>
      <c r="K86" s="51"/>
      <c r="L86" s="34">
        <v>1</v>
      </c>
      <c r="M86" s="49">
        <f>E86*L86*(G86+H86+I86+J86+K86)</f>
        <v>0</v>
      </c>
    </row>
    <row r="87" spans="1:13" x14ac:dyDescent="0.25">
      <c r="A87" s="3" t="s">
        <v>49</v>
      </c>
      <c r="B87" s="6" t="s">
        <v>0</v>
      </c>
      <c r="C87" s="6" t="s">
        <v>77</v>
      </c>
      <c r="D87" s="6" t="s">
        <v>23</v>
      </c>
      <c r="E87" s="31">
        <v>1</v>
      </c>
      <c r="F87" s="36" t="s">
        <v>5</v>
      </c>
      <c r="G87" s="51"/>
      <c r="H87" s="51"/>
      <c r="I87" s="54"/>
      <c r="J87" s="54"/>
      <c r="K87" s="54"/>
      <c r="L87" s="37">
        <v>0.1</v>
      </c>
      <c r="M87" s="49">
        <f t="shared" ref="M87:M88" si="39">E87*L87*(G87+H87+I87+J87+K87)</f>
        <v>0</v>
      </c>
    </row>
    <row r="88" spans="1:13" x14ac:dyDescent="0.25">
      <c r="A88" s="41"/>
      <c r="B88" s="6" t="s">
        <v>82</v>
      </c>
      <c r="C88" s="6" t="s">
        <v>25</v>
      </c>
      <c r="D88" s="6" t="s">
        <v>83</v>
      </c>
      <c r="E88" s="31">
        <v>1</v>
      </c>
      <c r="F88" s="36" t="s">
        <v>5</v>
      </c>
      <c r="G88" s="53"/>
      <c r="H88" s="53"/>
      <c r="I88" s="53"/>
      <c r="J88" s="53"/>
      <c r="K88" s="53"/>
      <c r="L88" s="37">
        <v>0.1</v>
      </c>
      <c r="M88" s="49">
        <f t="shared" si="39"/>
        <v>0</v>
      </c>
    </row>
    <row r="89" spans="1:13" x14ac:dyDescent="0.25">
      <c r="A89" s="41"/>
      <c r="B89" s="6"/>
      <c r="C89" s="6"/>
      <c r="D89" s="6" t="s">
        <v>22</v>
      </c>
      <c r="E89" s="31">
        <v>0</v>
      </c>
      <c r="F89" s="36" t="s">
        <v>93</v>
      </c>
      <c r="G89" s="57"/>
      <c r="H89" s="57"/>
      <c r="I89" s="57"/>
      <c r="J89" s="57"/>
      <c r="K89" s="57"/>
      <c r="M89" s="49"/>
    </row>
    <row r="90" spans="1:13" x14ac:dyDescent="0.25">
      <c r="A90" s="17" t="s">
        <v>13</v>
      </c>
      <c r="B90" s="14"/>
      <c r="C90" s="12"/>
      <c r="D90" s="14"/>
      <c r="E90" s="13"/>
      <c r="F90" s="14"/>
      <c r="G90" s="50">
        <f>SUM(G86:G89)</f>
        <v>0</v>
      </c>
      <c r="H90" s="50">
        <f>SUM(H86:H89)</f>
        <v>0</v>
      </c>
      <c r="I90" s="50">
        <f>SUM(I86:I89)</f>
        <v>0</v>
      </c>
      <c r="J90" s="50">
        <f t="shared" ref="J90" si="40">SUM(E90:I90)</f>
        <v>0</v>
      </c>
      <c r="K90" s="50">
        <f t="shared" ref="K90" si="41">SUM(K89)</f>
        <v>0</v>
      </c>
      <c r="L90" s="42"/>
      <c r="M90" s="50">
        <f>SUM(M86:M88)</f>
        <v>0</v>
      </c>
    </row>
    <row r="91" spans="1:13" x14ac:dyDescent="0.25">
      <c r="A91" s="1" t="s">
        <v>48</v>
      </c>
      <c r="B91" s="6" t="s">
        <v>0</v>
      </c>
      <c r="C91" s="6" t="s">
        <v>80</v>
      </c>
      <c r="D91" s="6" t="s">
        <v>3</v>
      </c>
      <c r="E91" s="31">
        <v>1</v>
      </c>
      <c r="F91" s="6" t="s">
        <v>4</v>
      </c>
      <c r="G91" s="53"/>
      <c r="H91" s="53"/>
      <c r="I91" s="53"/>
      <c r="J91" s="53"/>
      <c r="K91" s="53"/>
      <c r="L91" s="37">
        <v>1</v>
      </c>
      <c r="M91" s="49">
        <f>E91*L91*(G91+H91+I91+J91+K91)</f>
        <v>0</v>
      </c>
    </row>
    <row r="92" spans="1:13" x14ac:dyDescent="0.25">
      <c r="A92" s="3" t="s">
        <v>50</v>
      </c>
      <c r="B92" s="6" t="s">
        <v>0</v>
      </c>
      <c r="C92" s="6" t="s">
        <v>2</v>
      </c>
      <c r="D92" s="6" t="s">
        <v>23</v>
      </c>
      <c r="E92" s="31">
        <v>1</v>
      </c>
      <c r="F92" s="36" t="s">
        <v>5</v>
      </c>
      <c r="G92" s="53"/>
      <c r="H92" s="53"/>
      <c r="I92" s="53"/>
      <c r="J92" s="53"/>
      <c r="K92" s="53"/>
      <c r="L92" s="37">
        <v>0.1</v>
      </c>
      <c r="M92" s="49">
        <f t="shared" ref="M92:M93" si="42">E92*L92*(G92+H92+I92+J92+K92)</f>
        <v>0</v>
      </c>
    </row>
    <row r="93" spans="1:13" x14ac:dyDescent="0.25">
      <c r="A93" s="41"/>
      <c r="B93" s="6" t="s">
        <v>82</v>
      </c>
      <c r="C93" s="6" t="s">
        <v>25</v>
      </c>
      <c r="D93" s="6" t="s">
        <v>83</v>
      </c>
      <c r="E93" s="31">
        <v>1</v>
      </c>
      <c r="F93" s="6" t="s">
        <v>5</v>
      </c>
      <c r="G93" s="53"/>
      <c r="H93" s="53"/>
      <c r="I93" s="53"/>
      <c r="J93" s="53"/>
      <c r="K93" s="53"/>
      <c r="L93" s="37">
        <v>0.1</v>
      </c>
      <c r="M93" s="49">
        <f t="shared" si="42"/>
        <v>0</v>
      </c>
    </row>
    <row r="94" spans="1:13" x14ac:dyDescent="0.25">
      <c r="A94" s="41"/>
      <c r="B94" s="6"/>
      <c r="C94" s="6"/>
      <c r="D94" s="6" t="s">
        <v>22</v>
      </c>
      <c r="E94" s="31">
        <v>0</v>
      </c>
      <c r="F94" s="6" t="s">
        <v>93</v>
      </c>
      <c r="G94" s="59"/>
      <c r="H94" s="59"/>
      <c r="I94" s="59"/>
      <c r="J94" s="59"/>
      <c r="K94" s="59"/>
      <c r="M94" s="49"/>
    </row>
    <row r="95" spans="1:13" x14ac:dyDescent="0.25">
      <c r="A95" s="17" t="s">
        <v>13</v>
      </c>
      <c r="B95" s="14"/>
      <c r="C95" s="12"/>
      <c r="D95" s="14"/>
      <c r="E95" s="13"/>
      <c r="F95" s="14"/>
      <c r="G95" s="50">
        <f>SUM(G91:G94)</f>
        <v>0</v>
      </c>
      <c r="H95" s="50">
        <f>SUM(H91:H94)</f>
        <v>0</v>
      </c>
      <c r="I95" s="50">
        <f>SUM(I91:I94)</f>
        <v>0</v>
      </c>
      <c r="J95" s="50">
        <f t="shared" ref="J95" si="43">SUM(E95:I95)</f>
        <v>0</v>
      </c>
      <c r="K95" s="50">
        <f t="shared" ref="K95" si="44">SUM(K94)</f>
        <v>0</v>
      </c>
      <c r="L95" s="42"/>
      <c r="M95" s="50">
        <f>SUM(M91:M93)</f>
        <v>0</v>
      </c>
    </row>
    <row r="96" spans="1:13" s="36" customFormat="1" x14ac:dyDescent="0.25">
      <c r="A96" s="2" t="s">
        <v>51</v>
      </c>
      <c r="B96" s="6" t="s">
        <v>0</v>
      </c>
      <c r="C96" s="6" t="s">
        <v>1</v>
      </c>
      <c r="D96" s="6" t="s">
        <v>3</v>
      </c>
      <c r="E96" s="31">
        <v>1</v>
      </c>
      <c r="F96" s="6" t="s">
        <v>7</v>
      </c>
      <c r="G96" s="51"/>
      <c r="H96" s="51"/>
      <c r="I96" s="51"/>
      <c r="J96" s="51"/>
      <c r="K96" s="51"/>
      <c r="L96" s="34">
        <v>1</v>
      </c>
      <c r="M96" s="49">
        <f>E96*L96*(G96+H96+I96+J96+K96)</f>
        <v>0</v>
      </c>
    </row>
    <row r="97" spans="1:13" x14ac:dyDescent="0.25">
      <c r="A97" s="3" t="s">
        <v>52</v>
      </c>
      <c r="B97" s="6" t="s">
        <v>0</v>
      </c>
      <c r="C97" s="6" t="s">
        <v>1</v>
      </c>
      <c r="D97" s="6" t="s">
        <v>22</v>
      </c>
      <c r="E97" s="31">
        <v>1</v>
      </c>
      <c r="F97" s="36" t="s">
        <v>4</v>
      </c>
      <c r="G97" s="53"/>
      <c r="H97" s="53"/>
      <c r="I97" s="54"/>
      <c r="J97" s="54"/>
      <c r="K97" s="54"/>
      <c r="L97" s="37">
        <v>1</v>
      </c>
      <c r="M97" s="49">
        <f t="shared" ref="M97:M99" si="45">E97*L97*(G97+H97+I97+J97+K97)</f>
        <v>0</v>
      </c>
    </row>
    <row r="98" spans="1:13" x14ac:dyDescent="0.25">
      <c r="B98" s="6" t="s">
        <v>0</v>
      </c>
      <c r="C98" s="6" t="s">
        <v>2</v>
      </c>
      <c r="D98" s="6" t="s">
        <v>23</v>
      </c>
      <c r="E98" s="31">
        <v>1</v>
      </c>
      <c r="F98" s="36" t="s">
        <v>5</v>
      </c>
      <c r="G98" s="53"/>
      <c r="H98" s="53"/>
      <c r="I98" s="53"/>
      <c r="J98" s="53"/>
      <c r="K98" s="53"/>
      <c r="L98" s="37">
        <v>0.1</v>
      </c>
      <c r="M98" s="49">
        <f t="shared" si="45"/>
        <v>0</v>
      </c>
    </row>
    <row r="99" spans="1:13" x14ac:dyDescent="0.25">
      <c r="B99" s="6" t="s">
        <v>82</v>
      </c>
      <c r="C99" s="6" t="s">
        <v>25</v>
      </c>
      <c r="D99" s="6" t="s">
        <v>83</v>
      </c>
      <c r="E99" s="31">
        <v>1</v>
      </c>
      <c r="F99" s="36" t="s">
        <v>5</v>
      </c>
      <c r="G99" s="53"/>
      <c r="H99" s="53"/>
      <c r="I99" s="53"/>
      <c r="J99" s="53"/>
      <c r="K99" s="53"/>
      <c r="L99" s="37">
        <v>0.1</v>
      </c>
      <c r="M99" s="49">
        <f t="shared" si="45"/>
        <v>0</v>
      </c>
    </row>
    <row r="100" spans="1:13" x14ac:dyDescent="0.25">
      <c r="A100" s="17" t="s">
        <v>13</v>
      </c>
      <c r="B100" s="14"/>
      <c r="C100" s="12"/>
      <c r="D100" s="14"/>
      <c r="E100" s="13"/>
      <c r="F100" s="14"/>
      <c r="G100" s="50">
        <f>SUM(G96:G99)</f>
        <v>0</v>
      </c>
      <c r="H100" s="50">
        <f>SUM(H96:H99)</f>
        <v>0</v>
      </c>
      <c r="I100" s="50">
        <f>SUM(I96:I99)</f>
        <v>0</v>
      </c>
      <c r="J100" s="50">
        <f t="shared" ref="J100" si="46">SUM(E100:I100)</f>
        <v>0</v>
      </c>
      <c r="K100" s="50">
        <f t="shared" ref="K100" si="47">SUM(K99)</f>
        <v>0</v>
      </c>
      <c r="L100" s="42"/>
      <c r="M100" s="50">
        <f>SUM(M96:M99)</f>
        <v>0</v>
      </c>
    </row>
    <row r="101" spans="1:13" s="36" customFormat="1" x14ac:dyDescent="0.25">
      <c r="A101" s="2" t="s">
        <v>53</v>
      </c>
      <c r="B101" s="6" t="s">
        <v>0</v>
      </c>
      <c r="C101" s="6" t="s">
        <v>78</v>
      </c>
      <c r="D101" s="6" t="s">
        <v>3</v>
      </c>
      <c r="E101" s="31">
        <v>1</v>
      </c>
      <c r="F101" s="6" t="s">
        <v>7</v>
      </c>
      <c r="G101" s="51"/>
      <c r="H101" s="51"/>
      <c r="I101" s="51"/>
      <c r="J101" s="51"/>
      <c r="K101" s="51"/>
      <c r="L101" s="34">
        <v>1</v>
      </c>
      <c r="M101" s="49">
        <f>E101*L101*(G101+H101+I101+J101+K101)</f>
        <v>0</v>
      </c>
    </row>
    <row r="102" spans="1:13" x14ac:dyDescent="0.25">
      <c r="A102" s="3" t="s">
        <v>87</v>
      </c>
      <c r="B102" s="6" t="s">
        <v>0</v>
      </c>
      <c r="C102" s="6" t="s">
        <v>1</v>
      </c>
      <c r="D102" s="6" t="s">
        <v>22</v>
      </c>
      <c r="E102" s="31">
        <v>1</v>
      </c>
      <c r="F102" s="6" t="s">
        <v>4</v>
      </c>
      <c r="G102" s="53"/>
      <c r="H102" s="53"/>
      <c r="I102" s="54"/>
      <c r="J102" s="54"/>
      <c r="K102" s="54"/>
      <c r="L102" s="37">
        <v>1</v>
      </c>
      <c r="M102" s="49">
        <f t="shared" ref="M102:M104" si="48">E102*L102*(G102+H102+I102+J102+K102)</f>
        <v>0</v>
      </c>
    </row>
    <row r="103" spans="1:13" x14ac:dyDescent="0.25">
      <c r="A103" s="41"/>
      <c r="B103" s="6" t="s">
        <v>0</v>
      </c>
      <c r="C103" s="6" t="s">
        <v>2</v>
      </c>
      <c r="D103" s="6" t="s">
        <v>23</v>
      </c>
      <c r="E103" s="31">
        <v>1</v>
      </c>
      <c r="F103" s="36" t="s">
        <v>5</v>
      </c>
      <c r="G103" s="53"/>
      <c r="H103" s="53"/>
      <c r="I103" s="53"/>
      <c r="J103" s="53"/>
      <c r="K103" s="53"/>
      <c r="L103" s="37">
        <v>0.1</v>
      </c>
      <c r="M103" s="49">
        <f t="shared" si="48"/>
        <v>0</v>
      </c>
    </row>
    <row r="104" spans="1:13" x14ac:dyDescent="0.25">
      <c r="A104" s="41"/>
      <c r="B104" s="6" t="s">
        <v>82</v>
      </c>
      <c r="C104" s="6" t="s">
        <v>25</v>
      </c>
      <c r="D104" s="6" t="s">
        <v>83</v>
      </c>
      <c r="E104" s="31">
        <v>1</v>
      </c>
      <c r="F104" s="36" t="s">
        <v>5</v>
      </c>
      <c r="G104" s="53"/>
      <c r="H104" s="53"/>
      <c r="I104" s="53"/>
      <c r="J104" s="53"/>
      <c r="K104" s="53"/>
      <c r="L104" s="37">
        <v>0.1</v>
      </c>
      <c r="M104" s="49">
        <f t="shared" si="48"/>
        <v>0</v>
      </c>
    </row>
    <row r="105" spans="1:13" x14ac:dyDescent="0.25">
      <c r="A105" s="17" t="s">
        <v>13</v>
      </c>
      <c r="B105" s="14"/>
      <c r="C105" s="12"/>
      <c r="D105" s="14"/>
      <c r="E105" s="13"/>
      <c r="F105" s="14"/>
      <c r="G105" s="50">
        <f>SUM(G101:G104)</f>
        <v>0</v>
      </c>
      <c r="H105" s="50">
        <f>SUM(H101:H104)</f>
        <v>0</v>
      </c>
      <c r="I105" s="50">
        <f>SUM(I101:I104)</f>
        <v>0</v>
      </c>
      <c r="J105" s="50">
        <f t="shared" ref="J105" si="49">SUM(E105:I105)</f>
        <v>0</v>
      </c>
      <c r="K105" s="50">
        <f t="shared" ref="K105" si="50">SUM(K104)</f>
        <v>0</v>
      </c>
      <c r="L105" s="42"/>
      <c r="M105" s="50">
        <f>SUM(M101:M104)</f>
        <v>0</v>
      </c>
    </row>
    <row r="106" spans="1:13" s="36" customFormat="1" x14ac:dyDescent="0.25">
      <c r="A106" s="2" t="s">
        <v>54</v>
      </c>
      <c r="B106" s="6" t="s">
        <v>0</v>
      </c>
      <c r="C106" s="6" t="s">
        <v>78</v>
      </c>
      <c r="D106" s="6" t="s">
        <v>3</v>
      </c>
      <c r="E106" s="31">
        <v>1</v>
      </c>
      <c r="F106" s="6" t="s">
        <v>4</v>
      </c>
      <c r="G106" s="51"/>
      <c r="H106" s="51"/>
      <c r="I106" s="51"/>
      <c r="J106" s="51"/>
      <c r="K106" s="51"/>
      <c r="L106" s="34">
        <v>1</v>
      </c>
      <c r="M106" s="49">
        <f>E106*L106*(G106+H106+I106+J106+K106)</f>
        <v>0</v>
      </c>
    </row>
    <row r="107" spans="1:13" x14ac:dyDescent="0.25">
      <c r="A107" s="3" t="s">
        <v>55</v>
      </c>
      <c r="B107" s="6" t="s">
        <v>0</v>
      </c>
      <c r="C107" s="6" t="s">
        <v>78</v>
      </c>
      <c r="D107" s="6" t="s">
        <v>22</v>
      </c>
      <c r="E107" s="31">
        <v>1</v>
      </c>
      <c r="F107" s="6" t="s">
        <v>79</v>
      </c>
      <c r="G107" s="53"/>
      <c r="H107" s="53"/>
      <c r="I107" s="54"/>
      <c r="J107" s="54"/>
      <c r="K107" s="54"/>
      <c r="L107" s="37">
        <v>1</v>
      </c>
      <c r="M107" s="49">
        <f t="shared" ref="M107:M109" si="51">E107*L107*(G107+H107+I107+J107+K107)</f>
        <v>0</v>
      </c>
    </row>
    <row r="108" spans="1:13" x14ac:dyDescent="0.25">
      <c r="A108" s="41"/>
      <c r="B108" s="6" t="s">
        <v>0</v>
      </c>
      <c r="C108" s="6" t="s">
        <v>2</v>
      </c>
      <c r="D108" s="6" t="s">
        <v>23</v>
      </c>
      <c r="E108" s="31">
        <v>1</v>
      </c>
      <c r="F108" s="36" t="s">
        <v>5</v>
      </c>
      <c r="G108" s="53"/>
      <c r="H108" s="53"/>
      <c r="I108" s="53"/>
      <c r="J108" s="53"/>
      <c r="K108" s="53"/>
      <c r="L108" s="37">
        <v>0.1</v>
      </c>
      <c r="M108" s="49">
        <f t="shared" si="51"/>
        <v>0</v>
      </c>
    </row>
    <row r="109" spans="1:13" x14ac:dyDescent="0.25">
      <c r="B109" s="6" t="s">
        <v>82</v>
      </c>
      <c r="C109" s="6" t="s">
        <v>25</v>
      </c>
      <c r="D109" s="6" t="s">
        <v>83</v>
      </c>
      <c r="E109" s="31">
        <v>1</v>
      </c>
      <c r="F109" s="36" t="s">
        <v>5</v>
      </c>
      <c r="G109" s="53"/>
      <c r="H109" s="53"/>
      <c r="I109" s="53"/>
      <c r="J109" s="53"/>
      <c r="K109" s="53"/>
      <c r="L109" s="37">
        <v>0.1</v>
      </c>
      <c r="M109" s="49">
        <f t="shared" si="51"/>
        <v>0</v>
      </c>
    </row>
    <row r="110" spans="1:13" x14ac:dyDescent="0.25">
      <c r="A110" s="17" t="s">
        <v>13</v>
      </c>
      <c r="B110" s="14"/>
      <c r="C110" s="12"/>
      <c r="D110" s="14"/>
      <c r="E110" s="13"/>
      <c r="F110" s="14"/>
      <c r="G110" s="50">
        <f>SUM(G106:G109)</f>
        <v>0</v>
      </c>
      <c r="H110" s="50">
        <f>SUM(H106:H109)</f>
        <v>0</v>
      </c>
      <c r="I110" s="50">
        <f>SUM(I106:I109)</f>
        <v>0</v>
      </c>
      <c r="J110" s="50">
        <f t="shared" ref="J110" si="52">SUM(E110:I110)</f>
        <v>0</v>
      </c>
      <c r="K110" s="50">
        <f t="shared" ref="K110" si="53">SUM(K109)</f>
        <v>0</v>
      </c>
      <c r="L110" s="42"/>
      <c r="M110" s="50">
        <f>SUM(M106:M109)</f>
        <v>0</v>
      </c>
    </row>
    <row r="111" spans="1:13" x14ac:dyDescent="0.25">
      <c r="A111" s="2" t="s">
        <v>56</v>
      </c>
      <c r="B111" s="6" t="s">
        <v>0</v>
      </c>
      <c r="C111" s="6" t="s">
        <v>84</v>
      </c>
      <c r="D111" s="6" t="s">
        <v>3</v>
      </c>
      <c r="E111" s="31">
        <v>1</v>
      </c>
      <c r="F111" s="6" t="s">
        <v>4</v>
      </c>
      <c r="G111" s="53"/>
      <c r="H111" s="53"/>
      <c r="I111" s="53"/>
      <c r="J111" s="53"/>
      <c r="K111" s="53"/>
      <c r="L111" s="37">
        <v>1</v>
      </c>
      <c r="M111" s="49">
        <f>E111*L111*(G111+H111+I111+J111+K111)</f>
        <v>0</v>
      </c>
    </row>
    <row r="112" spans="1:13" x14ac:dyDescent="0.25">
      <c r="A112" s="3" t="s">
        <v>57</v>
      </c>
      <c r="B112" s="6" t="s">
        <v>0</v>
      </c>
      <c r="C112" s="6" t="s">
        <v>1</v>
      </c>
      <c r="D112" s="6" t="s">
        <v>22</v>
      </c>
      <c r="E112" s="31">
        <v>1</v>
      </c>
      <c r="F112" s="6" t="s">
        <v>79</v>
      </c>
      <c r="G112" s="53"/>
      <c r="H112" s="53"/>
      <c r="I112" s="53"/>
      <c r="J112" s="53"/>
      <c r="K112" s="53"/>
      <c r="L112" s="37">
        <v>1</v>
      </c>
      <c r="M112" s="49">
        <f t="shared" ref="M112:M114" si="54">E112*L112*(G112+H112+I112+J112+K112)</f>
        <v>0</v>
      </c>
    </row>
    <row r="113" spans="1:13" x14ac:dyDescent="0.25">
      <c r="A113" s="41"/>
      <c r="B113" s="6" t="s">
        <v>0</v>
      </c>
      <c r="C113" s="6" t="s">
        <v>2</v>
      </c>
      <c r="D113" s="6" t="s">
        <v>23</v>
      </c>
      <c r="E113" s="31">
        <v>1</v>
      </c>
      <c r="F113" s="36" t="s">
        <v>5</v>
      </c>
      <c r="G113" s="53"/>
      <c r="H113" s="53"/>
      <c r="I113" s="53"/>
      <c r="J113" s="53"/>
      <c r="K113" s="53"/>
      <c r="L113" s="37">
        <v>0.1</v>
      </c>
      <c r="M113" s="49">
        <f t="shared" si="54"/>
        <v>0</v>
      </c>
    </row>
    <row r="114" spans="1:13" x14ac:dyDescent="0.25">
      <c r="A114" s="41"/>
      <c r="B114" s="6" t="s">
        <v>82</v>
      </c>
      <c r="C114" s="6" t="s">
        <v>25</v>
      </c>
      <c r="D114" s="6" t="s">
        <v>83</v>
      </c>
      <c r="E114" s="31">
        <v>1</v>
      </c>
      <c r="F114" s="6" t="s">
        <v>5</v>
      </c>
      <c r="G114" s="53"/>
      <c r="H114" s="53"/>
      <c r="I114" s="53"/>
      <c r="J114" s="53"/>
      <c r="K114" s="53"/>
      <c r="L114" s="37">
        <v>0.1</v>
      </c>
      <c r="M114" s="49">
        <f t="shared" si="54"/>
        <v>0</v>
      </c>
    </row>
    <row r="115" spans="1:13" x14ac:dyDescent="0.25">
      <c r="A115" s="17" t="s">
        <v>13</v>
      </c>
      <c r="B115" s="14"/>
      <c r="C115" s="12"/>
      <c r="D115" s="14"/>
      <c r="E115" s="13"/>
      <c r="F115" s="14"/>
      <c r="G115" s="50">
        <f>SUM(G111:G114)</f>
        <v>0</v>
      </c>
      <c r="H115" s="50">
        <f>SUM(H111:H114)</f>
        <v>0</v>
      </c>
      <c r="I115" s="50">
        <f>SUM(I111:I114)</f>
        <v>0</v>
      </c>
      <c r="J115" s="50">
        <f t="shared" ref="J115" si="55">SUM(E115:I115)</f>
        <v>0</v>
      </c>
      <c r="K115" s="50">
        <f t="shared" ref="K115" si="56">SUM(K114)</f>
        <v>0</v>
      </c>
      <c r="L115" s="42"/>
      <c r="M115" s="50">
        <f>SUM(M111:M114)</f>
        <v>0</v>
      </c>
    </row>
    <row r="116" spans="1:13" s="36" customFormat="1" x14ac:dyDescent="0.25">
      <c r="A116" s="1" t="s">
        <v>58</v>
      </c>
      <c r="B116" s="6" t="s">
        <v>0</v>
      </c>
      <c r="C116" s="6" t="s">
        <v>1</v>
      </c>
      <c r="D116" s="6" t="s">
        <v>3</v>
      </c>
      <c r="E116" s="31">
        <v>1</v>
      </c>
      <c r="F116" s="6" t="s">
        <v>4</v>
      </c>
      <c r="G116" s="51"/>
      <c r="H116" s="51"/>
      <c r="I116" s="51"/>
      <c r="J116" s="51"/>
      <c r="K116" s="51"/>
      <c r="L116" s="34">
        <v>1</v>
      </c>
      <c r="M116" s="49">
        <f>E116*L116*(G116+H116+I116+J116+K116)</f>
        <v>0</v>
      </c>
    </row>
    <row r="117" spans="1:13" x14ac:dyDescent="0.25">
      <c r="A117" s="3" t="s">
        <v>59</v>
      </c>
      <c r="B117" s="6" t="s">
        <v>0</v>
      </c>
      <c r="C117" s="6" t="s">
        <v>80</v>
      </c>
      <c r="D117" s="6" t="s">
        <v>22</v>
      </c>
      <c r="E117" s="31">
        <v>1</v>
      </c>
      <c r="F117" s="6" t="s">
        <v>85</v>
      </c>
      <c r="G117" s="53"/>
      <c r="H117" s="53"/>
      <c r="I117" s="54"/>
      <c r="J117" s="54"/>
      <c r="K117" s="54"/>
      <c r="L117" s="37">
        <v>1</v>
      </c>
      <c r="M117" s="49">
        <f t="shared" ref="M117:M119" si="57">E117*L117*(G117+H117+I117+J117+K117)</f>
        <v>0</v>
      </c>
    </row>
    <row r="118" spans="1:13" x14ac:dyDescent="0.25">
      <c r="A118" s="41"/>
      <c r="B118" s="6" t="s">
        <v>0</v>
      </c>
      <c r="C118" s="6" t="s">
        <v>2</v>
      </c>
      <c r="D118" s="6" t="s">
        <v>23</v>
      </c>
      <c r="E118" s="31">
        <v>1</v>
      </c>
      <c r="F118" s="36" t="s">
        <v>5</v>
      </c>
      <c r="G118" s="53"/>
      <c r="H118" s="53"/>
      <c r="I118" s="53"/>
      <c r="J118" s="53"/>
      <c r="K118" s="53"/>
      <c r="L118" s="37">
        <v>0.1</v>
      </c>
      <c r="M118" s="49">
        <f t="shared" si="57"/>
        <v>0</v>
      </c>
    </row>
    <row r="119" spans="1:13" x14ac:dyDescent="0.25">
      <c r="B119" s="6" t="s">
        <v>82</v>
      </c>
      <c r="C119" s="6" t="s">
        <v>25</v>
      </c>
      <c r="D119" s="6" t="s">
        <v>83</v>
      </c>
      <c r="E119" s="31">
        <v>1</v>
      </c>
      <c r="F119" s="36" t="s">
        <v>5</v>
      </c>
      <c r="G119" s="53"/>
      <c r="H119" s="53"/>
      <c r="I119" s="53"/>
      <c r="J119" s="53"/>
      <c r="K119" s="53"/>
      <c r="L119" s="37">
        <v>0.1</v>
      </c>
      <c r="M119" s="49">
        <f t="shared" si="57"/>
        <v>0</v>
      </c>
    </row>
    <row r="120" spans="1:13" x14ac:dyDescent="0.25">
      <c r="A120" s="17" t="s">
        <v>13</v>
      </c>
      <c r="B120" s="14"/>
      <c r="C120" s="12"/>
      <c r="D120" s="14"/>
      <c r="E120" s="13"/>
      <c r="F120" s="14"/>
      <c r="G120" s="50">
        <f>SUM(G116:G119)</f>
        <v>0</v>
      </c>
      <c r="H120" s="50">
        <f>SUM(H116:H119)</f>
        <v>0</v>
      </c>
      <c r="I120" s="50">
        <f>SUM(I116:I119)</f>
        <v>0</v>
      </c>
      <c r="J120" s="50">
        <f t="shared" ref="J120" si="58">SUM(E120:I120)</f>
        <v>0</v>
      </c>
      <c r="K120" s="50">
        <f t="shared" ref="K120" si="59">SUM(K119)</f>
        <v>0</v>
      </c>
      <c r="L120" s="42"/>
      <c r="M120" s="50">
        <f>SUM(M116:M119)</f>
        <v>0</v>
      </c>
    </row>
    <row r="121" spans="1:13" x14ac:dyDescent="0.25">
      <c r="A121" s="1" t="s">
        <v>58</v>
      </c>
      <c r="B121" s="6" t="s">
        <v>0</v>
      </c>
      <c r="C121" s="6" t="s">
        <v>81</v>
      </c>
      <c r="D121" s="6" t="s">
        <v>3</v>
      </c>
      <c r="E121" s="31">
        <v>1</v>
      </c>
      <c r="F121" s="6" t="s">
        <v>7</v>
      </c>
      <c r="G121" s="53"/>
      <c r="H121" s="53"/>
      <c r="I121" s="53"/>
      <c r="J121" s="53"/>
      <c r="K121" s="53"/>
      <c r="L121" s="37">
        <v>1</v>
      </c>
      <c r="M121" s="49">
        <f>E121*L121*(G121+H121+I121+J121+K121)</f>
        <v>0</v>
      </c>
    </row>
    <row r="122" spans="1:13" x14ac:dyDescent="0.25">
      <c r="A122" s="3" t="s">
        <v>60</v>
      </c>
      <c r="B122" s="6" t="s">
        <v>0</v>
      </c>
      <c r="C122" s="6" t="s">
        <v>80</v>
      </c>
      <c r="D122" s="6" t="s">
        <v>22</v>
      </c>
      <c r="E122" s="31">
        <v>1</v>
      </c>
      <c r="F122" s="6" t="s">
        <v>79</v>
      </c>
      <c r="G122" s="53"/>
      <c r="H122" s="53"/>
      <c r="I122" s="53"/>
      <c r="J122" s="53"/>
      <c r="K122" s="53"/>
      <c r="L122" s="37">
        <v>1</v>
      </c>
      <c r="M122" s="49">
        <f t="shared" ref="M122:M124" si="60">E122*L122*(G122+H122+I122+J122+K122)</f>
        <v>0</v>
      </c>
    </row>
    <row r="123" spans="1:13" x14ac:dyDescent="0.25">
      <c r="B123" s="6" t="s">
        <v>0</v>
      </c>
      <c r="C123" s="6" t="s">
        <v>2</v>
      </c>
      <c r="D123" s="6" t="s">
        <v>23</v>
      </c>
      <c r="E123" s="31">
        <v>1</v>
      </c>
      <c r="F123" s="36" t="s">
        <v>5</v>
      </c>
      <c r="G123" s="53"/>
      <c r="H123" s="53"/>
      <c r="I123" s="53"/>
      <c r="J123" s="53"/>
      <c r="K123" s="53"/>
      <c r="L123" s="37">
        <v>0.1</v>
      </c>
      <c r="M123" s="49">
        <f t="shared" si="60"/>
        <v>0</v>
      </c>
    </row>
    <row r="124" spans="1:13" x14ac:dyDescent="0.25">
      <c r="A124" s="41"/>
      <c r="B124" s="6" t="s">
        <v>82</v>
      </c>
      <c r="C124" s="6" t="s">
        <v>25</v>
      </c>
      <c r="D124" s="6" t="s">
        <v>83</v>
      </c>
      <c r="E124" s="31">
        <v>1</v>
      </c>
      <c r="F124" s="6" t="s">
        <v>5</v>
      </c>
      <c r="G124" s="53"/>
      <c r="H124" s="53"/>
      <c r="I124" s="53"/>
      <c r="J124" s="53"/>
      <c r="K124" s="53"/>
      <c r="L124" s="37">
        <v>0.1</v>
      </c>
      <c r="M124" s="49">
        <f t="shared" si="60"/>
        <v>0</v>
      </c>
    </row>
    <row r="125" spans="1:13" x14ac:dyDescent="0.25">
      <c r="A125" s="17" t="s">
        <v>13</v>
      </c>
      <c r="B125" s="14"/>
      <c r="C125" s="12"/>
      <c r="D125" s="14"/>
      <c r="E125" s="13"/>
      <c r="F125" s="14"/>
      <c r="G125" s="50">
        <f>SUM(G121:G124)</f>
        <v>0</v>
      </c>
      <c r="H125" s="50">
        <f>SUM(H121:H124)</f>
        <v>0</v>
      </c>
      <c r="I125" s="50">
        <f>SUM(I121:I124)</f>
        <v>0</v>
      </c>
      <c r="J125" s="50">
        <f t="shared" ref="J125" si="61">SUM(E125:I125)</f>
        <v>0</v>
      </c>
      <c r="K125" s="50">
        <f t="shared" ref="K125" si="62">SUM(K124)</f>
        <v>0</v>
      </c>
      <c r="L125" s="42"/>
      <c r="M125" s="50">
        <f>SUM(M121:M124)</f>
        <v>0</v>
      </c>
    </row>
    <row r="126" spans="1:13" x14ac:dyDescent="0.25">
      <c r="A126" s="1" t="s">
        <v>61</v>
      </c>
      <c r="B126" s="6" t="s">
        <v>0</v>
      </c>
      <c r="C126" s="6" t="s">
        <v>1</v>
      </c>
      <c r="D126" s="6" t="s">
        <v>3</v>
      </c>
      <c r="E126" s="31">
        <v>1</v>
      </c>
      <c r="F126" s="6" t="s">
        <v>4</v>
      </c>
      <c r="G126" s="53"/>
      <c r="H126" s="53"/>
      <c r="I126" s="53"/>
      <c r="J126" s="53"/>
      <c r="K126" s="53"/>
      <c r="L126" s="37">
        <v>1</v>
      </c>
      <c r="M126" s="49">
        <f>E126*L126*(G126+H126+I126+J126+K126)</f>
        <v>0</v>
      </c>
    </row>
    <row r="127" spans="1:13" x14ac:dyDescent="0.25">
      <c r="A127" s="3" t="s">
        <v>62</v>
      </c>
      <c r="B127" s="6" t="s">
        <v>0</v>
      </c>
      <c r="C127" s="6" t="s">
        <v>80</v>
      </c>
      <c r="D127" s="6" t="s">
        <v>3</v>
      </c>
      <c r="E127" s="31">
        <v>1</v>
      </c>
      <c r="F127" s="6" t="s">
        <v>4</v>
      </c>
      <c r="G127" s="53"/>
      <c r="H127" s="53"/>
      <c r="I127" s="53"/>
      <c r="J127" s="53"/>
      <c r="K127" s="53"/>
      <c r="L127" s="37">
        <v>1</v>
      </c>
      <c r="M127" s="49">
        <f t="shared" ref="M127:M129" si="63">E127*L127*(G127+H127+I127+J127+K127)</f>
        <v>0</v>
      </c>
    </row>
    <row r="128" spans="1:13" x14ac:dyDescent="0.25">
      <c r="B128" s="6" t="s">
        <v>0</v>
      </c>
      <c r="C128" s="6" t="s">
        <v>2</v>
      </c>
      <c r="D128" s="6" t="s">
        <v>23</v>
      </c>
      <c r="E128" s="31">
        <v>1</v>
      </c>
      <c r="F128" s="36" t="s">
        <v>5</v>
      </c>
      <c r="G128" s="53"/>
      <c r="H128" s="53"/>
      <c r="I128" s="53"/>
      <c r="J128" s="53"/>
      <c r="K128" s="53"/>
      <c r="L128" s="37">
        <v>0.1</v>
      </c>
      <c r="M128" s="49">
        <f t="shared" si="63"/>
        <v>0</v>
      </c>
    </row>
    <row r="129" spans="1:13" x14ac:dyDescent="0.25">
      <c r="A129" s="41"/>
      <c r="B129" s="6" t="s">
        <v>82</v>
      </c>
      <c r="C129" s="6" t="s">
        <v>25</v>
      </c>
      <c r="D129" s="6" t="s">
        <v>83</v>
      </c>
      <c r="E129" s="31">
        <v>1</v>
      </c>
      <c r="F129" s="6" t="s">
        <v>5</v>
      </c>
      <c r="G129" s="53"/>
      <c r="H129" s="53"/>
      <c r="I129" s="53"/>
      <c r="J129" s="53"/>
      <c r="K129" s="53"/>
      <c r="L129" s="37">
        <v>0.1</v>
      </c>
      <c r="M129" s="49">
        <f t="shared" si="63"/>
        <v>0</v>
      </c>
    </row>
    <row r="130" spans="1:13" x14ac:dyDescent="0.25">
      <c r="A130" s="17" t="s">
        <v>13</v>
      </c>
      <c r="B130" s="14"/>
      <c r="C130" s="12"/>
      <c r="D130" s="14"/>
      <c r="E130" s="13"/>
      <c r="F130" s="14"/>
      <c r="G130" s="50">
        <f>SUM(G126:G129)</f>
        <v>0</v>
      </c>
      <c r="H130" s="50">
        <f>SUM(H126:H129)</f>
        <v>0</v>
      </c>
      <c r="I130" s="50">
        <f>SUM(I126:I129)</f>
        <v>0</v>
      </c>
      <c r="J130" s="50">
        <f t="shared" ref="J130" si="64">SUM(E130:I130)</f>
        <v>0</v>
      </c>
      <c r="K130" s="50">
        <f t="shared" ref="K130" si="65">SUM(K129)</f>
        <v>0</v>
      </c>
      <c r="L130" s="42"/>
      <c r="M130" s="50">
        <f>SUM(M126:M129)</f>
        <v>0</v>
      </c>
    </row>
    <row r="131" spans="1:13" x14ac:dyDescent="0.25">
      <c r="A131" s="36" t="s">
        <v>63</v>
      </c>
      <c r="B131" s="6"/>
      <c r="C131" s="6"/>
      <c r="D131" s="6"/>
      <c r="E131" s="31"/>
      <c r="F131" s="6"/>
      <c r="G131" s="59"/>
      <c r="H131" s="59"/>
      <c r="I131" s="58"/>
      <c r="J131" s="58"/>
      <c r="K131" s="58"/>
      <c r="M131" s="49"/>
    </row>
    <row r="132" spans="1:13" x14ac:dyDescent="0.25">
      <c r="A132" s="36" t="s">
        <v>64</v>
      </c>
      <c r="B132" s="6"/>
      <c r="C132" s="6"/>
      <c r="D132" s="6"/>
      <c r="E132" s="31"/>
      <c r="F132" s="6"/>
      <c r="G132" s="59"/>
      <c r="H132" s="59"/>
      <c r="I132" s="58"/>
      <c r="J132" s="58"/>
      <c r="K132" s="58"/>
      <c r="M132" s="49"/>
    </row>
    <row r="133" spans="1:13" x14ac:dyDescent="0.25">
      <c r="A133" s="36"/>
      <c r="B133" s="6"/>
      <c r="C133" s="6"/>
      <c r="D133" s="6"/>
      <c r="E133" s="31"/>
      <c r="F133" s="36"/>
      <c r="G133" s="59"/>
      <c r="H133" s="59"/>
      <c r="I133" s="59"/>
      <c r="J133" s="59"/>
      <c r="K133" s="59"/>
      <c r="M133" s="49"/>
    </row>
    <row r="134" spans="1:13" x14ac:dyDescent="0.25">
      <c r="A134" s="46"/>
      <c r="B134" s="6"/>
      <c r="C134" s="6"/>
      <c r="D134" s="6"/>
      <c r="E134" s="31"/>
      <c r="F134" s="6"/>
      <c r="G134" s="59"/>
      <c r="H134" s="59"/>
      <c r="I134" s="59"/>
      <c r="J134" s="59"/>
      <c r="K134" s="59"/>
      <c r="M134" s="49"/>
    </row>
    <row r="135" spans="1:13" x14ac:dyDescent="0.25">
      <c r="A135" s="17"/>
      <c r="B135" s="14"/>
      <c r="C135" s="12"/>
      <c r="D135" s="14"/>
      <c r="E135" s="13"/>
      <c r="F135" s="14"/>
      <c r="G135" s="50"/>
      <c r="H135" s="50"/>
      <c r="I135" s="50"/>
      <c r="J135" s="50"/>
      <c r="K135" s="50"/>
      <c r="L135" s="42"/>
      <c r="M135" s="50"/>
    </row>
    <row r="136" spans="1:13" s="36" customFormat="1" x14ac:dyDescent="0.25">
      <c r="A136" s="36" t="s">
        <v>65</v>
      </c>
      <c r="B136" s="6"/>
      <c r="C136" s="6"/>
      <c r="D136" s="6"/>
      <c r="E136" s="31"/>
      <c r="F136" s="6"/>
      <c r="G136" s="59"/>
      <c r="H136" s="59"/>
      <c r="I136" s="58"/>
      <c r="J136" s="58"/>
      <c r="K136" s="58"/>
      <c r="L136" s="34"/>
      <c r="M136" s="49"/>
    </row>
    <row r="137" spans="1:13" x14ac:dyDescent="0.25">
      <c r="A137" s="36" t="s">
        <v>66</v>
      </c>
      <c r="B137" s="6"/>
      <c r="C137" s="6"/>
      <c r="D137" s="6"/>
      <c r="E137" s="31"/>
      <c r="F137" s="36"/>
      <c r="G137" s="59"/>
      <c r="H137" s="59"/>
      <c r="I137" s="58"/>
      <c r="J137" s="58"/>
      <c r="K137" s="58"/>
      <c r="M137" s="49"/>
    </row>
    <row r="138" spans="1:13" x14ac:dyDescent="0.25">
      <c r="B138" s="6"/>
      <c r="C138" s="6"/>
      <c r="D138" s="6"/>
      <c r="E138" s="31"/>
      <c r="F138" s="6"/>
      <c r="G138" s="59"/>
      <c r="H138" s="59"/>
      <c r="I138" s="59"/>
      <c r="J138" s="59"/>
      <c r="K138" s="59"/>
      <c r="M138" s="49"/>
    </row>
    <row r="139" spans="1:13" x14ac:dyDescent="0.25">
      <c r="A139" s="41"/>
      <c r="B139" s="6"/>
      <c r="C139" s="6"/>
      <c r="D139" s="6"/>
      <c r="E139" s="31"/>
      <c r="F139" s="6"/>
      <c r="G139" s="59"/>
      <c r="H139" s="59"/>
      <c r="I139" s="59"/>
      <c r="J139" s="59"/>
      <c r="K139" s="59"/>
      <c r="M139" s="49"/>
    </row>
    <row r="140" spans="1:13" x14ac:dyDescent="0.25">
      <c r="A140" s="17"/>
      <c r="B140" s="14"/>
      <c r="C140" s="12"/>
      <c r="D140" s="14"/>
      <c r="E140" s="13"/>
      <c r="F140" s="14"/>
      <c r="G140" s="50"/>
      <c r="H140" s="50"/>
      <c r="I140" s="50"/>
      <c r="J140" s="50"/>
      <c r="K140" s="50"/>
      <c r="L140" s="42"/>
      <c r="M140" s="50"/>
    </row>
    <row r="141" spans="1:13" x14ac:dyDescent="0.25">
      <c r="A141" s="36" t="s">
        <v>67</v>
      </c>
      <c r="B141" s="6"/>
      <c r="C141" s="6"/>
      <c r="D141" s="6"/>
      <c r="E141" s="31"/>
      <c r="F141" s="6"/>
      <c r="G141" s="59"/>
      <c r="H141" s="59"/>
      <c r="I141" s="58"/>
      <c r="J141" s="58"/>
      <c r="K141" s="58"/>
      <c r="M141" s="49"/>
    </row>
    <row r="142" spans="1:13" x14ac:dyDescent="0.25">
      <c r="A142" s="36" t="s">
        <v>68</v>
      </c>
      <c r="B142" s="6"/>
      <c r="C142" s="6"/>
      <c r="D142" s="6"/>
      <c r="E142" s="31"/>
      <c r="F142" s="6"/>
      <c r="G142" s="59"/>
      <c r="H142" s="59"/>
      <c r="I142" s="58"/>
      <c r="J142" s="58"/>
      <c r="K142" s="58"/>
      <c r="M142" s="49"/>
    </row>
    <row r="143" spans="1:13" x14ac:dyDescent="0.25">
      <c r="B143" s="6"/>
      <c r="C143" s="6"/>
      <c r="D143" s="6"/>
      <c r="E143" s="31"/>
      <c r="F143" s="36"/>
      <c r="G143" s="59"/>
      <c r="H143" s="59"/>
      <c r="I143" s="59"/>
      <c r="J143" s="59"/>
      <c r="K143" s="59"/>
      <c r="M143" s="49"/>
    </row>
    <row r="144" spans="1:13" x14ac:dyDescent="0.25">
      <c r="A144" s="41"/>
      <c r="B144" s="6"/>
      <c r="C144" s="6"/>
      <c r="D144" s="6"/>
      <c r="E144" s="31"/>
      <c r="F144" s="6"/>
      <c r="G144" s="59"/>
      <c r="H144" s="59"/>
      <c r="I144" s="59"/>
      <c r="J144" s="59"/>
      <c r="K144" s="59"/>
      <c r="M144" s="49"/>
    </row>
    <row r="145" spans="1:13" x14ac:dyDescent="0.25">
      <c r="A145" s="17"/>
      <c r="B145" s="14"/>
      <c r="C145" s="12"/>
      <c r="D145" s="14"/>
      <c r="E145" s="13"/>
      <c r="F145" s="14"/>
      <c r="G145" s="50"/>
      <c r="H145" s="50"/>
      <c r="I145" s="50"/>
      <c r="J145" s="50"/>
      <c r="K145" s="50"/>
      <c r="L145" s="42"/>
      <c r="M145" s="50"/>
    </row>
    <row r="146" spans="1:13" x14ac:dyDescent="0.25">
      <c r="A146" s="36" t="s">
        <v>69</v>
      </c>
      <c r="B146" s="6"/>
      <c r="C146" s="6"/>
      <c r="D146" s="6"/>
      <c r="E146" s="31"/>
      <c r="F146" s="6"/>
      <c r="G146" s="59"/>
      <c r="H146" s="59"/>
      <c r="I146" s="58"/>
      <c r="J146" s="58"/>
      <c r="K146" s="58"/>
      <c r="M146" s="49"/>
    </row>
    <row r="147" spans="1:13" x14ac:dyDescent="0.25">
      <c r="A147" s="36" t="s">
        <v>70</v>
      </c>
      <c r="B147" s="6"/>
      <c r="C147" s="6"/>
      <c r="D147" s="6"/>
      <c r="E147" s="31"/>
      <c r="F147" s="6"/>
      <c r="G147" s="59"/>
      <c r="H147" s="59"/>
      <c r="I147" s="58"/>
      <c r="J147" s="58"/>
      <c r="K147" s="58"/>
      <c r="M147" s="49"/>
    </row>
    <row r="148" spans="1:13" x14ac:dyDescent="0.25">
      <c r="B148" s="6"/>
      <c r="C148" s="6"/>
      <c r="D148" s="6"/>
      <c r="E148" s="31"/>
      <c r="F148" s="36"/>
      <c r="G148" s="59"/>
      <c r="H148" s="59"/>
      <c r="I148" s="59"/>
      <c r="J148" s="59"/>
      <c r="K148" s="59"/>
      <c r="M148" s="49"/>
    </row>
    <row r="149" spans="1:13" x14ac:dyDescent="0.25">
      <c r="A149" s="41"/>
      <c r="B149" s="6"/>
      <c r="C149" s="6"/>
      <c r="D149" s="6"/>
      <c r="E149" s="31"/>
      <c r="F149" s="6"/>
      <c r="G149" s="59"/>
      <c r="H149" s="59"/>
      <c r="I149" s="59"/>
      <c r="J149" s="59"/>
      <c r="K149" s="59"/>
      <c r="M149" s="49"/>
    </row>
    <row r="150" spans="1:13" x14ac:dyDescent="0.25">
      <c r="A150" s="17"/>
      <c r="B150" s="14"/>
      <c r="C150" s="12"/>
      <c r="D150" s="14"/>
      <c r="E150" s="13"/>
      <c r="F150" s="14"/>
      <c r="G150" s="50"/>
      <c r="H150" s="50"/>
      <c r="I150" s="50"/>
      <c r="J150" s="50"/>
      <c r="K150" s="50"/>
      <c r="L150" s="42"/>
      <c r="M150" s="50"/>
    </row>
    <row r="151" spans="1:13" x14ac:dyDescent="0.25">
      <c r="A151" s="36" t="s">
        <v>69</v>
      </c>
      <c r="B151" s="6"/>
      <c r="C151" s="6"/>
      <c r="D151" s="6"/>
      <c r="E151" s="31"/>
      <c r="F151" s="6"/>
      <c r="G151" s="59"/>
      <c r="H151" s="59"/>
      <c r="I151" s="58"/>
      <c r="J151" s="58"/>
      <c r="K151" s="58"/>
      <c r="M151" s="49"/>
    </row>
    <row r="152" spans="1:13" x14ac:dyDescent="0.25">
      <c r="A152" s="36" t="s">
        <v>71</v>
      </c>
      <c r="B152" s="6"/>
      <c r="C152" s="6"/>
      <c r="D152" s="6"/>
      <c r="E152" s="31"/>
      <c r="F152" s="6"/>
      <c r="G152" s="59"/>
      <c r="H152" s="59"/>
      <c r="I152" s="58"/>
      <c r="J152" s="58"/>
      <c r="K152" s="58"/>
      <c r="M152" s="49"/>
    </row>
    <row r="153" spans="1:13" x14ac:dyDescent="0.25">
      <c r="B153" s="6"/>
      <c r="C153" s="6"/>
      <c r="D153" s="6"/>
      <c r="E153" s="31"/>
      <c r="F153" s="36"/>
      <c r="G153" s="59"/>
      <c r="H153" s="59"/>
      <c r="I153" s="59"/>
      <c r="J153" s="59"/>
      <c r="K153" s="59"/>
      <c r="M153" s="49"/>
    </row>
    <row r="154" spans="1:13" x14ac:dyDescent="0.25">
      <c r="A154" s="41"/>
      <c r="B154" s="6"/>
      <c r="C154" s="6"/>
      <c r="D154" s="6"/>
      <c r="E154" s="31"/>
      <c r="F154" s="6"/>
      <c r="G154" s="59"/>
      <c r="H154" s="59"/>
      <c r="I154" s="59"/>
      <c r="J154" s="59"/>
      <c r="K154" s="59"/>
      <c r="M154" s="49"/>
    </row>
    <row r="155" spans="1:13" x14ac:dyDescent="0.25">
      <c r="A155" s="17"/>
      <c r="B155" s="14"/>
      <c r="C155" s="12"/>
      <c r="D155" s="14"/>
      <c r="E155" s="13"/>
      <c r="F155" s="14"/>
      <c r="G155" s="50"/>
      <c r="H155" s="50"/>
      <c r="I155" s="50"/>
      <c r="J155" s="50"/>
      <c r="K155" s="50"/>
      <c r="L155" s="42"/>
      <c r="M155" s="50"/>
    </row>
  </sheetData>
  <sheetProtection algorithmName="SHA-512" hashValue="obabBcbCA4pcF5Sy9eOsoRDKz+KIARJcXDIwxxQCXc2fWf2KBu5xYl4yyJanujDX3nhx5hvdTB/FIlKiDzrEjQ==" saltValue="Of2s9cnz/+E23dUoiIgYdA==" spinCount="100000" sheet="1" objects="1" scenarios="1"/>
  <pageMargins left="0.35433070866141736" right="0.47244094488188981" top="0.74803149606299213" bottom="0.74803149606299213" header="0.27559055118110237"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898FC68366C74990C1AF27F56A4933" ma:contentTypeVersion="10" ma:contentTypeDescription="Een nieuw document maken." ma:contentTypeScope="" ma:versionID="51c76e09a11203c6d531db50ef71d4cc">
  <xsd:schema xmlns:xsd="http://www.w3.org/2001/XMLSchema" xmlns:xs="http://www.w3.org/2001/XMLSchema" xmlns:p="http://schemas.microsoft.com/office/2006/metadata/properties" xmlns:ns2="e119f780-fb82-45e2-9f8e-81a7b540ed3a" targetNamespace="http://schemas.microsoft.com/office/2006/metadata/properties" ma:root="true" ma:fieldsID="539d8d00b16e2e88c3fd1ffe15285b4f" ns2:_="">
    <xsd:import namespace="e119f780-fb82-45e2-9f8e-81a7b540ed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f780-fb82-45e2-9f8e-81a7b540e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FB8EE-5517-4249-A44D-D99FC246432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e119f780-fb82-45e2-9f8e-81a7b540ed3a"/>
    <ds:schemaRef ds:uri="http://www.w3.org/XML/1998/namespace"/>
    <ds:schemaRef ds:uri="http://purl.org/dc/dcmitype/"/>
  </ds:schemaRefs>
</ds:datastoreItem>
</file>

<file path=customXml/itemProps2.xml><?xml version="1.0" encoding="utf-8"?>
<ds:datastoreItem xmlns:ds="http://schemas.openxmlformats.org/officeDocument/2006/customXml" ds:itemID="{AFBC5272-C627-4A81-960F-620D294ABC45}">
  <ds:schemaRefs>
    <ds:schemaRef ds:uri="http://schemas.microsoft.com/sharepoint/v3/contenttype/forms"/>
  </ds:schemaRefs>
</ds:datastoreItem>
</file>

<file path=customXml/itemProps3.xml><?xml version="1.0" encoding="utf-8"?>
<ds:datastoreItem xmlns:ds="http://schemas.openxmlformats.org/officeDocument/2006/customXml" ds:itemID="{87482522-E9AA-4FAA-B038-33A41587E7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f780-fb82-45e2-9f8e-81a7b540e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Graafschap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teamfd</dc:creator>
  <cp:lastModifiedBy>Marleen van der Velden | InkoopMeesters</cp:lastModifiedBy>
  <cp:lastPrinted>2017-04-05T10:12:01Z</cp:lastPrinted>
  <dcterms:created xsi:type="dcterms:W3CDTF">2011-02-11T11:29:42Z</dcterms:created>
  <dcterms:modified xsi:type="dcterms:W3CDTF">2020-10-28T15:28:31Z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b368158b-69dc-495b-b0e0-607ce7328b9e</vt:lpwstr>
  </property>
  <property fmtid="{D5CDD505-2E9C-101B-9397-08002B2CF9AE}" pid="3" name="ContentTypeId">
    <vt:lpwstr>0x010100D4898FC68366C74990C1AF27F56A4933</vt:lpwstr>
  </property>
  <property fmtid="{D5CDD505-2E9C-101B-9397-08002B2CF9AE}" pid="4" name="Order">
    <vt:r8>30584400</vt:r8>
  </property>
</Properties>
</file>