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venlo.lan\Private$\homedir\ksslsl01\Mijn Documenten\Repro Drukwerk\"/>
    </mc:Choice>
  </mc:AlternateContent>
  <xr:revisionPtr revIDLastSave="0" documentId="8_{E697E888-21CE-4536-AC1E-C59DE795DDD6}" xr6:coauthVersionLast="44" xr6:coauthVersionMax="44" xr10:uidLastSave="{00000000-0000-0000-0000-000000000000}"/>
  <bookViews>
    <workbookView xWindow="-120" yWindow="-120" windowWidth="23280" windowHeight="12600" xr2:uid="{00000000-000D-0000-FFFF-FFFF00000000}"/>
  </bookViews>
  <sheets>
    <sheet name="Repro" sheetId="1" r:id="rId1"/>
    <sheet name="Drukwerk" sheetId="2" r:id="rId2"/>
    <sheet name="Totaal" sheetId="3" r:id="rId3"/>
  </sheets>
  <definedNames>
    <definedName name="_xlnm._FilterDatabase" localSheetId="0" hidden="1">Repro!$B$8:$J$30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" i="1" l="1"/>
  <c r="J27" i="1"/>
  <c r="J21" i="2" l="1"/>
  <c r="J20" i="2"/>
  <c r="J29" i="1"/>
  <c r="J30" i="1"/>
  <c r="J19" i="2" l="1"/>
  <c r="J18" i="2"/>
  <c r="J17" i="2"/>
  <c r="J16" i="2"/>
  <c r="J15" i="2"/>
  <c r="J14" i="2"/>
  <c r="J13" i="2"/>
  <c r="J12" i="2"/>
  <c r="J11" i="2"/>
  <c r="J10" i="2"/>
  <c r="J9" i="2"/>
  <c r="J23" i="2" l="1"/>
  <c r="C5" i="3" s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9" i="1"/>
  <c r="C4" i="3" l="1"/>
  <c r="C6" i="3" s="1"/>
</calcChain>
</file>

<file path=xl/sharedStrings.xml><?xml version="1.0" encoding="utf-8"?>
<sst xmlns="http://schemas.openxmlformats.org/spreadsheetml/2006/main" count="203" uniqueCount="65">
  <si>
    <t>Afdruk</t>
  </si>
  <si>
    <t>Kleur</t>
  </si>
  <si>
    <t>A4</t>
  </si>
  <si>
    <t>Dubbelzijdig</t>
  </si>
  <si>
    <t>Zwart/Wit</t>
  </si>
  <si>
    <t>Enkelzijdig</t>
  </si>
  <si>
    <t>Afwerking</t>
  </si>
  <si>
    <t>80 gram</t>
  </si>
  <si>
    <t>A3</t>
  </si>
  <si>
    <t>200 gram</t>
  </si>
  <si>
    <t>160 gram</t>
  </si>
  <si>
    <t>Prijs per stuk excl. BTW</t>
  </si>
  <si>
    <t>Totaalprijs excl. BTW</t>
  </si>
  <si>
    <t>= invullen door Inschrijver</t>
  </si>
  <si>
    <t>Wit papier</t>
  </si>
  <si>
    <t>A5</t>
  </si>
  <si>
    <t>LET OP:</t>
  </si>
  <si>
    <r>
      <t>de in kolom I door u ingevulde Prijs per stuk excl. BTW is</t>
    </r>
    <r>
      <rPr>
        <b/>
        <u/>
        <sz val="11"/>
        <color theme="1"/>
        <rFont val="Calibri"/>
        <family val="2"/>
        <scheme val="minor"/>
      </rPr>
      <t xml:space="preserve"> inclusief papier</t>
    </r>
    <r>
      <rPr>
        <b/>
        <sz val="11"/>
        <color theme="1"/>
        <rFont val="Calibri"/>
        <family val="2"/>
        <scheme val="minor"/>
      </rPr>
      <t xml:space="preserve">. Uitzondering hierop zijn de regels waar u op 'Venlo briefpapier' afdrukt: dit briefpapier  </t>
    </r>
  </si>
  <si>
    <t>A5 Uitnodiging</t>
  </si>
  <si>
    <t>A4 Boekje + omslag / kaft wit papier 160 gram</t>
  </si>
  <si>
    <t xml:space="preserve">A0 Groot formaat </t>
  </si>
  <si>
    <t xml:space="preserve">A1 Groot formaat </t>
  </si>
  <si>
    <t xml:space="preserve">A2 Groot formaat </t>
  </si>
  <si>
    <t>A4 Venlo briefpapier</t>
  </si>
  <si>
    <t>Venlo briefpapier</t>
  </si>
  <si>
    <t>240 gram</t>
  </si>
  <si>
    <t>* De in kolom H genoemde aantallen betreffen geraamde aantallen per jaar, op basis van afgenomen aantallen in het verleden. U kunt hier geen rechten aan ontlenen.</t>
  </si>
  <si>
    <t>Aantal per jaar*</t>
  </si>
  <si>
    <t>Badges Venlo</t>
  </si>
  <si>
    <t>Banner</t>
  </si>
  <si>
    <t>75 gram</t>
  </si>
  <si>
    <t>Bijlage 5A: Prijzenblad Repro dienstverlening</t>
  </si>
  <si>
    <t>Bijlage 5B: Prijzenblad Drukwerk</t>
  </si>
  <si>
    <t>briefpapier huisstijl Venlo</t>
  </si>
  <si>
    <t>Watermerk</t>
  </si>
  <si>
    <t xml:space="preserve">vensterenveloppe </t>
  </si>
  <si>
    <t>C5</t>
  </si>
  <si>
    <t>huisstijl Venlo</t>
  </si>
  <si>
    <t>enveloppe</t>
  </si>
  <si>
    <t>Wit + huisstijl</t>
  </si>
  <si>
    <t>akte enveloppe</t>
  </si>
  <si>
    <t>antwoord enveloppe</t>
  </si>
  <si>
    <t>Memoblok ontvangst</t>
  </si>
  <si>
    <t xml:space="preserve">A5  </t>
  </si>
  <si>
    <t>60 gram</t>
  </si>
  <si>
    <t>Bloc 50 vel; gelijmd; 3 laags</t>
  </si>
  <si>
    <t>Wit/Geel/Rose papier</t>
  </si>
  <si>
    <t>bankpasformaat</t>
  </si>
  <si>
    <t>Legitimatiebewijs + pasfoto</t>
  </si>
  <si>
    <t xml:space="preserve">pvc </t>
  </si>
  <si>
    <t>120 gram</t>
  </si>
  <si>
    <t>wordt door u als opdrachtnemer gedrukt. U dient zelf voldoende dozen met dit voorgedrukte briefpapier op uw eigen locatie op voorraad te houden.</t>
  </si>
  <si>
    <t xml:space="preserve">1. </t>
  </si>
  <si>
    <t xml:space="preserve">2. </t>
  </si>
  <si>
    <t>Totaal fictieve inschrijfprijs Repro per jaar</t>
  </si>
  <si>
    <t>Totaal fictieve inschrijfprijs Drukwerk per jaar</t>
  </si>
  <si>
    <t>Totale fictieve inschrijfprijs Repro + Drukwerk per jaar (excl. BTW)</t>
  </si>
  <si>
    <t>Fictieve Vergelijkingsprijs</t>
  </si>
  <si>
    <t>Visitekaartjes 250 x 100 stuks</t>
  </si>
  <si>
    <t xml:space="preserve">kosten voor het transport van geproduceerd drukwerk naar gemeente Venlo / Business Post Limburg </t>
  </si>
  <si>
    <t xml:space="preserve">kosten voor het transport van geproduceerd repro-werk naar gemeente Venlo / Business Post Limburg </t>
  </si>
  <si>
    <t>Optioneel* : Kosten transport-beweging van leverancier naar Stadskantoor gemeente Venlo</t>
  </si>
  <si>
    <t>Optioneel* : Kosten transport-beweging van leverancier naar BPL</t>
  </si>
  <si>
    <t>* Optioneel:</t>
  </si>
  <si>
    <t>Couverteren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</si>
</sst>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€&quot;\ * #,##0.0000_ ;_ &quot;€&quot;\ * \-#,##0.0000_ ;_ &quot;€&quot;\ * &quot;-&quot;??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5" fontId="0" fillId="2" borderId="1" xfId="0" applyNumberFormat="1" applyFill="1" applyBorder="1" applyProtection="1">
      <protection locked="0"/>
    </xf>
    <xf numFmtId="0" fontId="5" fillId="0" borderId="0" xfId="0" applyFont="1"/>
    <xf numFmtId="44" fontId="0" fillId="4" borderId="1" xfId="0" applyNumberFormat="1" applyFill="1" applyBorder="1"/>
    <xf numFmtId="0" fontId="0" fillId="0" borderId="8" xfId="0" applyBorder="1"/>
    <xf numFmtId="0" fontId="6" fillId="0" borderId="0" xfId="0" applyFont="1" applyAlignment="1">
      <alignment horizontal="center"/>
    </xf>
    <xf numFmtId="44" fontId="6" fillId="5" borderId="9" xfId="0" applyNumberFormat="1" applyFont="1" applyFill="1" applyBorder="1"/>
    <xf numFmtId="0" fontId="0" fillId="0" borderId="0" xfId="0" applyAlignment="1" applyProtection="1">
      <alignment vertical="top" wrapText="1"/>
    </xf>
    <xf numFmtId="0" fontId="0" fillId="0" borderId="0" xfId="0" applyProtection="1"/>
    <xf numFmtId="164" fontId="0" fillId="0" borderId="0" xfId="1" applyNumberFormat="1" applyFont="1" applyFill="1" applyBorder="1" applyProtection="1"/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vertical="top" wrapText="1"/>
    </xf>
    <xf numFmtId="0" fontId="0" fillId="2" borderId="1" xfId="0" applyFill="1" applyBorder="1" applyProtection="1"/>
    <xf numFmtId="0" fontId="0" fillId="0" borderId="0" xfId="0" quotePrefix="1" applyProtection="1"/>
    <xf numFmtId="0" fontId="3" fillId="3" borderId="2" xfId="0" applyFont="1" applyFill="1" applyBorder="1" applyProtection="1"/>
    <xf numFmtId="0" fontId="3" fillId="3" borderId="3" xfId="0" applyFont="1" applyFill="1" applyBorder="1" applyProtection="1"/>
    <xf numFmtId="0" fontId="0" fillId="3" borderId="3" xfId="0" applyFill="1" applyBorder="1" applyProtection="1"/>
    <xf numFmtId="164" fontId="0" fillId="3" borderId="3" xfId="1" applyNumberFormat="1" applyFont="1" applyFill="1" applyBorder="1" applyProtection="1"/>
    <xf numFmtId="0" fontId="0" fillId="3" borderId="4" xfId="0" applyFill="1" applyBorder="1" applyProtection="1"/>
    <xf numFmtId="0" fontId="0" fillId="3" borderId="5" xfId="0" applyFill="1" applyBorder="1" applyProtection="1"/>
    <xf numFmtId="0" fontId="3" fillId="3" borderId="6" xfId="0" applyFont="1" applyFill="1" applyBorder="1" applyProtection="1"/>
    <xf numFmtId="0" fontId="0" fillId="3" borderId="6" xfId="0" applyFill="1" applyBorder="1" applyProtection="1"/>
    <xf numFmtId="164" fontId="0" fillId="3" borderId="6" xfId="1" applyNumberFormat="1" applyFont="1" applyFill="1" applyBorder="1" applyProtection="1"/>
    <xf numFmtId="0" fontId="0" fillId="3" borderId="7" xfId="0" applyFill="1" applyBorder="1" applyProtection="1"/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wrapText="1"/>
    </xf>
    <xf numFmtId="164" fontId="3" fillId="0" borderId="1" xfId="1" applyNumberFormat="1" applyFont="1" applyFill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0" fillId="0" borderId="1" xfId="0" applyBorder="1" applyProtection="1"/>
    <xf numFmtId="0" fontId="0" fillId="0" borderId="1" xfId="0" applyFill="1" applyBorder="1" applyProtection="1"/>
    <xf numFmtId="164" fontId="0" fillId="0" borderId="1" xfId="1" applyNumberFormat="1" applyFont="1" applyFill="1" applyBorder="1" applyProtection="1"/>
    <xf numFmtId="165" fontId="0" fillId="0" borderId="1" xfId="0" applyNumberFormat="1" applyBorder="1" applyProtection="1"/>
    <xf numFmtId="0" fontId="0" fillId="0" borderId="4" xfId="0" applyFill="1" applyBorder="1" applyProtection="1"/>
    <xf numFmtId="0" fontId="2" fillId="0" borderId="0" xfId="0" applyFont="1" applyAlignment="1" applyProtection="1">
      <alignment horizontal="right"/>
    </xf>
    <xf numFmtId="165" fontId="2" fillId="0" borderId="0" xfId="0" applyNumberFormat="1" applyFont="1" applyProtection="1"/>
    <xf numFmtId="0" fontId="7" fillId="0" borderId="0" xfId="0" applyFont="1" applyProtection="1"/>
    <xf numFmtId="0" fontId="0" fillId="0" borderId="0" xfId="0" applyFont="1" applyAlignment="1" applyProtection="1">
      <alignment vertical="top" wrapText="1"/>
    </xf>
    <xf numFmtId="0" fontId="0" fillId="0" borderId="1" xfId="0" applyBorder="1" applyAlignment="1" applyProtection="1">
      <alignment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view="pageBreakPreview" topLeftCell="A22" zoomScaleNormal="100" zoomScaleSheetLayoutView="100" workbookViewId="0">
      <selection activeCell="G29" sqref="G29"/>
    </sheetView>
  </sheetViews>
  <sheetFormatPr defaultRowHeight="15" x14ac:dyDescent="0.25"/>
  <cols>
    <col min="1" max="1" width="3.5703125" style="10" customWidth="1"/>
    <col min="2" max="2" width="15.42578125" style="10" customWidth="1"/>
    <col min="3" max="3" width="26.85546875" style="10" customWidth="1"/>
    <col min="4" max="4" width="21.7109375" style="10" bestFit="1" customWidth="1"/>
    <col min="5" max="5" width="15.7109375" style="10" bestFit="1" customWidth="1"/>
    <col min="6" max="6" width="14" style="10" customWidth="1"/>
    <col min="7" max="7" width="19.85546875" style="10" customWidth="1"/>
    <col min="8" max="8" width="11" style="11" bestFit="1" customWidth="1"/>
    <col min="9" max="9" width="11.28515625" style="10" bestFit="1" customWidth="1"/>
    <col min="10" max="10" width="28.7109375" style="10" bestFit="1" customWidth="1"/>
    <col min="11" max="16384" width="9.140625" style="10"/>
  </cols>
  <sheetData>
    <row r="1" spans="1:10" x14ac:dyDescent="0.25">
      <c r="A1" s="9"/>
      <c r="B1" s="9"/>
      <c r="C1" s="9"/>
      <c r="D1" s="9"/>
    </row>
    <row r="2" spans="1:10" x14ac:dyDescent="0.25">
      <c r="A2" s="12" t="s">
        <v>31</v>
      </c>
      <c r="B2" s="12"/>
      <c r="C2" s="13"/>
      <c r="D2" s="9"/>
    </row>
    <row r="4" spans="1:10" x14ac:dyDescent="0.25">
      <c r="B4" s="14"/>
      <c r="C4" s="15" t="s">
        <v>13</v>
      </c>
    </row>
    <row r="6" spans="1:10" x14ac:dyDescent="0.25">
      <c r="B6" s="16" t="s">
        <v>16</v>
      </c>
      <c r="C6" s="17" t="s">
        <v>17</v>
      </c>
      <c r="D6" s="18"/>
      <c r="E6" s="18"/>
      <c r="F6" s="18"/>
      <c r="G6" s="18"/>
      <c r="H6" s="19"/>
      <c r="I6" s="18"/>
      <c r="J6" s="20"/>
    </row>
    <row r="7" spans="1:10" x14ac:dyDescent="0.25">
      <c r="B7" s="21"/>
      <c r="C7" s="22" t="s">
        <v>51</v>
      </c>
      <c r="D7" s="23"/>
      <c r="E7" s="23"/>
      <c r="F7" s="23"/>
      <c r="G7" s="23"/>
      <c r="H7" s="24"/>
      <c r="I7" s="23"/>
      <c r="J7" s="25"/>
    </row>
    <row r="8" spans="1:10" s="26" customFormat="1" ht="45" x14ac:dyDescent="0.25">
      <c r="B8" s="27"/>
      <c r="C8" s="27"/>
      <c r="D8" s="27"/>
      <c r="E8" s="27"/>
      <c r="F8" s="27"/>
      <c r="G8" s="27"/>
      <c r="H8" s="28" t="s">
        <v>27</v>
      </c>
      <c r="I8" s="29" t="s">
        <v>11</v>
      </c>
      <c r="J8" s="29" t="s">
        <v>12</v>
      </c>
    </row>
    <row r="9" spans="1:10" x14ac:dyDescent="0.25">
      <c r="B9" s="30" t="s">
        <v>0</v>
      </c>
      <c r="C9" s="30" t="s">
        <v>1</v>
      </c>
      <c r="D9" s="30" t="s">
        <v>15</v>
      </c>
      <c r="E9" s="31" t="s">
        <v>7</v>
      </c>
      <c r="F9" s="31" t="s">
        <v>3</v>
      </c>
      <c r="G9" s="31" t="s">
        <v>14</v>
      </c>
      <c r="H9" s="32">
        <v>27500</v>
      </c>
      <c r="I9" s="3">
        <v>0</v>
      </c>
      <c r="J9" s="33">
        <f>H9*I9</f>
        <v>0</v>
      </c>
    </row>
    <row r="10" spans="1:10" x14ac:dyDescent="0.25">
      <c r="B10" s="30" t="s">
        <v>0</v>
      </c>
      <c r="C10" s="30" t="s">
        <v>4</v>
      </c>
      <c r="D10" s="30" t="s">
        <v>2</v>
      </c>
      <c r="E10" s="31" t="s">
        <v>7</v>
      </c>
      <c r="F10" s="31" t="s">
        <v>5</v>
      </c>
      <c r="G10" s="31" t="s">
        <v>14</v>
      </c>
      <c r="H10" s="32">
        <v>4500</v>
      </c>
      <c r="I10" s="3">
        <v>0</v>
      </c>
      <c r="J10" s="33">
        <f t="shared" ref="J10:J30" si="0">H10*I10</f>
        <v>0</v>
      </c>
    </row>
    <row r="11" spans="1:10" x14ac:dyDescent="0.25">
      <c r="B11" s="30" t="s">
        <v>0</v>
      </c>
      <c r="C11" s="30" t="s">
        <v>4</v>
      </c>
      <c r="D11" s="30" t="s">
        <v>2</v>
      </c>
      <c r="E11" s="31" t="s">
        <v>7</v>
      </c>
      <c r="F11" s="31" t="s">
        <v>3</v>
      </c>
      <c r="G11" s="31" t="s">
        <v>14</v>
      </c>
      <c r="H11" s="32">
        <v>55000</v>
      </c>
      <c r="I11" s="3">
        <v>0</v>
      </c>
      <c r="J11" s="33">
        <f t="shared" si="0"/>
        <v>0</v>
      </c>
    </row>
    <row r="12" spans="1:10" x14ac:dyDescent="0.25">
      <c r="B12" s="30" t="s">
        <v>0</v>
      </c>
      <c r="C12" s="30" t="s">
        <v>1</v>
      </c>
      <c r="D12" s="30" t="s">
        <v>2</v>
      </c>
      <c r="E12" s="31" t="s">
        <v>7</v>
      </c>
      <c r="F12" s="31" t="s">
        <v>5</v>
      </c>
      <c r="G12" s="31" t="s">
        <v>14</v>
      </c>
      <c r="H12" s="32">
        <v>37500</v>
      </c>
      <c r="I12" s="3">
        <v>0</v>
      </c>
      <c r="J12" s="33">
        <f t="shared" si="0"/>
        <v>0</v>
      </c>
    </row>
    <row r="13" spans="1:10" x14ac:dyDescent="0.25">
      <c r="B13" s="30" t="s">
        <v>0</v>
      </c>
      <c r="C13" s="30" t="s">
        <v>1</v>
      </c>
      <c r="D13" s="30" t="s">
        <v>2</v>
      </c>
      <c r="E13" s="31" t="s">
        <v>7</v>
      </c>
      <c r="F13" s="31" t="s">
        <v>3</v>
      </c>
      <c r="G13" s="31" t="s">
        <v>14</v>
      </c>
      <c r="H13" s="32">
        <v>110000</v>
      </c>
      <c r="I13" s="3">
        <v>0</v>
      </c>
      <c r="J13" s="33">
        <f t="shared" si="0"/>
        <v>0</v>
      </c>
    </row>
    <row r="14" spans="1:10" x14ac:dyDescent="0.25">
      <c r="B14" s="30" t="s">
        <v>0</v>
      </c>
      <c r="C14" s="30" t="s">
        <v>4</v>
      </c>
      <c r="D14" s="30" t="s">
        <v>8</v>
      </c>
      <c r="E14" s="31" t="s">
        <v>7</v>
      </c>
      <c r="F14" s="31" t="s">
        <v>5</v>
      </c>
      <c r="G14" s="31" t="s">
        <v>14</v>
      </c>
      <c r="H14" s="32">
        <v>75</v>
      </c>
      <c r="I14" s="3">
        <v>0</v>
      </c>
      <c r="J14" s="33">
        <f t="shared" si="0"/>
        <v>0</v>
      </c>
    </row>
    <row r="15" spans="1:10" x14ac:dyDescent="0.25">
      <c r="B15" s="30" t="s">
        <v>0</v>
      </c>
      <c r="C15" s="30" t="s">
        <v>4</v>
      </c>
      <c r="D15" s="30" t="s">
        <v>8</v>
      </c>
      <c r="E15" s="31" t="s">
        <v>7</v>
      </c>
      <c r="F15" s="31" t="s">
        <v>3</v>
      </c>
      <c r="G15" s="31" t="s">
        <v>14</v>
      </c>
      <c r="H15" s="32">
        <v>175</v>
      </c>
      <c r="I15" s="3">
        <v>0</v>
      </c>
      <c r="J15" s="33">
        <f t="shared" si="0"/>
        <v>0</v>
      </c>
    </row>
    <row r="16" spans="1:10" x14ac:dyDescent="0.25">
      <c r="B16" s="30" t="s">
        <v>0</v>
      </c>
      <c r="C16" s="30" t="s">
        <v>1</v>
      </c>
      <c r="D16" s="30" t="s">
        <v>8</v>
      </c>
      <c r="E16" s="31" t="s">
        <v>7</v>
      </c>
      <c r="F16" s="31" t="s">
        <v>5</v>
      </c>
      <c r="G16" s="31" t="s">
        <v>14</v>
      </c>
      <c r="H16" s="32">
        <v>4000</v>
      </c>
      <c r="I16" s="3">
        <v>0</v>
      </c>
      <c r="J16" s="33">
        <f t="shared" si="0"/>
        <v>0</v>
      </c>
    </row>
    <row r="17" spans="2:10" x14ac:dyDescent="0.25">
      <c r="B17" s="30" t="s">
        <v>0</v>
      </c>
      <c r="C17" s="30" t="s">
        <v>1</v>
      </c>
      <c r="D17" s="30" t="s">
        <v>8</v>
      </c>
      <c r="E17" s="31" t="s">
        <v>7</v>
      </c>
      <c r="F17" s="31" t="s">
        <v>3</v>
      </c>
      <c r="G17" s="31" t="s">
        <v>14</v>
      </c>
      <c r="H17" s="32">
        <v>150</v>
      </c>
      <c r="I17" s="3">
        <v>0</v>
      </c>
      <c r="J17" s="33">
        <f t="shared" si="0"/>
        <v>0</v>
      </c>
    </row>
    <row r="18" spans="2:10" x14ac:dyDescent="0.25">
      <c r="B18" s="31" t="s">
        <v>0</v>
      </c>
      <c r="C18" s="31" t="s">
        <v>1</v>
      </c>
      <c r="D18" s="30" t="s">
        <v>18</v>
      </c>
      <c r="E18" s="31" t="s">
        <v>9</v>
      </c>
      <c r="F18" s="31" t="s">
        <v>5</v>
      </c>
      <c r="G18" s="31" t="s">
        <v>14</v>
      </c>
      <c r="H18" s="32">
        <v>7000</v>
      </c>
      <c r="I18" s="3">
        <v>0</v>
      </c>
      <c r="J18" s="33">
        <f t="shared" si="0"/>
        <v>0</v>
      </c>
    </row>
    <row r="19" spans="2:10" x14ac:dyDescent="0.25">
      <c r="B19" s="31" t="s">
        <v>0</v>
      </c>
      <c r="C19" s="31" t="s">
        <v>1</v>
      </c>
      <c r="D19" s="31" t="s">
        <v>28</v>
      </c>
      <c r="E19" s="31" t="s">
        <v>10</v>
      </c>
      <c r="F19" s="31" t="s">
        <v>5</v>
      </c>
      <c r="G19" s="31" t="s">
        <v>14</v>
      </c>
      <c r="H19" s="32">
        <v>1250</v>
      </c>
      <c r="I19" s="3">
        <v>0</v>
      </c>
      <c r="J19" s="33">
        <f t="shared" si="0"/>
        <v>0</v>
      </c>
    </row>
    <row r="20" spans="2:10" x14ac:dyDescent="0.25">
      <c r="B20" s="31" t="s">
        <v>0</v>
      </c>
      <c r="C20" s="31" t="s">
        <v>1</v>
      </c>
      <c r="D20" s="31" t="s">
        <v>29</v>
      </c>
      <c r="E20" s="31"/>
      <c r="F20" s="31" t="s">
        <v>5</v>
      </c>
      <c r="G20" s="31" t="s">
        <v>14</v>
      </c>
      <c r="H20" s="32">
        <v>20</v>
      </c>
      <c r="I20" s="3">
        <v>0</v>
      </c>
      <c r="J20" s="33">
        <f t="shared" si="0"/>
        <v>0</v>
      </c>
    </row>
    <row r="21" spans="2:10" ht="45" x14ac:dyDescent="0.25">
      <c r="B21" s="31" t="s">
        <v>6</v>
      </c>
      <c r="C21" s="30" t="s">
        <v>1</v>
      </c>
      <c r="D21" s="27" t="s">
        <v>19</v>
      </c>
      <c r="E21" s="31" t="s">
        <v>7</v>
      </c>
      <c r="F21" s="31" t="s">
        <v>3</v>
      </c>
      <c r="G21" s="31" t="s">
        <v>14</v>
      </c>
      <c r="H21" s="32">
        <v>27000</v>
      </c>
      <c r="I21" s="3">
        <v>0</v>
      </c>
      <c r="J21" s="33">
        <f t="shared" si="0"/>
        <v>0</v>
      </c>
    </row>
    <row r="22" spans="2:10" x14ac:dyDescent="0.25">
      <c r="B22" s="30" t="s">
        <v>0</v>
      </c>
      <c r="C22" s="30" t="s">
        <v>4</v>
      </c>
      <c r="D22" s="30" t="s">
        <v>20</v>
      </c>
      <c r="E22" s="31" t="s">
        <v>30</v>
      </c>
      <c r="F22" s="31" t="s">
        <v>5</v>
      </c>
      <c r="G22" s="31" t="s">
        <v>14</v>
      </c>
      <c r="H22" s="32">
        <v>55</v>
      </c>
      <c r="I22" s="3">
        <v>0</v>
      </c>
      <c r="J22" s="33">
        <f t="shared" si="0"/>
        <v>0</v>
      </c>
    </row>
    <row r="23" spans="2:10" x14ac:dyDescent="0.25">
      <c r="B23" s="31" t="s">
        <v>0</v>
      </c>
      <c r="C23" s="30" t="s">
        <v>4</v>
      </c>
      <c r="D23" s="30" t="s">
        <v>21</v>
      </c>
      <c r="E23" s="31" t="s">
        <v>30</v>
      </c>
      <c r="F23" s="31" t="s">
        <v>5</v>
      </c>
      <c r="G23" s="31" t="s">
        <v>14</v>
      </c>
      <c r="H23" s="32">
        <v>10</v>
      </c>
      <c r="I23" s="3">
        <v>0</v>
      </c>
      <c r="J23" s="33">
        <f t="shared" si="0"/>
        <v>0</v>
      </c>
    </row>
    <row r="24" spans="2:10" x14ac:dyDescent="0.25">
      <c r="B24" s="30" t="s">
        <v>0</v>
      </c>
      <c r="C24" s="30" t="s">
        <v>4</v>
      </c>
      <c r="D24" s="30" t="s">
        <v>22</v>
      </c>
      <c r="E24" s="31" t="s">
        <v>30</v>
      </c>
      <c r="F24" s="31" t="s">
        <v>5</v>
      </c>
      <c r="G24" s="31" t="s">
        <v>14</v>
      </c>
      <c r="H24" s="32">
        <v>20</v>
      </c>
      <c r="I24" s="3">
        <v>0</v>
      </c>
      <c r="J24" s="33">
        <f t="shared" si="0"/>
        <v>0</v>
      </c>
    </row>
    <row r="25" spans="2:10" x14ac:dyDescent="0.25">
      <c r="B25" s="30" t="s">
        <v>0</v>
      </c>
      <c r="C25" s="30" t="s">
        <v>4</v>
      </c>
      <c r="D25" s="30" t="s">
        <v>23</v>
      </c>
      <c r="E25" s="31" t="s">
        <v>7</v>
      </c>
      <c r="F25" s="30" t="s">
        <v>5</v>
      </c>
      <c r="G25" s="30" t="s">
        <v>24</v>
      </c>
      <c r="H25" s="32">
        <v>30000</v>
      </c>
      <c r="I25" s="3">
        <v>0</v>
      </c>
      <c r="J25" s="33">
        <f t="shared" si="0"/>
        <v>0</v>
      </c>
    </row>
    <row r="26" spans="2:10" x14ac:dyDescent="0.25">
      <c r="B26" s="31" t="s">
        <v>0</v>
      </c>
      <c r="C26" s="30" t="s">
        <v>4</v>
      </c>
      <c r="D26" s="30" t="s">
        <v>23</v>
      </c>
      <c r="E26" s="31" t="s">
        <v>7</v>
      </c>
      <c r="F26" s="30" t="s">
        <v>3</v>
      </c>
      <c r="G26" s="30" t="s">
        <v>24</v>
      </c>
      <c r="H26" s="32">
        <v>180000</v>
      </c>
      <c r="I26" s="3">
        <v>0</v>
      </c>
      <c r="J26" s="33">
        <f t="shared" si="0"/>
        <v>0</v>
      </c>
    </row>
    <row r="27" spans="2:10" x14ac:dyDescent="0.25">
      <c r="B27" s="31" t="s">
        <v>64</v>
      </c>
      <c r="C27" s="30"/>
      <c r="D27" s="30"/>
      <c r="E27" s="31"/>
      <c r="F27" s="30"/>
      <c r="G27" s="30"/>
      <c r="H27" s="32">
        <v>100000</v>
      </c>
      <c r="I27" s="3">
        <v>0</v>
      </c>
      <c r="J27" s="33">
        <f t="shared" si="0"/>
        <v>0</v>
      </c>
    </row>
    <row r="28" spans="2:10" ht="30" x14ac:dyDescent="0.25">
      <c r="B28" s="31" t="s">
        <v>0</v>
      </c>
      <c r="C28" s="31" t="s">
        <v>1</v>
      </c>
      <c r="D28" s="27" t="s">
        <v>58</v>
      </c>
      <c r="E28" s="30" t="s">
        <v>25</v>
      </c>
      <c r="F28" s="30" t="s">
        <v>3</v>
      </c>
      <c r="G28" s="31" t="s">
        <v>14</v>
      </c>
      <c r="H28" s="32">
        <v>25000</v>
      </c>
      <c r="I28" s="3">
        <v>0</v>
      </c>
      <c r="J28" s="33">
        <f t="shared" si="0"/>
        <v>0</v>
      </c>
    </row>
    <row r="29" spans="2:10" ht="120" x14ac:dyDescent="0.25">
      <c r="B29" s="39" t="s">
        <v>61</v>
      </c>
      <c r="C29" s="31"/>
      <c r="D29" s="27"/>
      <c r="E29" s="30"/>
      <c r="F29" s="30"/>
      <c r="G29" s="31"/>
      <c r="H29" s="32">
        <v>50</v>
      </c>
      <c r="I29" s="3">
        <v>0</v>
      </c>
      <c r="J29" s="33">
        <f t="shared" si="0"/>
        <v>0</v>
      </c>
    </row>
    <row r="30" spans="2:10" ht="90" x14ac:dyDescent="0.25">
      <c r="B30" s="39" t="s">
        <v>62</v>
      </c>
      <c r="C30" s="30"/>
      <c r="D30" s="30"/>
      <c r="E30" s="30"/>
      <c r="F30" s="30"/>
      <c r="G30" s="30"/>
      <c r="H30" s="32">
        <v>25</v>
      </c>
      <c r="I30" s="3">
        <v>0</v>
      </c>
      <c r="J30" s="33">
        <f t="shared" si="0"/>
        <v>0</v>
      </c>
    </row>
    <row r="31" spans="2:10" x14ac:dyDescent="0.25">
      <c r="B31" s="34" t="s">
        <v>26</v>
      </c>
    </row>
    <row r="32" spans="2:10" ht="26.25" x14ac:dyDescent="0.4">
      <c r="I32" s="35" t="s">
        <v>54</v>
      </c>
      <c r="J32" s="36">
        <f>SUM(J9:J30)</f>
        <v>0</v>
      </c>
    </row>
    <row r="33" spans="2:4" x14ac:dyDescent="0.25">
      <c r="B33" s="13" t="s">
        <v>63</v>
      </c>
      <c r="C33" s="37" t="s">
        <v>60</v>
      </c>
      <c r="D33" s="38"/>
    </row>
  </sheetData>
  <sheetProtection algorithmName="SHA-512" hashValue="Lv0+BXeJxBDpJVhs78dah+iyRIxYcCPZrwHhw8lanX8U/LmDFXyUjNEcbOVqdxsjbzFZkMUt9rTWqR4vMQmzTg==" saltValue="D4TSxzzFxWO9gLd9Op4bZQ==" spinCount="100000" sheet="1" objects="1" scenarios="1"/>
  <autoFilter ref="B8:J30" xr:uid="{00000000-0009-0000-0000-000000000000}"/>
  <sortState xmlns:xlrd2="http://schemas.microsoft.com/office/spreadsheetml/2017/richdata2" ref="B2:G56">
    <sortCondition ref="B2:B56"/>
    <sortCondition ref="D2:D56"/>
    <sortCondition ref="C2:C56"/>
    <sortCondition ref="E2:E56"/>
    <sortCondition ref="F2:F56"/>
  </sortState>
  <pageMargins left="0.51181102362204722" right="0.11811023622047245" top="0.35433070866141736" bottom="0.55118110236220474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393F-FA72-4A32-B2E8-1610D51D80E2}">
  <dimension ref="A1:J24"/>
  <sheetViews>
    <sheetView zoomScaleNormal="100" workbookViewId="0">
      <selection activeCell="E20" sqref="E20"/>
    </sheetView>
  </sheetViews>
  <sheetFormatPr defaultRowHeight="15" x14ac:dyDescent="0.25"/>
  <cols>
    <col min="1" max="1" width="1.7109375" style="10" customWidth="1"/>
    <col min="2" max="2" width="15.42578125" style="10" customWidth="1"/>
    <col min="3" max="3" width="26.85546875" style="10" customWidth="1"/>
    <col min="4" max="4" width="21.7109375" style="10" bestFit="1" customWidth="1"/>
    <col min="5" max="5" width="15.7109375" style="10" bestFit="1" customWidth="1"/>
    <col min="6" max="6" width="28" style="10" customWidth="1"/>
    <col min="7" max="7" width="23.140625" style="10" customWidth="1"/>
    <col min="8" max="8" width="11" style="11" bestFit="1" customWidth="1"/>
    <col min="9" max="9" width="11.28515625" style="10" bestFit="1" customWidth="1"/>
    <col min="10" max="10" width="28.7109375" style="10" bestFit="1" customWidth="1"/>
    <col min="11" max="11" width="27.42578125" style="10" customWidth="1"/>
    <col min="12" max="16384" width="9.140625" style="10"/>
  </cols>
  <sheetData>
    <row r="1" spans="1:10" x14ac:dyDescent="0.25">
      <c r="A1" s="9"/>
      <c r="B1" s="9"/>
      <c r="C1" s="9"/>
      <c r="D1" s="9"/>
    </row>
    <row r="2" spans="1:10" x14ac:dyDescent="0.25">
      <c r="A2" s="12" t="s">
        <v>32</v>
      </c>
      <c r="B2" s="12"/>
      <c r="C2" s="13"/>
      <c r="D2" s="9"/>
    </row>
    <row r="4" spans="1:10" x14ac:dyDescent="0.25">
      <c r="B4" s="14"/>
      <c r="C4" s="15" t="s">
        <v>13</v>
      </c>
    </row>
    <row r="6" spans="1:10" x14ac:dyDescent="0.25">
      <c r="B6" s="16"/>
      <c r="C6" s="17"/>
      <c r="D6" s="18"/>
      <c r="E6" s="18"/>
      <c r="F6" s="18"/>
      <c r="G6" s="18"/>
      <c r="H6" s="19"/>
      <c r="I6" s="18"/>
      <c r="J6" s="20"/>
    </row>
    <row r="7" spans="1:10" x14ac:dyDescent="0.25">
      <c r="B7" s="21"/>
      <c r="C7" s="22"/>
      <c r="D7" s="23"/>
      <c r="E7" s="23"/>
      <c r="F7" s="23"/>
      <c r="G7" s="23"/>
      <c r="H7" s="24"/>
      <c r="I7" s="23"/>
      <c r="J7" s="25"/>
    </row>
    <row r="8" spans="1:10" s="26" customFormat="1" ht="45" x14ac:dyDescent="0.25">
      <c r="B8" s="27"/>
      <c r="C8" s="27"/>
      <c r="D8" s="27"/>
      <c r="E8" s="27"/>
      <c r="F8" s="27"/>
      <c r="G8" s="27"/>
      <c r="H8" s="28" t="s">
        <v>27</v>
      </c>
      <c r="I8" s="29" t="s">
        <v>11</v>
      </c>
      <c r="J8" s="29" t="s">
        <v>12</v>
      </c>
    </row>
    <row r="9" spans="1:10" x14ac:dyDescent="0.25">
      <c r="B9" s="30" t="s">
        <v>0</v>
      </c>
      <c r="C9" s="30" t="s">
        <v>33</v>
      </c>
      <c r="D9" s="30" t="s">
        <v>2</v>
      </c>
      <c r="E9" s="31" t="s">
        <v>7</v>
      </c>
      <c r="F9" s="31" t="s">
        <v>34</v>
      </c>
      <c r="G9" s="31" t="s">
        <v>14</v>
      </c>
      <c r="H9" s="32">
        <v>210000</v>
      </c>
      <c r="I9" s="3">
        <v>0</v>
      </c>
      <c r="J9" s="33">
        <f>H9*I9</f>
        <v>0</v>
      </c>
    </row>
    <row r="10" spans="1:10" x14ac:dyDescent="0.25">
      <c r="B10" s="30" t="s">
        <v>0</v>
      </c>
      <c r="C10" s="30" t="s">
        <v>35</v>
      </c>
      <c r="D10" s="30" t="s">
        <v>36</v>
      </c>
      <c r="E10" s="31"/>
      <c r="F10" s="31" t="s">
        <v>37</v>
      </c>
      <c r="G10" s="31" t="s">
        <v>39</v>
      </c>
      <c r="H10" s="32">
        <v>250000</v>
      </c>
      <c r="I10" s="3">
        <v>0</v>
      </c>
      <c r="J10" s="33">
        <f t="shared" ref="J10:J21" si="0">H10*I10</f>
        <v>0</v>
      </c>
    </row>
    <row r="11" spans="1:10" x14ac:dyDescent="0.25">
      <c r="B11" s="30" t="s">
        <v>0</v>
      </c>
      <c r="C11" s="30" t="s">
        <v>38</v>
      </c>
      <c r="D11" s="30" t="s">
        <v>36</v>
      </c>
      <c r="E11" s="31"/>
      <c r="F11" s="31" t="s">
        <v>37</v>
      </c>
      <c r="G11" s="31" t="s">
        <v>39</v>
      </c>
      <c r="H11" s="32">
        <v>50000</v>
      </c>
      <c r="I11" s="3">
        <v>0</v>
      </c>
      <c r="J11" s="33">
        <f t="shared" si="0"/>
        <v>0</v>
      </c>
    </row>
    <row r="12" spans="1:10" x14ac:dyDescent="0.25">
      <c r="B12" s="30" t="s">
        <v>0</v>
      </c>
      <c r="C12" s="30" t="s">
        <v>40</v>
      </c>
      <c r="D12" s="30" t="s">
        <v>2</v>
      </c>
      <c r="E12" s="31" t="s">
        <v>50</v>
      </c>
      <c r="F12" s="31" t="s">
        <v>37</v>
      </c>
      <c r="G12" s="31" t="s">
        <v>39</v>
      </c>
      <c r="H12" s="32">
        <v>8500</v>
      </c>
      <c r="I12" s="3">
        <v>0</v>
      </c>
      <c r="J12" s="33">
        <f t="shared" si="0"/>
        <v>0</v>
      </c>
    </row>
    <row r="13" spans="1:10" x14ac:dyDescent="0.25">
      <c r="B13" s="30" t="s">
        <v>0</v>
      </c>
      <c r="C13" s="30" t="s">
        <v>41</v>
      </c>
      <c r="D13" s="30" t="s">
        <v>36</v>
      </c>
      <c r="E13" s="31"/>
      <c r="F13" s="31" t="s">
        <v>37</v>
      </c>
      <c r="G13" s="31" t="s">
        <v>39</v>
      </c>
      <c r="H13" s="32">
        <v>20000</v>
      </c>
      <c r="I13" s="3">
        <v>0</v>
      </c>
      <c r="J13" s="33">
        <f t="shared" si="0"/>
        <v>0</v>
      </c>
    </row>
    <row r="14" spans="1:10" x14ac:dyDescent="0.25">
      <c r="B14" s="30" t="s">
        <v>0</v>
      </c>
      <c r="C14" s="30" t="s">
        <v>42</v>
      </c>
      <c r="D14" s="30" t="s">
        <v>43</v>
      </c>
      <c r="E14" s="31" t="s">
        <v>44</v>
      </c>
      <c r="F14" s="31" t="s">
        <v>45</v>
      </c>
      <c r="G14" s="31" t="s">
        <v>46</v>
      </c>
      <c r="H14" s="32">
        <v>40</v>
      </c>
      <c r="I14" s="3">
        <v>0</v>
      </c>
      <c r="J14" s="33">
        <f t="shared" si="0"/>
        <v>0</v>
      </c>
    </row>
    <row r="15" spans="1:10" x14ac:dyDescent="0.25">
      <c r="B15" s="30" t="s">
        <v>0</v>
      </c>
      <c r="C15" s="30" t="s">
        <v>48</v>
      </c>
      <c r="D15" s="30" t="s">
        <v>47</v>
      </c>
      <c r="E15" s="31"/>
      <c r="F15" s="31" t="s">
        <v>3</v>
      </c>
      <c r="G15" s="31" t="s">
        <v>49</v>
      </c>
      <c r="H15" s="32">
        <v>1</v>
      </c>
      <c r="I15" s="3">
        <v>0</v>
      </c>
      <c r="J15" s="33">
        <f t="shared" si="0"/>
        <v>0</v>
      </c>
    </row>
    <row r="16" spans="1:10" x14ac:dyDescent="0.25">
      <c r="B16" s="30" t="s">
        <v>0</v>
      </c>
      <c r="C16" s="30" t="s">
        <v>48</v>
      </c>
      <c r="D16" s="30" t="s">
        <v>47</v>
      </c>
      <c r="E16" s="31"/>
      <c r="F16" s="31" t="s">
        <v>3</v>
      </c>
      <c r="G16" s="31" t="s">
        <v>49</v>
      </c>
      <c r="H16" s="32">
        <v>1</v>
      </c>
      <c r="I16" s="3">
        <v>0</v>
      </c>
      <c r="J16" s="33">
        <f t="shared" si="0"/>
        <v>0</v>
      </c>
    </row>
    <row r="17" spans="2:10" x14ac:dyDescent="0.25">
      <c r="B17" s="30" t="s">
        <v>0</v>
      </c>
      <c r="C17" s="30" t="s">
        <v>48</v>
      </c>
      <c r="D17" s="30" t="s">
        <v>47</v>
      </c>
      <c r="E17" s="31"/>
      <c r="F17" s="31" t="s">
        <v>3</v>
      </c>
      <c r="G17" s="31" t="s">
        <v>49</v>
      </c>
      <c r="H17" s="32">
        <v>5</v>
      </c>
      <c r="I17" s="3">
        <v>0</v>
      </c>
      <c r="J17" s="33">
        <f t="shared" si="0"/>
        <v>0</v>
      </c>
    </row>
    <row r="18" spans="2:10" x14ac:dyDescent="0.25">
      <c r="B18" s="31" t="s">
        <v>0</v>
      </c>
      <c r="C18" s="31" t="s">
        <v>48</v>
      </c>
      <c r="D18" s="30" t="s">
        <v>47</v>
      </c>
      <c r="E18" s="31"/>
      <c r="F18" s="31" t="s">
        <v>3</v>
      </c>
      <c r="G18" s="31" t="s">
        <v>49</v>
      </c>
      <c r="H18" s="32">
        <v>10</v>
      </c>
      <c r="I18" s="3">
        <v>0</v>
      </c>
      <c r="J18" s="33">
        <f t="shared" si="0"/>
        <v>0</v>
      </c>
    </row>
    <row r="19" spans="2:10" x14ac:dyDescent="0.25">
      <c r="B19" s="31" t="s">
        <v>0</v>
      </c>
      <c r="C19" s="31" t="s">
        <v>48</v>
      </c>
      <c r="D19" s="31" t="s">
        <v>47</v>
      </c>
      <c r="E19" s="31"/>
      <c r="F19" s="31" t="s">
        <v>3</v>
      </c>
      <c r="G19" s="31" t="s">
        <v>49</v>
      </c>
      <c r="H19" s="32">
        <v>25</v>
      </c>
      <c r="I19" s="3">
        <v>0</v>
      </c>
      <c r="J19" s="33">
        <f t="shared" si="0"/>
        <v>0</v>
      </c>
    </row>
    <row r="20" spans="2:10" ht="120" x14ac:dyDescent="0.25">
      <c r="B20" s="39" t="s">
        <v>61</v>
      </c>
      <c r="C20" s="31"/>
      <c r="D20" s="27"/>
      <c r="E20" s="30"/>
      <c r="F20" s="30"/>
      <c r="G20" s="31"/>
      <c r="H20" s="32">
        <v>50</v>
      </c>
      <c r="I20" s="3">
        <v>0</v>
      </c>
      <c r="J20" s="33">
        <f t="shared" si="0"/>
        <v>0</v>
      </c>
    </row>
    <row r="21" spans="2:10" ht="90" x14ac:dyDescent="0.25">
      <c r="B21" s="39" t="s">
        <v>62</v>
      </c>
      <c r="C21" s="30"/>
      <c r="D21" s="30"/>
      <c r="E21" s="30"/>
      <c r="F21" s="30"/>
      <c r="G21" s="30"/>
      <c r="H21" s="32">
        <v>25</v>
      </c>
      <c r="I21" s="3">
        <v>0</v>
      </c>
      <c r="J21" s="33">
        <f t="shared" si="0"/>
        <v>0</v>
      </c>
    </row>
    <row r="22" spans="2:10" x14ac:dyDescent="0.25">
      <c r="B22" s="34" t="s">
        <v>26</v>
      </c>
    </row>
    <row r="23" spans="2:10" ht="26.25" x14ac:dyDescent="0.4">
      <c r="I23" s="35" t="s">
        <v>55</v>
      </c>
      <c r="J23" s="36">
        <f>SUM(J9:J21)</f>
        <v>0</v>
      </c>
    </row>
    <row r="24" spans="2:10" x14ac:dyDescent="0.25">
      <c r="B24" s="13" t="s">
        <v>63</v>
      </c>
      <c r="C24" s="37" t="s">
        <v>59</v>
      </c>
      <c r="D24" s="38"/>
    </row>
  </sheetData>
  <sheetProtection algorithmName="SHA-512" hashValue="I/jOTZCqptp0sXUtaj/4qDLdrqLfU4qqUlQAYb/1elYEo6+a7noWfMy9AxgQkzBRgQoAO+0CcvcnQ01BUfkVfA==" saltValue="Rc0+u7kW2Zf2DNJ11UDPE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0B027-7685-4E08-8A8F-1A0968CAC087}">
  <dimension ref="A2:D6"/>
  <sheetViews>
    <sheetView workbookViewId="0">
      <selection activeCell="D17" sqref="D17"/>
    </sheetView>
  </sheetViews>
  <sheetFormatPr defaultRowHeight="15" x14ac:dyDescent="0.25"/>
  <cols>
    <col min="2" max="2" width="45.28515625" customWidth="1"/>
    <col min="3" max="3" width="20.85546875" bestFit="1" customWidth="1"/>
    <col min="4" max="4" width="38.42578125" bestFit="1" customWidth="1"/>
    <col min="258" max="258" width="45.28515625" customWidth="1"/>
    <col min="259" max="259" width="19.140625" bestFit="1" customWidth="1"/>
    <col min="260" max="260" width="31.42578125" customWidth="1"/>
    <col min="514" max="514" width="45.28515625" customWidth="1"/>
    <col min="515" max="515" width="19.140625" bestFit="1" customWidth="1"/>
    <col min="516" max="516" width="31.42578125" customWidth="1"/>
    <col min="770" max="770" width="45.28515625" customWidth="1"/>
    <col min="771" max="771" width="19.140625" bestFit="1" customWidth="1"/>
    <col min="772" max="772" width="31.42578125" customWidth="1"/>
    <col min="1026" max="1026" width="45.28515625" customWidth="1"/>
    <col min="1027" max="1027" width="19.140625" bestFit="1" customWidth="1"/>
    <col min="1028" max="1028" width="31.42578125" customWidth="1"/>
    <col min="1282" max="1282" width="45.28515625" customWidth="1"/>
    <col min="1283" max="1283" width="19.140625" bestFit="1" customWidth="1"/>
    <col min="1284" max="1284" width="31.42578125" customWidth="1"/>
    <col min="1538" max="1538" width="45.28515625" customWidth="1"/>
    <col min="1539" max="1539" width="19.140625" bestFit="1" customWidth="1"/>
    <col min="1540" max="1540" width="31.42578125" customWidth="1"/>
    <col min="1794" max="1794" width="45.28515625" customWidth="1"/>
    <col min="1795" max="1795" width="19.140625" bestFit="1" customWidth="1"/>
    <col min="1796" max="1796" width="31.42578125" customWidth="1"/>
    <col min="2050" max="2050" width="45.28515625" customWidth="1"/>
    <col min="2051" max="2051" width="19.140625" bestFit="1" customWidth="1"/>
    <col min="2052" max="2052" width="31.42578125" customWidth="1"/>
    <col min="2306" max="2306" width="45.28515625" customWidth="1"/>
    <col min="2307" max="2307" width="19.140625" bestFit="1" customWidth="1"/>
    <col min="2308" max="2308" width="31.42578125" customWidth="1"/>
    <col min="2562" max="2562" width="45.28515625" customWidth="1"/>
    <col min="2563" max="2563" width="19.140625" bestFit="1" customWidth="1"/>
    <col min="2564" max="2564" width="31.42578125" customWidth="1"/>
    <col min="2818" max="2818" width="45.28515625" customWidth="1"/>
    <col min="2819" max="2819" width="19.140625" bestFit="1" customWidth="1"/>
    <col min="2820" max="2820" width="31.42578125" customWidth="1"/>
    <col min="3074" max="3074" width="45.28515625" customWidth="1"/>
    <col min="3075" max="3075" width="19.140625" bestFit="1" customWidth="1"/>
    <col min="3076" max="3076" width="31.42578125" customWidth="1"/>
    <col min="3330" max="3330" width="45.28515625" customWidth="1"/>
    <col min="3331" max="3331" width="19.140625" bestFit="1" customWidth="1"/>
    <col min="3332" max="3332" width="31.42578125" customWidth="1"/>
    <col min="3586" max="3586" width="45.28515625" customWidth="1"/>
    <col min="3587" max="3587" width="19.140625" bestFit="1" customWidth="1"/>
    <col min="3588" max="3588" width="31.42578125" customWidth="1"/>
    <col min="3842" max="3842" width="45.28515625" customWidth="1"/>
    <col min="3843" max="3843" width="19.140625" bestFit="1" customWidth="1"/>
    <col min="3844" max="3844" width="31.42578125" customWidth="1"/>
    <col min="4098" max="4098" width="45.28515625" customWidth="1"/>
    <col min="4099" max="4099" width="19.140625" bestFit="1" customWidth="1"/>
    <col min="4100" max="4100" width="31.42578125" customWidth="1"/>
    <col min="4354" max="4354" width="45.28515625" customWidth="1"/>
    <col min="4355" max="4355" width="19.140625" bestFit="1" customWidth="1"/>
    <col min="4356" max="4356" width="31.42578125" customWidth="1"/>
    <col min="4610" max="4610" width="45.28515625" customWidth="1"/>
    <col min="4611" max="4611" width="19.140625" bestFit="1" customWidth="1"/>
    <col min="4612" max="4612" width="31.42578125" customWidth="1"/>
    <col min="4866" max="4866" width="45.28515625" customWidth="1"/>
    <col min="4867" max="4867" width="19.140625" bestFit="1" customWidth="1"/>
    <col min="4868" max="4868" width="31.42578125" customWidth="1"/>
    <col min="5122" max="5122" width="45.28515625" customWidth="1"/>
    <col min="5123" max="5123" width="19.140625" bestFit="1" customWidth="1"/>
    <col min="5124" max="5124" width="31.42578125" customWidth="1"/>
    <col min="5378" max="5378" width="45.28515625" customWidth="1"/>
    <col min="5379" max="5379" width="19.140625" bestFit="1" customWidth="1"/>
    <col min="5380" max="5380" width="31.42578125" customWidth="1"/>
    <col min="5634" max="5634" width="45.28515625" customWidth="1"/>
    <col min="5635" max="5635" width="19.140625" bestFit="1" customWidth="1"/>
    <col min="5636" max="5636" width="31.42578125" customWidth="1"/>
    <col min="5890" max="5890" width="45.28515625" customWidth="1"/>
    <col min="5891" max="5891" width="19.140625" bestFit="1" customWidth="1"/>
    <col min="5892" max="5892" width="31.42578125" customWidth="1"/>
    <col min="6146" max="6146" width="45.28515625" customWidth="1"/>
    <col min="6147" max="6147" width="19.140625" bestFit="1" customWidth="1"/>
    <col min="6148" max="6148" width="31.42578125" customWidth="1"/>
    <col min="6402" max="6402" width="45.28515625" customWidth="1"/>
    <col min="6403" max="6403" width="19.140625" bestFit="1" customWidth="1"/>
    <col min="6404" max="6404" width="31.42578125" customWidth="1"/>
    <col min="6658" max="6658" width="45.28515625" customWidth="1"/>
    <col min="6659" max="6659" width="19.140625" bestFit="1" customWidth="1"/>
    <col min="6660" max="6660" width="31.42578125" customWidth="1"/>
    <col min="6914" max="6914" width="45.28515625" customWidth="1"/>
    <col min="6915" max="6915" width="19.140625" bestFit="1" customWidth="1"/>
    <col min="6916" max="6916" width="31.42578125" customWidth="1"/>
    <col min="7170" max="7170" width="45.28515625" customWidth="1"/>
    <col min="7171" max="7171" width="19.140625" bestFit="1" customWidth="1"/>
    <col min="7172" max="7172" width="31.42578125" customWidth="1"/>
    <col min="7426" max="7426" width="45.28515625" customWidth="1"/>
    <col min="7427" max="7427" width="19.140625" bestFit="1" customWidth="1"/>
    <col min="7428" max="7428" width="31.42578125" customWidth="1"/>
    <col min="7682" max="7682" width="45.28515625" customWidth="1"/>
    <col min="7683" max="7683" width="19.140625" bestFit="1" customWidth="1"/>
    <col min="7684" max="7684" width="31.42578125" customWidth="1"/>
    <col min="7938" max="7938" width="45.28515625" customWidth="1"/>
    <col min="7939" max="7939" width="19.140625" bestFit="1" customWidth="1"/>
    <col min="7940" max="7940" width="31.42578125" customWidth="1"/>
    <col min="8194" max="8194" width="45.28515625" customWidth="1"/>
    <col min="8195" max="8195" width="19.140625" bestFit="1" customWidth="1"/>
    <col min="8196" max="8196" width="31.42578125" customWidth="1"/>
    <col min="8450" max="8450" width="45.28515625" customWidth="1"/>
    <col min="8451" max="8451" width="19.140625" bestFit="1" customWidth="1"/>
    <col min="8452" max="8452" width="31.42578125" customWidth="1"/>
    <col min="8706" max="8706" width="45.28515625" customWidth="1"/>
    <col min="8707" max="8707" width="19.140625" bestFit="1" customWidth="1"/>
    <col min="8708" max="8708" width="31.42578125" customWidth="1"/>
    <col min="8962" max="8962" width="45.28515625" customWidth="1"/>
    <col min="8963" max="8963" width="19.140625" bestFit="1" customWidth="1"/>
    <col min="8964" max="8964" width="31.42578125" customWidth="1"/>
    <col min="9218" max="9218" width="45.28515625" customWidth="1"/>
    <col min="9219" max="9219" width="19.140625" bestFit="1" customWidth="1"/>
    <col min="9220" max="9220" width="31.42578125" customWidth="1"/>
    <col min="9474" max="9474" width="45.28515625" customWidth="1"/>
    <col min="9475" max="9475" width="19.140625" bestFit="1" customWidth="1"/>
    <col min="9476" max="9476" width="31.42578125" customWidth="1"/>
    <col min="9730" max="9730" width="45.28515625" customWidth="1"/>
    <col min="9731" max="9731" width="19.140625" bestFit="1" customWidth="1"/>
    <col min="9732" max="9732" width="31.42578125" customWidth="1"/>
    <col min="9986" max="9986" width="45.28515625" customWidth="1"/>
    <col min="9987" max="9987" width="19.140625" bestFit="1" customWidth="1"/>
    <col min="9988" max="9988" width="31.42578125" customWidth="1"/>
    <col min="10242" max="10242" width="45.28515625" customWidth="1"/>
    <col min="10243" max="10243" width="19.140625" bestFit="1" customWidth="1"/>
    <col min="10244" max="10244" width="31.42578125" customWidth="1"/>
    <col min="10498" max="10498" width="45.28515625" customWidth="1"/>
    <col min="10499" max="10499" width="19.140625" bestFit="1" customWidth="1"/>
    <col min="10500" max="10500" width="31.42578125" customWidth="1"/>
    <col min="10754" max="10754" width="45.28515625" customWidth="1"/>
    <col min="10755" max="10755" width="19.140625" bestFit="1" customWidth="1"/>
    <col min="10756" max="10756" width="31.42578125" customWidth="1"/>
    <col min="11010" max="11010" width="45.28515625" customWidth="1"/>
    <col min="11011" max="11011" width="19.140625" bestFit="1" customWidth="1"/>
    <col min="11012" max="11012" width="31.42578125" customWidth="1"/>
    <col min="11266" max="11266" width="45.28515625" customWidth="1"/>
    <col min="11267" max="11267" width="19.140625" bestFit="1" customWidth="1"/>
    <col min="11268" max="11268" width="31.42578125" customWidth="1"/>
    <col min="11522" max="11522" width="45.28515625" customWidth="1"/>
    <col min="11523" max="11523" width="19.140625" bestFit="1" customWidth="1"/>
    <col min="11524" max="11524" width="31.42578125" customWidth="1"/>
    <col min="11778" max="11778" width="45.28515625" customWidth="1"/>
    <col min="11779" max="11779" width="19.140625" bestFit="1" customWidth="1"/>
    <col min="11780" max="11780" width="31.42578125" customWidth="1"/>
    <col min="12034" max="12034" width="45.28515625" customWidth="1"/>
    <col min="12035" max="12035" width="19.140625" bestFit="1" customWidth="1"/>
    <col min="12036" max="12036" width="31.42578125" customWidth="1"/>
    <col min="12290" max="12290" width="45.28515625" customWidth="1"/>
    <col min="12291" max="12291" width="19.140625" bestFit="1" customWidth="1"/>
    <col min="12292" max="12292" width="31.42578125" customWidth="1"/>
    <col min="12546" max="12546" width="45.28515625" customWidth="1"/>
    <col min="12547" max="12547" width="19.140625" bestFit="1" customWidth="1"/>
    <col min="12548" max="12548" width="31.42578125" customWidth="1"/>
    <col min="12802" max="12802" width="45.28515625" customWidth="1"/>
    <col min="12803" max="12803" width="19.140625" bestFit="1" customWidth="1"/>
    <col min="12804" max="12804" width="31.42578125" customWidth="1"/>
    <col min="13058" max="13058" width="45.28515625" customWidth="1"/>
    <col min="13059" max="13059" width="19.140625" bestFit="1" customWidth="1"/>
    <col min="13060" max="13060" width="31.42578125" customWidth="1"/>
    <col min="13314" max="13314" width="45.28515625" customWidth="1"/>
    <col min="13315" max="13315" width="19.140625" bestFit="1" customWidth="1"/>
    <col min="13316" max="13316" width="31.42578125" customWidth="1"/>
    <col min="13570" max="13570" width="45.28515625" customWidth="1"/>
    <col min="13571" max="13571" width="19.140625" bestFit="1" customWidth="1"/>
    <col min="13572" max="13572" width="31.42578125" customWidth="1"/>
    <col min="13826" max="13826" width="45.28515625" customWidth="1"/>
    <col min="13827" max="13827" width="19.140625" bestFit="1" customWidth="1"/>
    <col min="13828" max="13828" width="31.42578125" customWidth="1"/>
    <col min="14082" max="14082" width="45.28515625" customWidth="1"/>
    <col min="14083" max="14083" width="19.140625" bestFit="1" customWidth="1"/>
    <col min="14084" max="14084" width="31.42578125" customWidth="1"/>
    <col min="14338" max="14338" width="45.28515625" customWidth="1"/>
    <col min="14339" max="14339" width="19.140625" bestFit="1" customWidth="1"/>
    <col min="14340" max="14340" width="31.42578125" customWidth="1"/>
    <col min="14594" max="14594" width="45.28515625" customWidth="1"/>
    <col min="14595" max="14595" width="19.140625" bestFit="1" customWidth="1"/>
    <col min="14596" max="14596" width="31.42578125" customWidth="1"/>
    <col min="14850" max="14850" width="45.28515625" customWidth="1"/>
    <col min="14851" max="14851" width="19.140625" bestFit="1" customWidth="1"/>
    <col min="14852" max="14852" width="31.42578125" customWidth="1"/>
    <col min="15106" max="15106" width="45.28515625" customWidth="1"/>
    <col min="15107" max="15107" width="19.140625" bestFit="1" customWidth="1"/>
    <col min="15108" max="15108" width="31.42578125" customWidth="1"/>
    <col min="15362" max="15362" width="45.28515625" customWidth="1"/>
    <col min="15363" max="15363" width="19.140625" bestFit="1" customWidth="1"/>
    <col min="15364" max="15364" width="31.42578125" customWidth="1"/>
    <col min="15618" max="15618" width="45.28515625" customWidth="1"/>
    <col min="15619" max="15619" width="19.140625" bestFit="1" customWidth="1"/>
    <col min="15620" max="15620" width="31.42578125" customWidth="1"/>
    <col min="15874" max="15874" width="45.28515625" customWidth="1"/>
    <col min="15875" max="15875" width="19.140625" bestFit="1" customWidth="1"/>
    <col min="15876" max="15876" width="31.42578125" customWidth="1"/>
    <col min="16130" max="16130" width="45.28515625" customWidth="1"/>
    <col min="16131" max="16131" width="19.140625" bestFit="1" customWidth="1"/>
    <col min="16132" max="16132" width="31.42578125" customWidth="1"/>
  </cols>
  <sheetData>
    <row r="2" spans="1:4" ht="18.75" x14ac:dyDescent="0.3">
      <c r="B2" s="4" t="s">
        <v>56</v>
      </c>
    </row>
    <row r="4" spans="1:4" x14ac:dyDescent="0.25">
      <c r="A4" s="1" t="s">
        <v>52</v>
      </c>
      <c r="B4" s="2" t="s">
        <v>54</v>
      </c>
      <c r="C4" s="5">
        <f>Repro!J32</f>
        <v>0</v>
      </c>
    </row>
    <row r="5" spans="1:4" ht="15.75" thickBot="1" x14ac:dyDescent="0.3">
      <c r="A5" s="1" t="s">
        <v>53</v>
      </c>
      <c r="B5" s="2" t="s">
        <v>55</v>
      </c>
      <c r="C5" s="5">
        <f>Drukwerk!J23</f>
        <v>0</v>
      </c>
    </row>
    <row r="6" spans="1:4" ht="24" thickBot="1" x14ac:dyDescent="0.4">
      <c r="A6" s="1"/>
      <c r="B6" s="6"/>
      <c r="C6" s="8">
        <f>SUM(C4:C5)</f>
        <v>0</v>
      </c>
      <c r="D6" s="7" t="s">
        <v>57</v>
      </c>
    </row>
  </sheetData>
  <sheetProtection algorithmName="SHA-512" hashValue="VpYESwZGMDzgPGjfE2DdywZ9cVXjYs34ybVdVDWR8dTNyLXIaZgVtY7sHZgooMPlKYOSVS7w7bg723oL6aLjVg==" saltValue="+wiHNsT3g9QnoRHfo080g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29" ma:contentTypeDescription="Een nieuw document maken." ma:contentTypeScope="" ma:versionID="5fb7b68f726e62eed58cff62addfe9bc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153d118cdace65a7123ac0d628ed5cf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true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 xsi:nil="true"/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1622584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>2020-01-28T12:00:00+00:00</qnh_DatumOntvangstVerzonden>
    <qnh_Documentdatum xmlns="53e03589-35d4-4a45-a49d-0ea6bf1af4b3">2020-01-28T12:00:00+00:00</qnh_Documentdatum>
    <qnh_Hoofdcategorie xmlns="53e03589-35d4-4a45-a49d-0ea6bf1af4b3" xsi:nil="true"/>
    <qnh_Medewerker xmlns="53e03589-35d4-4a45-a49d-0ea6bf1af4b3" xsi:nil="true"/>
    <qnh_Ondertekend xmlns="53e03589-35d4-4a45-a49d-0ea6bf1af4b3" xsi:nil="true"/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VENLOZAAK-776-762-248</_dlc_DocId>
    <_dlc_DocIdUrl xmlns="1ac1c52f-12bd-4579-b768-2bbe27d3d2d8">
      <Url>http://dms13.venlo.lan/_layouts/15/DocIdRedir.aspx?ID=VENLOZAAK-776-762-248</Url>
      <Description>VENLOZAAK-776-762-248</Description>
    </_dlc_DocIdUrl>
  </documentManagement>
</p:properties>
</file>

<file path=customXml/itemProps1.xml><?xml version="1.0" encoding="utf-8"?>
<ds:datastoreItem xmlns:ds="http://schemas.openxmlformats.org/officeDocument/2006/customXml" ds:itemID="{FB66C1A9-9497-43FB-9EE1-46F1D13BE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fce754d3-67a6-4a1d-9c43-d451af98d6ad"/>
    <ds:schemaRef ds:uri="c774dfb6-a45d-4726-8970-554c12400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F399AA-5522-43D1-ACF3-F4EF5D83B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0A5222-D704-44D1-B573-C5ABF88414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E097FED-7C81-445C-A80F-18DEBCAC3138}">
  <ds:schemaRefs>
    <ds:schemaRef ds:uri="http://schemas.openxmlformats.org/package/2006/metadata/core-properties"/>
    <ds:schemaRef ds:uri="http://purl.org/dc/dcmitype/"/>
    <ds:schemaRef ds:uri="c774dfb6-a45d-4726-8970-554c124004a3"/>
    <ds:schemaRef ds:uri="d10cd6cb-9711-40de-8da4-c1daa204fbb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fce754d3-67a6-4a1d-9c43-d451af98d6ad"/>
    <ds:schemaRef ds:uri="http://purl.org/dc/terms/"/>
    <ds:schemaRef ds:uri="53e03589-35d4-4a45-a49d-0ea6bf1af4b3"/>
    <ds:schemaRef ds:uri="1ac1c52f-12bd-4579-b768-2bbe27d3d2d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Repro</vt:lpstr>
      <vt:lpstr>Drukwerk</vt:lpstr>
      <vt:lpstr>Totaal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4. Prijzenblad Repro drukwerk dienstverlening.xlsx</dc:title>
  <dc:creator>Robert in 't Groen</dc:creator>
  <cp:lastModifiedBy>Luc Kessels</cp:lastModifiedBy>
  <cp:lastPrinted>2019-05-08T10:53:40Z</cp:lastPrinted>
  <dcterms:created xsi:type="dcterms:W3CDTF">2018-09-18T09:05:47Z</dcterms:created>
  <dcterms:modified xsi:type="dcterms:W3CDTF">2020-10-27T19:17:18Z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5143bf12-09f0-4a9c-bcb6-7f97e8c82a16</vt:lpwstr>
  </property>
</Properties>
</file>