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Inkoop\Aanbestedingen\Aanbestedingen 2020\EU - Grondwatermeetnet - heraanbesteding\03 Nota van Inlichtingen\"/>
    </mc:Choice>
  </mc:AlternateContent>
  <bookViews>
    <workbookView xWindow="5955" yWindow="495" windowWidth="13905" windowHeight="10785"/>
  </bookViews>
  <sheets>
    <sheet name="Perceel 1" sheetId="1" r:id="rId1"/>
    <sheet name="Perceel 2" sheetId="2" r:id="rId2"/>
  </sheets>
  <definedNames>
    <definedName name="_Toc338254515" localSheetId="0">'Perceel 1'!$A$1</definedName>
    <definedName name="_Toc338254515" localSheetId="1">'Perceel 2'!$A$1</definedName>
    <definedName name="_xlnm.Print_Area" localSheetId="0">'Perceel 1'!$A$1:$J$42</definedName>
    <definedName name="_xlnm.Print_Area" localSheetId="1">'Perceel 2'!$A$1:$J$17</definedName>
  </definedNames>
  <calcPr calcId="162913"/>
</workbook>
</file>

<file path=xl/calcChain.xml><?xml version="1.0" encoding="utf-8"?>
<calcChain xmlns="http://schemas.openxmlformats.org/spreadsheetml/2006/main">
  <c r="G20" i="1" l="1"/>
  <c r="D18" i="1" l="1"/>
  <c r="I31" i="1" l="1"/>
  <c r="I18" i="1"/>
  <c r="I16" i="1"/>
  <c r="D30" i="1" l="1"/>
  <c r="I30" i="1" s="1"/>
  <c r="I28" i="1" l="1"/>
  <c r="I27" i="1"/>
  <c r="I33" i="1" s="1"/>
  <c r="I26" i="1"/>
  <c r="I20" i="1"/>
  <c r="I11" i="1"/>
  <c r="I13" i="1"/>
  <c r="I22" i="1" l="1"/>
  <c r="I35" i="1" s="1"/>
</calcChain>
</file>

<file path=xl/sharedStrings.xml><?xml version="1.0" encoding="utf-8"?>
<sst xmlns="http://schemas.openxmlformats.org/spreadsheetml/2006/main" count="76" uniqueCount="36">
  <si>
    <t>De hierna genoemde inschrijver:</t>
  </si>
  <si>
    <t>Gedaan te</t>
  </si>
  <si>
    <t>[plaats]</t>
  </si>
  <si>
    <t>[datum]</t>
  </si>
  <si>
    <t>De inschrijver</t>
  </si>
  <si>
    <t>gevestigd te:</t>
  </si>
  <si>
    <t>[naam rechtspersoon]</t>
  </si>
  <si>
    <t>[vestigingsplaats]</t>
  </si>
  <si>
    <t>(handtekening)</t>
  </si>
  <si>
    <t xml:space="preserve">de  </t>
  </si>
  <si>
    <t>Ombouwen meetpunt</t>
  </si>
  <si>
    <t xml:space="preserve"> per meetpunt</t>
  </si>
  <si>
    <t>x</t>
  </si>
  <si>
    <t>Aanleggen nieuw meetpunt</t>
  </si>
  <si>
    <t>Bijlage 2 - Inschrijvingsbiljet</t>
  </si>
  <si>
    <t xml:space="preserve"> per meetpunt,
 per jaar</t>
  </si>
  <si>
    <t>(fictieve) Totale kosten:</t>
  </si>
  <si>
    <t>(fictief)</t>
  </si>
  <si>
    <t>Aanleggen nieuw/niet gepland meetpunt,</t>
  </si>
  <si>
    <r>
      <t xml:space="preserve">   incl. standaard '</t>
    </r>
    <r>
      <rPr>
        <i/>
        <sz val="12"/>
        <color theme="1"/>
        <rFont val="Arial"/>
        <family val="2"/>
      </rPr>
      <t>afwerking schutkoker</t>
    </r>
    <r>
      <rPr>
        <sz val="12"/>
        <color theme="1"/>
        <rFont val="Arial"/>
        <family val="2"/>
      </rPr>
      <t>'</t>
    </r>
  </si>
  <si>
    <r>
      <t>Minder-/meerprijs '</t>
    </r>
    <r>
      <rPr>
        <i/>
        <sz val="12"/>
        <color theme="1"/>
        <rFont val="Arial"/>
        <family val="2"/>
      </rPr>
      <t>afwerking straatpot</t>
    </r>
    <r>
      <rPr>
        <sz val="12"/>
        <color theme="1"/>
        <rFont val="Arial"/>
        <family val="2"/>
      </rPr>
      <t>'</t>
    </r>
  </si>
  <si>
    <r>
      <t xml:space="preserve">- met ondiepe (holocene) peilbuis </t>
    </r>
    <r>
      <rPr>
        <sz val="8"/>
        <color theme="1"/>
        <rFont val="Arial"/>
        <family val="2"/>
      </rPr>
      <t>(ca. 2m - 6m diepte)</t>
    </r>
  </si>
  <si>
    <r>
      <t>- met middeldiepe (holocene) peilbuis</t>
    </r>
    <r>
      <rPr>
        <sz val="8"/>
        <color theme="1"/>
        <rFont val="Arial"/>
        <family val="2"/>
      </rPr>
      <t xml:space="preserve"> (ca. 6m - 12m diepte)</t>
    </r>
  </si>
  <si>
    <t xml:space="preserve"> per jaar</t>
  </si>
  <si>
    <r>
      <t>Minder-/meerprijs '</t>
    </r>
    <r>
      <rPr>
        <i/>
        <sz val="12"/>
        <color theme="1"/>
        <rFont val="Arial"/>
        <family val="2"/>
      </rPr>
      <t>afwerking meerdere peilbuizen</t>
    </r>
    <r>
      <rPr>
        <sz val="12"/>
        <color theme="1"/>
        <rFont val="Arial"/>
        <family val="2"/>
      </rPr>
      <t>'</t>
    </r>
  </si>
  <si>
    <t>Perceel 2</t>
  </si>
  <si>
    <t>Perceel 1</t>
  </si>
  <si>
    <t xml:space="preserve">Subtotaal 'gepland' : </t>
  </si>
  <si>
    <t xml:space="preserve">Subtotaal 'ongepland' : </t>
  </si>
  <si>
    <t>De inschrijver verklaart deze inschrijving te doen overeenkomstig de bepalingen van de Aanbestedingswet 2012 en met inachtneming van de bepalingen en de gegevens, zoals deze zijn omschreven in de voor de inschrijving relevante stukken van de aanbesteding met kenmerk PM-2020-WPN-FV-001a d.d. 24 september 2020. 
Onder bedoelde bepalingen vallen nadrukkelijk ook de verplichtingen uit hoofde van de bepalingen inzake de arbeidsbescherming en de arbeidsvoorwaarden die gelden op de plaats waar de verrichting wordt uitgevoerd (zie par. 3.6).</t>
  </si>
  <si>
    <t>verklaart zich door ondertekening dezes bereid de opdracht voor de realisatie het hieronder benoemde deel (perceel) van een regionaal primair grondwatermeetnet - e.e.a  conform alle relevante aanbestedingsdocumenten - uit te voeren tegen onderstaande condities.</t>
  </si>
  <si>
    <r>
      <t xml:space="preserve">Leveren, onderhouden en hosten Portaal
ongeacht het aantal meetpunten
</t>
    </r>
    <r>
      <rPr>
        <sz val="10"/>
        <color theme="1"/>
        <rFont val="Arial"/>
        <family val="2"/>
      </rPr>
      <t>(onbepaalde duur)</t>
    </r>
  </si>
  <si>
    <t xml:space="preserve"> is boven de plafondprijs!</t>
  </si>
  <si>
    <t>is boven de plafondprijs!</t>
  </si>
  <si>
    <r>
      <t xml:space="preserve">Beheer en onderhoud meetpunten
</t>
    </r>
    <r>
      <rPr>
        <sz val="10"/>
        <color theme="1"/>
        <rFont val="Arial"/>
        <family val="2"/>
      </rPr>
      <t>(feb 2021 - jan 2024)</t>
    </r>
  </si>
  <si>
    <r>
      <t xml:space="preserve">- met diepe (pleistocene) peilbuis </t>
    </r>
    <r>
      <rPr>
        <sz val="8"/>
        <color theme="1"/>
        <rFont val="Arial"/>
        <family val="2"/>
      </rPr>
      <t xml:space="preserve">(ca. </t>
    </r>
    <r>
      <rPr>
        <b/>
        <sz val="8"/>
        <color rgb="FFFF0000"/>
        <rFont val="Arial"/>
        <family val="2"/>
      </rPr>
      <t>12m</t>
    </r>
    <r>
      <rPr>
        <sz val="8"/>
        <color theme="1"/>
        <rFont val="Arial"/>
        <family val="2"/>
      </rPr>
      <t xml:space="preserve"> - 25m diepte)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</si>
</sst>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quot;€&quot;\ #,##0.00"/>
  </numFmts>
  <fonts count="12" x14ac:knownFonts="1">
    <font>
      <sz val="10"/>
      <color theme="1"/>
      <name val="Arial"/>
      <family val="2"/>
    </font>
    <font>
      <sz val="8"/>
      <color theme="1"/>
      <name val="Arial"/>
      <family val="2"/>
    </font>
    <font>
      <sz val="14"/>
      <color theme="1"/>
      <name val="Arial"/>
      <family val="2"/>
    </font>
    <font>
      <b/>
      <sz val="14"/>
      <color theme="1"/>
      <name val="Arial"/>
      <family val="2"/>
    </font>
    <font>
      <sz val="11"/>
      <color theme="1"/>
      <name val="Arial"/>
      <family val="2"/>
    </font>
    <font>
      <i/>
      <sz val="12"/>
      <color theme="1"/>
      <name val="Arial"/>
      <family val="2"/>
    </font>
    <font>
      <sz val="12"/>
      <color theme="1"/>
      <name val="Arial"/>
      <family val="2"/>
    </font>
    <font>
      <b/>
      <sz val="11"/>
      <color theme="1"/>
      <name val="Arial"/>
      <family val="2"/>
    </font>
    <font>
      <b/>
      <sz val="10"/>
      <color theme="1"/>
      <name val="Arial"/>
      <family val="2"/>
    </font>
    <font>
      <b/>
      <sz val="12"/>
      <color theme="1"/>
      <name val="Arial"/>
      <family val="2"/>
    </font>
    <font>
      <b/>
      <sz val="10"/>
      <color theme="0"/>
      <name val="Arial"/>
      <family val="2"/>
    </font>
    <font>
      <b/>
      <sz val="8"/>
      <color rgb="FFFF0000"/>
      <name val="Arial"/>
      <family val="2"/>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2">
    <border>
      <left/>
      <right/>
      <top/>
      <bottom/>
      <diagonal/>
    </border>
    <border>
      <left/>
      <right/>
      <top/>
      <bottom style="thin">
        <color indexed="64"/>
      </bottom>
      <diagonal/>
    </border>
  </borders>
  <cellStyleXfs count="1">
    <xf numFmtId="0" fontId="0" fillId="0" borderId="0"/>
  </cellStyleXfs>
  <cellXfs count="55">
    <xf numFmtId="0" fontId="0" fillId="0" borderId="0" xfId="0"/>
    <xf numFmtId="0" fontId="3" fillId="0" borderId="0" xfId="0" applyFont="1" applyProtection="1"/>
    <xf numFmtId="0" fontId="2" fillId="0" borderId="0" xfId="0" applyFont="1" applyProtection="1"/>
    <xf numFmtId="0" fontId="0" fillId="0" borderId="0" xfId="0" applyProtection="1"/>
    <xf numFmtId="0" fontId="4" fillId="0" borderId="0" xfId="0" applyFont="1" applyProtection="1"/>
    <xf numFmtId="0" fontId="4" fillId="0" borderId="0" xfId="0" applyFont="1" applyAlignment="1" applyProtection="1">
      <alignment horizontal="right"/>
    </xf>
    <xf numFmtId="0" fontId="4" fillId="0" borderId="0" xfId="0" applyFont="1" applyAlignment="1" applyProtection="1">
      <alignment horizontal="right" vertical="top"/>
    </xf>
    <xf numFmtId="0" fontId="4" fillId="0" borderId="0" xfId="0" applyFont="1" applyAlignment="1" applyProtection="1">
      <alignment vertical="top"/>
    </xf>
    <xf numFmtId="0" fontId="4" fillId="0" borderId="0" xfId="0" applyFont="1" applyAlignment="1" applyProtection="1">
      <alignment horizontal="justify" vertical="top"/>
    </xf>
    <xf numFmtId="164" fontId="4" fillId="0" borderId="0" xfId="0" applyNumberFormat="1" applyFont="1" applyFill="1" applyAlignment="1" applyProtection="1">
      <alignment vertical="top"/>
    </xf>
    <xf numFmtId="0" fontId="7" fillId="0" borderId="0" xfId="0" applyFont="1" applyAlignment="1" applyProtection="1">
      <alignment horizontal="left"/>
    </xf>
    <xf numFmtId="0" fontId="1" fillId="0" borderId="0" xfId="0" applyFont="1" applyAlignment="1" applyProtection="1">
      <alignment horizontal="center" vertical="top"/>
    </xf>
    <xf numFmtId="0" fontId="1" fillId="0" borderId="0" xfId="0" applyFont="1" applyProtection="1"/>
    <xf numFmtId="0" fontId="1" fillId="0" borderId="0" xfId="0" applyFont="1" applyAlignment="1" applyProtection="1">
      <alignment horizontal="left" vertical="top" wrapText="1"/>
    </xf>
    <xf numFmtId="0" fontId="6" fillId="0" borderId="0" xfId="0" applyFont="1" applyAlignment="1" applyProtection="1"/>
    <xf numFmtId="0" fontId="0" fillId="0" borderId="0" xfId="0" applyAlignment="1" applyProtection="1"/>
    <xf numFmtId="165" fontId="4" fillId="0" borderId="0" xfId="0" applyNumberFormat="1" applyFont="1" applyAlignment="1" applyProtection="1"/>
    <xf numFmtId="0" fontId="2" fillId="0" borderId="0" xfId="0" applyFont="1" applyAlignment="1" applyProtection="1">
      <alignment horizontal="left"/>
    </xf>
    <xf numFmtId="0" fontId="0" fillId="0" borderId="0" xfId="0" applyAlignment="1" applyProtection="1">
      <alignment horizontal="left"/>
    </xf>
    <xf numFmtId="0" fontId="4" fillId="0" borderId="0" xfId="0" applyFont="1" applyAlignment="1" applyProtection="1">
      <alignment horizontal="left"/>
    </xf>
    <xf numFmtId="1" fontId="4" fillId="0" borderId="0" xfId="0" applyNumberFormat="1" applyFont="1" applyAlignment="1" applyProtection="1">
      <alignment horizontal="left" vertical="top"/>
    </xf>
    <xf numFmtId="0" fontId="1" fillId="0" borderId="0" xfId="0" applyFont="1" applyAlignment="1" applyProtection="1">
      <alignment horizontal="left"/>
    </xf>
    <xf numFmtId="165" fontId="4" fillId="2" borderId="0" xfId="0" applyNumberFormat="1" applyFont="1" applyFill="1" applyAlignment="1" applyProtection="1">
      <alignment horizontal="right"/>
      <protection locked="0"/>
    </xf>
    <xf numFmtId="0" fontId="0" fillId="0" borderId="0" xfId="0" applyAlignment="1" applyProtection="1">
      <alignment vertical="top"/>
    </xf>
    <xf numFmtId="0" fontId="0" fillId="0" borderId="0" xfId="0" applyAlignment="1" applyProtection="1">
      <alignment vertical="top" wrapText="1"/>
    </xf>
    <xf numFmtId="165" fontId="4" fillId="0" borderId="0" xfId="0" applyNumberFormat="1" applyFont="1" applyAlignment="1" applyProtection="1">
      <alignment vertical="top"/>
    </xf>
    <xf numFmtId="0" fontId="6" fillId="0" borderId="0" xfId="0" quotePrefix="1" applyFont="1" applyAlignment="1" applyProtection="1"/>
    <xf numFmtId="165" fontId="4" fillId="2" borderId="0" xfId="0" applyNumberFormat="1" applyFont="1" applyFill="1" applyAlignment="1" applyProtection="1">
      <alignment horizontal="right" vertical="center"/>
      <protection locked="0"/>
    </xf>
    <xf numFmtId="165" fontId="4" fillId="0" borderId="0" xfId="0" applyNumberFormat="1" applyFont="1" applyAlignment="1" applyProtection="1">
      <alignment vertical="center"/>
    </xf>
    <xf numFmtId="3" fontId="4" fillId="0" borderId="0" xfId="0" applyNumberFormat="1" applyFont="1" applyFill="1" applyAlignment="1" applyProtection="1">
      <alignment horizontal="left"/>
    </xf>
    <xf numFmtId="165" fontId="4" fillId="0" borderId="0" xfId="0" applyNumberFormat="1" applyFont="1" applyFill="1" applyAlignment="1" applyProtection="1">
      <alignment horizontal="right"/>
    </xf>
    <xf numFmtId="3" fontId="4" fillId="0" borderId="0" xfId="0" applyNumberFormat="1" applyFont="1" applyFill="1" applyAlignment="1" applyProtection="1">
      <alignment horizontal="left" vertical="top"/>
    </xf>
    <xf numFmtId="3" fontId="4" fillId="0" borderId="0" xfId="0" quotePrefix="1" applyNumberFormat="1" applyFont="1" applyFill="1" applyAlignment="1" applyProtection="1">
      <alignment horizontal="left"/>
    </xf>
    <xf numFmtId="0" fontId="4" fillId="3" borderId="0" xfId="0" applyFont="1" applyFill="1" applyAlignment="1" applyProtection="1">
      <alignment horizontal="right" vertical="top"/>
    </xf>
    <xf numFmtId="0" fontId="3" fillId="3" borderId="0" xfId="0" applyFont="1" applyFill="1" applyAlignment="1" applyProtection="1">
      <alignment vertical="center"/>
    </xf>
    <xf numFmtId="0" fontId="4" fillId="3" borderId="0" xfId="0" applyFont="1" applyFill="1" applyAlignment="1" applyProtection="1">
      <alignment vertical="top"/>
    </xf>
    <xf numFmtId="164" fontId="4" fillId="3" borderId="0" xfId="0" applyNumberFormat="1" applyFont="1" applyFill="1" applyAlignment="1" applyProtection="1">
      <alignment vertical="top"/>
    </xf>
    <xf numFmtId="0" fontId="4" fillId="3" borderId="0" xfId="0" applyFont="1" applyFill="1" applyAlignment="1" applyProtection="1">
      <alignment horizontal="justify" vertical="top"/>
    </xf>
    <xf numFmtId="1" fontId="4" fillId="3" borderId="0" xfId="0" applyNumberFormat="1" applyFont="1" applyFill="1" applyAlignment="1" applyProtection="1">
      <alignment horizontal="left" vertical="top"/>
    </xf>
    <xf numFmtId="0" fontId="0" fillId="0" borderId="0" xfId="0" applyAlignment="1" applyProtection="1">
      <alignment vertical="center" wrapText="1"/>
    </xf>
    <xf numFmtId="0" fontId="8" fillId="0" borderId="0" xfId="0" applyFont="1" applyAlignment="1" applyProtection="1"/>
    <xf numFmtId="3" fontId="7" fillId="0" borderId="0" xfId="0" applyNumberFormat="1" applyFont="1" applyFill="1" applyAlignment="1" applyProtection="1">
      <alignment horizontal="left"/>
    </xf>
    <xf numFmtId="3" fontId="7" fillId="0" borderId="0" xfId="0" applyNumberFormat="1" applyFont="1" applyFill="1" applyAlignment="1" applyProtection="1">
      <alignment horizontal="right"/>
    </xf>
    <xf numFmtId="165" fontId="7" fillId="0" borderId="0" xfId="0" applyNumberFormat="1" applyFont="1" applyAlignment="1" applyProtection="1"/>
    <xf numFmtId="165" fontId="7" fillId="0" borderId="0" xfId="0" applyNumberFormat="1" applyFont="1" applyAlignment="1" applyProtection="1">
      <alignment vertical="top"/>
    </xf>
    <xf numFmtId="0" fontId="0" fillId="3" borderId="0" xfId="0" applyFill="1" applyProtection="1"/>
    <xf numFmtId="0" fontId="1" fillId="0" borderId="1" xfId="0" applyFont="1" applyBorder="1" applyAlignment="1" applyProtection="1">
      <alignment horizontal="right"/>
    </xf>
    <xf numFmtId="0" fontId="5" fillId="2" borderId="0" xfId="0" applyFont="1" applyFill="1" applyAlignment="1" applyProtection="1">
      <alignment horizontal="left"/>
      <protection locked="0"/>
    </xf>
    <xf numFmtId="0" fontId="1" fillId="0" borderId="1" xfId="0" applyFont="1" applyBorder="1" applyAlignment="1" applyProtection="1">
      <alignment horizontal="right"/>
      <protection locked="0"/>
    </xf>
    <xf numFmtId="0" fontId="4" fillId="0" borderId="0" xfId="0" applyFont="1" applyAlignment="1" applyProtection="1">
      <alignment horizontal="left" vertical="top" wrapText="1"/>
    </xf>
    <xf numFmtId="0" fontId="6" fillId="0" borderId="0" xfId="0" applyFont="1" applyAlignment="1" applyProtection="1">
      <alignment horizontal="left" vertical="top" wrapText="1"/>
    </xf>
    <xf numFmtId="0" fontId="6" fillId="0" borderId="0" xfId="0" applyFont="1" applyAlignment="1" applyProtection="1">
      <alignment horizontal="left" vertical="top"/>
    </xf>
    <xf numFmtId="0" fontId="9" fillId="0" borderId="0" xfId="0" applyFont="1" applyAlignment="1" applyProtection="1">
      <alignment horizontal="right" vertical="top" wrapText="1"/>
    </xf>
    <xf numFmtId="0" fontId="10" fillId="0" borderId="0" xfId="0" applyFont="1" applyAlignment="1" applyProtection="1">
      <alignment horizontal="center" vertical="center"/>
    </xf>
    <xf numFmtId="0" fontId="10" fillId="0" borderId="0" xfId="0" applyFont="1" applyAlignment="1" applyProtection="1">
      <alignment horizontal="left" vertical="center"/>
    </xf>
  </cellXfs>
  <cellStyles count="1">
    <cellStyle name="Standaard" xfId="0" builtinId="0"/>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topLeftCell="A10" zoomScaleNormal="100" workbookViewId="0">
      <selection activeCell="D31" sqref="D31"/>
    </sheetView>
  </sheetViews>
  <sheetFormatPr defaultColWidth="9.140625" defaultRowHeight="12.75" x14ac:dyDescent="0.2"/>
  <cols>
    <col min="1" max="1" width="11.85546875" style="3" customWidth="1"/>
    <col min="2" max="2" width="14.7109375" style="3" customWidth="1"/>
    <col min="3" max="3" width="36.42578125" style="3" customWidth="1"/>
    <col min="4" max="4" width="14.7109375" style="3" customWidth="1"/>
    <col min="5" max="5" width="13.42578125" style="3" customWidth="1"/>
    <col min="6" max="6" width="2.28515625" style="3" customWidth="1"/>
    <col min="7" max="7" width="7.5703125" style="18" customWidth="1"/>
    <col min="8" max="8" width="9.42578125" style="3" customWidth="1"/>
    <col min="9" max="9" width="14.5703125" style="3" bestFit="1" customWidth="1"/>
    <col min="10" max="10" width="4.140625" style="3" customWidth="1"/>
    <col min="11" max="16384" width="9.140625" style="3"/>
  </cols>
  <sheetData>
    <row r="1" spans="1:10" s="2" customFormat="1" ht="18" x14ac:dyDescent="0.25">
      <c r="A1" s="1" t="s">
        <v>14</v>
      </c>
      <c r="G1" s="17"/>
    </row>
    <row r="2" spans="1:10" ht="30.75" customHeight="1" x14ac:dyDescent="0.2"/>
    <row r="3" spans="1:10" s="4" customFormat="1" ht="21.75" customHeight="1" x14ac:dyDescent="0.2">
      <c r="A3" s="4" t="s">
        <v>0</v>
      </c>
      <c r="D3" s="47" t="s">
        <v>6</v>
      </c>
      <c r="E3" s="47"/>
      <c r="F3" s="47"/>
      <c r="G3" s="47"/>
      <c r="H3" s="47"/>
      <c r="I3" s="47"/>
      <c r="J3" s="47"/>
    </row>
    <row r="4" spans="1:10" s="4" customFormat="1" ht="14.25" x14ac:dyDescent="0.2">
      <c r="G4" s="19"/>
    </row>
    <row r="5" spans="1:10" s="4" customFormat="1" ht="16.5" customHeight="1" x14ac:dyDescent="0.2">
      <c r="A5" s="4" t="s">
        <v>5</v>
      </c>
      <c r="B5" s="47" t="s">
        <v>7</v>
      </c>
      <c r="C5" s="47"/>
      <c r="D5" s="47"/>
      <c r="E5" s="47"/>
      <c r="F5" s="47"/>
      <c r="G5" s="47"/>
      <c r="H5" s="47"/>
      <c r="I5" s="47"/>
    </row>
    <row r="6" spans="1:10" s="4" customFormat="1" ht="14.25" x14ac:dyDescent="0.2">
      <c r="G6" s="19"/>
    </row>
    <row r="7" spans="1:10" s="4" customFormat="1" ht="48.95" customHeight="1" x14ac:dyDescent="0.2">
      <c r="A7" s="49" t="s">
        <v>30</v>
      </c>
      <c r="B7" s="49"/>
      <c r="C7" s="49"/>
      <c r="D7" s="49"/>
      <c r="E7" s="49"/>
      <c r="F7" s="49"/>
      <c r="G7" s="49"/>
      <c r="H7" s="49"/>
      <c r="I7" s="49"/>
      <c r="J7" s="49"/>
    </row>
    <row r="8" spans="1:10" ht="29.45" customHeight="1" x14ac:dyDescent="0.2">
      <c r="A8" s="33"/>
      <c r="B8" s="34" t="s">
        <v>26</v>
      </c>
      <c r="C8" s="35"/>
      <c r="D8" s="36"/>
      <c r="E8" s="37"/>
      <c r="F8" s="35"/>
      <c r="G8" s="38"/>
      <c r="H8" s="35"/>
      <c r="I8" s="35"/>
      <c r="J8" s="45"/>
    </row>
    <row r="9" spans="1:10" ht="15" customHeight="1" x14ac:dyDescent="0.2">
      <c r="B9" s="14"/>
      <c r="C9" s="15"/>
      <c r="D9" s="30"/>
      <c r="E9" s="15"/>
      <c r="F9" s="15"/>
      <c r="G9" s="29"/>
      <c r="H9" s="15"/>
      <c r="I9" s="16"/>
    </row>
    <row r="10" spans="1:10" ht="21" customHeight="1" x14ac:dyDescent="0.2">
      <c r="B10" s="14" t="s">
        <v>13</v>
      </c>
      <c r="C10" s="15"/>
      <c r="D10" s="15"/>
      <c r="E10" s="15"/>
      <c r="F10" s="15"/>
      <c r="G10" s="29"/>
      <c r="H10" s="15"/>
      <c r="I10" s="16"/>
    </row>
    <row r="11" spans="1:10" ht="21" customHeight="1" x14ac:dyDescent="0.2">
      <c r="B11" s="14" t="s">
        <v>19</v>
      </c>
      <c r="C11" s="15"/>
      <c r="D11" s="22">
        <v>0</v>
      </c>
      <c r="E11" s="15" t="s">
        <v>11</v>
      </c>
      <c r="F11" s="15" t="s">
        <v>12</v>
      </c>
      <c r="G11" s="29">
        <v>193</v>
      </c>
      <c r="H11" s="15"/>
      <c r="I11" s="16">
        <f t="shared" ref="I11:I13" si="0">+G11*D11</f>
        <v>0</v>
      </c>
    </row>
    <row r="12" spans="1:10" ht="7.5" customHeight="1" x14ac:dyDescent="0.2">
      <c r="B12" s="14"/>
      <c r="C12" s="15"/>
      <c r="D12" s="15"/>
      <c r="E12" s="15"/>
      <c r="F12" s="15"/>
      <c r="G12" s="29"/>
      <c r="H12" s="15"/>
      <c r="I12" s="16"/>
    </row>
    <row r="13" spans="1:10" ht="21" customHeight="1" x14ac:dyDescent="0.2">
      <c r="B13" s="14" t="s">
        <v>20</v>
      </c>
      <c r="C13" s="15"/>
      <c r="D13" s="22">
        <v>0</v>
      </c>
      <c r="E13" s="15" t="s">
        <v>11</v>
      </c>
      <c r="F13" s="15" t="s">
        <v>12</v>
      </c>
      <c r="G13" s="29">
        <v>25</v>
      </c>
      <c r="H13" s="15" t="s">
        <v>17</v>
      </c>
      <c r="I13" s="16">
        <f t="shared" si="0"/>
        <v>0</v>
      </c>
    </row>
    <row r="14" spans="1:10" ht="18" customHeight="1" x14ac:dyDescent="0.2">
      <c r="B14" s="14"/>
      <c r="C14" s="15"/>
      <c r="D14" s="15"/>
      <c r="E14" s="15"/>
      <c r="F14" s="15"/>
      <c r="G14" s="29"/>
      <c r="H14" s="15"/>
      <c r="I14" s="16"/>
    </row>
    <row r="15" spans="1:10" ht="21" customHeight="1" x14ac:dyDescent="0.2">
      <c r="B15" s="14" t="s">
        <v>10</v>
      </c>
      <c r="C15" s="15"/>
      <c r="D15" s="15"/>
      <c r="E15" s="15"/>
      <c r="F15" s="15"/>
      <c r="G15" s="29"/>
      <c r="H15" s="15"/>
      <c r="I15" s="16"/>
    </row>
    <row r="16" spans="1:10" ht="21" customHeight="1" x14ac:dyDescent="0.2">
      <c r="B16" s="14" t="s">
        <v>19</v>
      </c>
      <c r="C16" s="15"/>
      <c r="D16" s="22">
        <v>0</v>
      </c>
      <c r="E16" s="15" t="s">
        <v>11</v>
      </c>
      <c r="F16" s="15" t="s">
        <v>12</v>
      </c>
      <c r="G16" s="32">
        <v>29</v>
      </c>
      <c r="H16" s="15"/>
      <c r="I16" s="16">
        <f t="shared" ref="I16" si="1">+G16*D16</f>
        <v>0</v>
      </c>
    </row>
    <row r="17" spans="1:9" ht="7.5" customHeight="1" x14ac:dyDescent="0.2">
      <c r="B17" s="14"/>
      <c r="C17" s="15"/>
      <c r="D17" s="15"/>
      <c r="E17" s="15"/>
      <c r="F17" s="15"/>
      <c r="G17" s="29"/>
      <c r="H17" s="15"/>
      <c r="I17" s="16"/>
    </row>
    <row r="18" spans="1:9" ht="21" customHeight="1" x14ac:dyDescent="0.2">
      <c r="B18" s="14" t="s">
        <v>20</v>
      </c>
      <c r="C18" s="15"/>
      <c r="D18" s="30">
        <f>+D13</f>
        <v>0</v>
      </c>
      <c r="E18" s="15" t="s">
        <v>11</v>
      </c>
      <c r="F18" s="15" t="s">
        <v>12</v>
      </c>
      <c r="G18" s="29">
        <v>3</v>
      </c>
      <c r="H18" s="15" t="s">
        <v>17</v>
      </c>
      <c r="I18" s="16">
        <f t="shared" ref="I18" si="2">+G18*D18</f>
        <v>0</v>
      </c>
    </row>
    <row r="19" spans="1:9" ht="30" customHeight="1" x14ac:dyDescent="0.2">
      <c r="B19" s="14"/>
      <c r="C19" s="15"/>
      <c r="D19" s="30"/>
      <c r="E19" s="15"/>
      <c r="F19" s="15"/>
      <c r="G19" s="29"/>
      <c r="H19" s="15"/>
      <c r="I19" s="16"/>
    </row>
    <row r="20" spans="1:9" ht="32.1" customHeight="1" x14ac:dyDescent="0.25">
      <c r="A20" s="10"/>
      <c r="B20" s="50" t="s">
        <v>34</v>
      </c>
      <c r="C20" s="51"/>
      <c r="D20" s="27">
        <v>0</v>
      </c>
      <c r="E20" s="24" t="s">
        <v>15</v>
      </c>
      <c r="F20" s="23" t="s">
        <v>12</v>
      </c>
      <c r="G20" s="31">
        <f>(193+29)*3</f>
        <v>666</v>
      </c>
      <c r="H20" s="15"/>
      <c r="I20" s="28">
        <f t="shared" ref="I20" si="3">+G20*D20</f>
        <v>0</v>
      </c>
    </row>
    <row r="21" spans="1:9" ht="15" customHeight="1" x14ac:dyDescent="0.2">
      <c r="B21" s="14"/>
      <c r="C21" s="15"/>
      <c r="D21" s="30"/>
      <c r="E21" s="15"/>
      <c r="F21" s="15"/>
      <c r="G21" s="29"/>
      <c r="H21" s="15"/>
      <c r="I21" s="16"/>
    </row>
    <row r="22" spans="1:9" ht="15" customHeight="1" x14ac:dyDescent="0.25">
      <c r="B22" s="14"/>
      <c r="C22" s="15"/>
      <c r="D22" s="30"/>
      <c r="E22" s="40"/>
      <c r="F22" s="40"/>
      <c r="G22" s="41"/>
      <c r="H22" s="42" t="s">
        <v>27</v>
      </c>
      <c r="I22" s="43">
        <f>SUM(I11:I20)</f>
        <v>0</v>
      </c>
    </row>
    <row r="23" spans="1:9" ht="21.75" customHeight="1" x14ac:dyDescent="0.2">
      <c r="B23" s="14"/>
      <c r="C23" s="15"/>
      <c r="D23" s="30"/>
      <c r="E23" s="53" t="s">
        <v>33</v>
      </c>
      <c r="F23" s="53"/>
      <c r="G23" s="53"/>
      <c r="H23" s="53"/>
      <c r="I23" s="53"/>
    </row>
    <row r="24" spans="1:9" ht="21" customHeight="1" x14ac:dyDescent="0.2">
      <c r="B24" s="14" t="s">
        <v>18</v>
      </c>
      <c r="C24" s="15"/>
      <c r="D24" s="30"/>
      <c r="E24" s="15"/>
      <c r="F24" s="15"/>
      <c r="G24" s="29"/>
      <c r="H24" s="15"/>
      <c r="I24" s="16"/>
    </row>
    <row r="25" spans="1:9" ht="21" customHeight="1" x14ac:dyDescent="0.2">
      <c r="B25" s="14" t="s">
        <v>19</v>
      </c>
      <c r="C25" s="15"/>
      <c r="D25" s="15"/>
      <c r="E25" s="15"/>
      <c r="F25" s="15"/>
      <c r="G25" s="29"/>
      <c r="H25" s="15"/>
      <c r="I25" s="16"/>
    </row>
    <row r="26" spans="1:9" ht="21" customHeight="1" x14ac:dyDescent="0.2">
      <c r="B26" s="26" t="s">
        <v>21</v>
      </c>
      <c r="C26" s="15"/>
      <c r="D26" s="22">
        <v>0</v>
      </c>
      <c r="E26" s="15" t="s">
        <v>11</v>
      </c>
      <c r="F26" s="15" t="s">
        <v>12</v>
      </c>
      <c r="G26" s="29">
        <v>60</v>
      </c>
      <c r="H26" s="15" t="s">
        <v>17</v>
      </c>
      <c r="I26" s="25">
        <f t="shared" ref="I26:I30" si="4">+G26*D26</f>
        <v>0</v>
      </c>
    </row>
    <row r="27" spans="1:9" ht="21" customHeight="1" x14ac:dyDescent="0.2">
      <c r="B27" s="26" t="s">
        <v>22</v>
      </c>
      <c r="C27" s="15"/>
      <c r="D27" s="22">
        <v>0</v>
      </c>
      <c r="E27" s="15" t="s">
        <v>11</v>
      </c>
      <c r="F27" s="15" t="s">
        <v>12</v>
      </c>
      <c r="G27" s="29">
        <v>40</v>
      </c>
      <c r="H27" s="15" t="s">
        <v>17</v>
      </c>
      <c r="I27" s="25">
        <f t="shared" si="4"/>
        <v>0</v>
      </c>
    </row>
    <row r="28" spans="1:9" ht="21" customHeight="1" x14ac:dyDescent="0.2">
      <c r="B28" s="26" t="s">
        <v>35</v>
      </c>
      <c r="C28" s="15"/>
      <c r="D28" s="22">
        <v>0</v>
      </c>
      <c r="E28" s="15" t="s">
        <v>11</v>
      </c>
      <c r="F28" s="15" t="s">
        <v>12</v>
      </c>
      <c r="G28" s="29">
        <v>20</v>
      </c>
      <c r="H28" s="15" t="s">
        <v>17</v>
      </c>
      <c r="I28" s="25">
        <f t="shared" si="4"/>
        <v>0</v>
      </c>
    </row>
    <row r="29" spans="1:9" ht="7.5" customHeight="1" x14ac:dyDescent="0.2">
      <c r="B29" s="14"/>
      <c r="C29" s="15"/>
      <c r="D29" s="15"/>
      <c r="E29" s="15"/>
      <c r="F29" s="15"/>
      <c r="G29" s="29"/>
      <c r="H29" s="15"/>
      <c r="I29" s="16"/>
    </row>
    <row r="30" spans="1:9" ht="21" customHeight="1" x14ac:dyDescent="0.2">
      <c r="B30" s="14" t="s">
        <v>20</v>
      </c>
      <c r="C30" s="15"/>
      <c r="D30" s="30">
        <f>D13</f>
        <v>0</v>
      </c>
      <c r="E30" s="15" t="s">
        <v>11</v>
      </c>
      <c r="F30" s="15" t="s">
        <v>12</v>
      </c>
      <c r="G30" s="29">
        <v>12</v>
      </c>
      <c r="H30" s="15" t="s">
        <v>17</v>
      </c>
      <c r="I30" s="16">
        <f t="shared" si="4"/>
        <v>0</v>
      </c>
    </row>
    <row r="31" spans="1:9" ht="21" customHeight="1" x14ac:dyDescent="0.2">
      <c r="B31" s="14" t="s">
        <v>24</v>
      </c>
      <c r="C31" s="15"/>
      <c r="D31" s="22">
        <v>0</v>
      </c>
      <c r="E31" s="15" t="s">
        <v>11</v>
      </c>
      <c r="F31" s="15" t="s">
        <v>12</v>
      </c>
      <c r="G31" s="29">
        <v>5</v>
      </c>
      <c r="H31" s="15" t="s">
        <v>17</v>
      </c>
      <c r="I31" s="16">
        <f t="shared" ref="I31" si="5">+G31*D31</f>
        <v>0</v>
      </c>
    </row>
    <row r="32" spans="1:9" ht="15" customHeight="1" x14ac:dyDescent="0.2">
      <c r="B32" s="14"/>
      <c r="C32" s="15"/>
      <c r="D32" s="30"/>
      <c r="E32" s="15"/>
      <c r="F32" s="15"/>
      <c r="G32" s="29"/>
      <c r="H32" s="15"/>
      <c r="I32" s="16"/>
    </row>
    <row r="33" spans="1:10" ht="15" customHeight="1" x14ac:dyDescent="0.25">
      <c r="B33" s="14"/>
      <c r="C33" s="15"/>
      <c r="D33" s="30"/>
      <c r="E33" s="40"/>
      <c r="F33" s="40"/>
      <c r="G33" s="41"/>
      <c r="H33" s="42" t="s">
        <v>28</v>
      </c>
      <c r="I33" s="43">
        <f>SUM(I26:I31)</f>
        <v>0</v>
      </c>
    </row>
    <row r="34" spans="1:10" s="12" customFormat="1" ht="21" customHeight="1" x14ac:dyDescent="0.2">
      <c r="A34" s="11"/>
      <c r="C34" s="13"/>
      <c r="D34" s="13"/>
      <c r="E34" s="13"/>
      <c r="F34" s="13"/>
      <c r="G34" s="21"/>
      <c r="H34" s="13"/>
      <c r="I34" s="13"/>
    </row>
    <row r="35" spans="1:10" s="12" customFormat="1" ht="21" customHeight="1" x14ac:dyDescent="0.2">
      <c r="A35" s="11"/>
      <c r="C35" s="13"/>
      <c r="D35" s="13"/>
      <c r="E35" s="52" t="s">
        <v>16</v>
      </c>
      <c r="F35" s="52"/>
      <c r="G35" s="52"/>
      <c r="H35" s="52"/>
      <c r="I35" s="44">
        <f>+I22+I33</f>
        <v>0</v>
      </c>
    </row>
    <row r="36" spans="1:10" ht="14.25" x14ac:dyDescent="0.2">
      <c r="A36" s="6"/>
      <c r="B36" s="7"/>
      <c r="C36" s="7"/>
      <c r="D36" s="9"/>
      <c r="E36" s="8"/>
      <c r="F36" s="7"/>
      <c r="G36" s="20"/>
      <c r="H36" s="7"/>
      <c r="I36" s="7"/>
    </row>
    <row r="37" spans="1:10" s="4" customFormat="1" ht="83.1" customHeight="1" x14ac:dyDescent="0.2">
      <c r="A37" s="49" t="s">
        <v>29</v>
      </c>
      <c r="B37" s="49"/>
      <c r="C37" s="49"/>
      <c r="D37" s="49"/>
      <c r="E37" s="49"/>
      <c r="F37" s="49"/>
      <c r="G37" s="49"/>
      <c r="H37" s="49"/>
      <c r="I37" s="49"/>
      <c r="J37" s="49"/>
    </row>
    <row r="38" spans="1:10" s="4" customFormat="1" ht="14.25" x14ac:dyDescent="0.2">
      <c r="G38" s="19"/>
    </row>
    <row r="39" spans="1:10" s="4" customFormat="1" ht="15" x14ac:dyDescent="0.2">
      <c r="A39" s="4" t="s">
        <v>1</v>
      </c>
      <c r="B39" s="47" t="s">
        <v>2</v>
      </c>
      <c r="C39" s="47"/>
      <c r="D39" s="5" t="s">
        <v>9</v>
      </c>
      <c r="E39" s="47" t="s">
        <v>3</v>
      </c>
      <c r="F39" s="47"/>
      <c r="G39" s="47"/>
      <c r="H39" s="47"/>
      <c r="I39" s="47"/>
    </row>
    <row r="40" spans="1:10" s="4" customFormat="1" ht="14.25" x14ac:dyDescent="0.2">
      <c r="G40" s="19"/>
    </row>
    <row r="41" spans="1:10" s="4" customFormat="1" ht="14.25" x14ac:dyDescent="0.2">
      <c r="D41" s="4" t="s">
        <v>4</v>
      </c>
      <c r="G41" s="19"/>
    </row>
    <row r="42" spans="1:10" s="4" customFormat="1" ht="61.5" customHeight="1" x14ac:dyDescent="0.2">
      <c r="D42" s="48" t="s">
        <v>8</v>
      </c>
      <c r="E42" s="48"/>
      <c r="F42" s="48"/>
      <c r="G42" s="48"/>
      <c r="H42" s="48"/>
      <c r="I42" s="48"/>
      <c r="J42" s="46"/>
    </row>
  </sheetData>
  <sheetProtection algorithmName="SHA-512" hashValue="5/NViqK8FjsJmWpy6ZryHRSa/TJwWTwE/hARPrWodxeNr2Sa9pHunSCx2sfz1QZiX3nWcSRDzpGOjkfKDrz3rw==" saltValue="CU3lI9VWTdc2F285jB8akw==" spinCount="100000" sheet="1" selectLockedCells="1"/>
  <mergeCells count="10">
    <mergeCell ref="D3:J3"/>
    <mergeCell ref="B5:I5"/>
    <mergeCell ref="D42:I42"/>
    <mergeCell ref="E39:I39"/>
    <mergeCell ref="B39:C39"/>
    <mergeCell ref="A7:J7"/>
    <mergeCell ref="A37:J37"/>
    <mergeCell ref="B20:C20"/>
    <mergeCell ref="E35:H35"/>
    <mergeCell ref="E23:I23"/>
  </mergeCells>
  <conditionalFormatting sqref="E22:I23">
    <cfRule type="expression" dxfId="1" priority="1">
      <formula>$I$22&gt;415000</formula>
    </cfRule>
  </conditionalFormatting>
  <pageMargins left="0.7" right="0.7" top="0.75" bottom="0.75" header="0.3" footer="0.3"/>
  <pageSetup paperSize="9" scale="69" orientation="portrait" r:id="rId1"/>
  <ignoredErrors>
    <ignoredError sqref="D30 D18"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7"/>
  <sheetViews>
    <sheetView zoomScaleNormal="100" workbookViewId="0">
      <selection activeCell="D3" sqref="D3:J3"/>
    </sheetView>
  </sheetViews>
  <sheetFormatPr defaultColWidth="9.140625" defaultRowHeight="12.75" x14ac:dyDescent="0.2"/>
  <cols>
    <col min="1" max="1" width="11.85546875" style="3" customWidth="1"/>
    <col min="2" max="2" width="14.7109375" style="3" customWidth="1"/>
    <col min="3" max="3" width="36.42578125" style="3" customWidth="1"/>
    <col min="4" max="4" width="14.7109375" style="3" customWidth="1"/>
    <col min="5" max="5" width="13.42578125" style="3" customWidth="1"/>
    <col min="6" max="6" width="2.28515625" style="3" customWidth="1"/>
    <col min="7" max="7" width="7.5703125" style="18" customWidth="1"/>
    <col min="8" max="8" width="9.42578125" style="3" customWidth="1"/>
    <col min="9" max="9" width="14.5703125" style="3" bestFit="1" customWidth="1"/>
    <col min="10" max="10" width="4.140625" style="3" customWidth="1"/>
    <col min="11" max="16384" width="9.140625" style="3"/>
  </cols>
  <sheetData>
    <row r="1" spans="1:10" s="2" customFormat="1" ht="18" x14ac:dyDescent="0.25">
      <c r="A1" s="1" t="s">
        <v>14</v>
      </c>
      <c r="G1" s="17"/>
    </row>
    <row r="2" spans="1:10" ht="30.75" customHeight="1" x14ac:dyDescent="0.2"/>
    <row r="3" spans="1:10" s="4" customFormat="1" ht="21.75" customHeight="1" x14ac:dyDescent="0.2">
      <c r="A3" s="4" t="s">
        <v>0</v>
      </c>
      <c r="D3" s="47" t="s">
        <v>6</v>
      </c>
      <c r="E3" s="47"/>
      <c r="F3" s="47"/>
      <c r="G3" s="47"/>
      <c r="H3" s="47"/>
      <c r="I3" s="47"/>
      <c r="J3" s="47"/>
    </row>
    <row r="4" spans="1:10" s="4" customFormat="1" ht="14.25" x14ac:dyDescent="0.2">
      <c r="G4" s="19"/>
    </row>
    <row r="5" spans="1:10" s="4" customFormat="1" ht="16.5" customHeight="1" x14ac:dyDescent="0.2">
      <c r="A5" s="4" t="s">
        <v>5</v>
      </c>
      <c r="B5" s="47" t="s">
        <v>7</v>
      </c>
      <c r="C5" s="47"/>
      <c r="D5" s="47"/>
      <c r="E5" s="47"/>
      <c r="F5" s="47"/>
      <c r="G5" s="47"/>
      <c r="H5" s="47"/>
      <c r="I5" s="47"/>
    </row>
    <row r="6" spans="1:10" s="4" customFormat="1" ht="14.25" x14ac:dyDescent="0.2">
      <c r="G6" s="19"/>
    </row>
    <row r="7" spans="1:10" s="4" customFormat="1" ht="48.95" customHeight="1" x14ac:dyDescent="0.2">
      <c r="A7" s="49" t="s">
        <v>30</v>
      </c>
      <c r="B7" s="49"/>
      <c r="C7" s="49"/>
      <c r="D7" s="49"/>
      <c r="E7" s="49"/>
      <c r="F7" s="49"/>
      <c r="G7" s="49"/>
      <c r="H7" s="49"/>
      <c r="I7" s="49"/>
      <c r="J7" s="49"/>
    </row>
    <row r="8" spans="1:10" ht="29.45" customHeight="1" x14ac:dyDescent="0.2">
      <c r="A8" s="33"/>
      <c r="B8" s="34" t="s">
        <v>25</v>
      </c>
      <c r="C8" s="35"/>
      <c r="D8" s="36"/>
      <c r="E8" s="37"/>
      <c r="F8" s="35"/>
      <c r="G8" s="38"/>
      <c r="H8" s="35"/>
      <c r="I8" s="35"/>
      <c r="J8" s="45"/>
    </row>
    <row r="9" spans="1:10" ht="15" customHeight="1" x14ac:dyDescent="0.2">
      <c r="B9" s="14"/>
      <c r="C9" s="15"/>
      <c r="D9" s="30"/>
      <c r="E9" s="15"/>
      <c r="F9" s="15"/>
      <c r="G9" s="29"/>
      <c r="H9" s="15"/>
      <c r="I9" s="16"/>
    </row>
    <row r="10" spans="1:10" ht="46.5" customHeight="1" x14ac:dyDescent="0.25">
      <c r="A10" s="10"/>
      <c r="B10" s="50" t="s">
        <v>31</v>
      </c>
      <c r="C10" s="51"/>
      <c r="D10" s="27">
        <v>0</v>
      </c>
      <c r="E10" s="39" t="s">
        <v>23</v>
      </c>
      <c r="F10" s="54" t="s">
        <v>32</v>
      </c>
      <c r="G10" s="54"/>
      <c r="H10" s="54"/>
      <c r="I10" s="54"/>
    </row>
    <row r="11" spans="1:10" ht="13.5" customHeight="1" x14ac:dyDescent="0.2"/>
    <row r="12" spans="1:10" s="4" customFormat="1" ht="83.1" customHeight="1" x14ac:dyDescent="0.2">
      <c r="A12" s="49" t="s">
        <v>29</v>
      </c>
      <c r="B12" s="49"/>
      <c r="C12" s="49"/>
      <c r="D12" s="49"/>
      <c r="E12" s="49"/>
      <c r="F12" s="49"/>
      <c r="G12" s="49"/>
      <c r="H12" s="49"/>
      <c r="I12" s="49"/>
      <c r="J12" s="49"/>
    </row>
    <row r="13" spans="1:10" s="4" customFormat="1" ht="14.25" x14ac:dyDescent="0.2">
      <c r="G13" s="19"/>
    </row>
    <row r="14" spans="1:10" s="4" customFormat="1" ht="15" x14ac:dyDescent="0.2">
      <c r="A14" s="4" t="s">
        <v>1</v>
      </c>
      <c r="B14" s="47" t="s">
        <v>2</v>
      </c>
      <c r="C14" s="47"/>
      <c r="D14" s="5" t="s">
        <v>9</v>
      </c>
      <c r="E14" s="47" t="s">
        <v>3</v>
      </c>
      <c r="F14" s="47"/>
      <c r="G14" s="47"/>
      <c r="H14" s="47"/>
      <c r="I14" s="47"/>
    </row>
    <row r="15" spans="1:10" s="4" customFormat="1" ht="14.25" x14ac:dyDescent="0.2">
      <c r="G15" s="19"/>
    </row>
    <row r="16" spans="1:10" s="4" customFormat="1" ht="14.25" x14ac:dyDescent="0.2">
      <c r="D16" s="4" t="s">
        <v>4</v>
      </c>
      <c r="G16" s="19"/>
    </row>
    <row r="17" spans="4:10" s="4" customFormat="1" ht="61.5" customHeight="1" x14ac:dyDescent="0.2">
      <c r="D17" s="48" t="s">
        <v>8</v>
      </c>
      <c r="E17" s="48"/>
      <c r="F17" s="48"/>
      <c r="G17" s="48"/>
      <c r="H17" s="48"/>
      <c r="I17" s="48"/>
      <c r="J17" s="46"/>
    </row>
  </sheetData>
  <sheetProtection algorithmName="SHA-512" hashValue="gTWGEou30nFQbLKh3H6aD82MFAtgoc7dCNbILf5QyhENXdgMp0LiUcXdPP3/S+PiCyamcQkwjQkoZfpulVMU8Q==" saltValue="w6rhUGBRaV6vYe9qWGNuaw==" spinCount="100000" sheet="1" selectLockedCells="1"/>
  <mergeCells count="9">
    <mergeCell ref="A12:J12"/>
    <mergeCell ref="B14:C14"/>
    <mergeCell ref="E14:I14"/>
    <mergeCell ref="D17:I17"/>
    <mergeCell ref="D3:J3"/>
    <mergeCell ref="B5:I5"/>
    <mergeCell ref="A7:J7"/>
    <mergeCell ref="B10:C10"/>
    <mergeCell ref="F10:I10"/>
  </mergeCells>
  <conditionalFormatting sqref="D10:I10">
    <cfRule type="expression" dxfId="0" priority="1">
      <formula>$D$10&gt;12000</formula>
    </cfRule>
  </conditionalFormatting>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4</vt:i4>
      </vt:variant>
    </vt:vector>
  </HeadingPairs>
  <TitlesOfParts>
    <vt:vector size="6" baseType="lpstr">
      <vt:lpstr>Perceel 1</vt:lpstr>
      <vt:lpstr>Perceel 2</vt:lpstr>
      <vt:lpstr>'Perceel 1'!_Toc338254515</vt:lpstr>
      <vt:lpstr>'Perceel 2'!_Toc338254515</vt:lpstr>
      <vt:lpstr>'Perceel 1'!Afdrukbereik</vt:lpstr>
      <vt:lpstr>'Perceel 2'!Afdrukbereik</vt:lpstr>
    </vt:vector>
  </TitlesOfParts>
  <Company>Gemeente Peel en Maas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van de Vondervoort</dc:creator>
  <cp:lastModifiedBy>Frank van de Vondervoort</cp:lastModifiedBy>
  <cp:lastPrinted>2020-09-15T16:38:48Z</cp:lastPrinted>
  <dcterms:created xsi:type="dcterms:W3CDTF">2012-10-31T13:34:36Z</dcterms:created>
  <dcterms:modified xsi:type="dcterms:W3CDTF">2020-11-11T12:42:51Z</dcterms:modified>
</cp:coreProperties>
</file>