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JECTEN\Inkoop\2020\Trajecten\Grafdelvingswerkzaamheden - Ed\Nota van Inlichtingen\Publicatie\"/>
    </mc:Choice>
  </mc:AlternateContent>
  <xr:revisionPtr revIDLastSave="0" documentId="8_{1E328546-097C-4ACF-A4D7-290B72471CE0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Perceel 1" sheetId="1" r:id="rId1"/>
  </sheets>
  <definedNames>
    <definedName name="_xlnm.Print_Area" localSheetId="0">'Perceel 1'!$A$1:$G$83</definedName>
    <definedName name="_xlnm.Print_Titles" localSheetId="0">'Perceel 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G41" i="1" l="1"/>
  <c r="E70" i="1" s="1"/>
  <c r="G62" i="1"/>
  <c r="G61" i="1"/>
  <c r="G63" i="1" s="1"/>
  <c r="E73" i="1" s="1"/>
  <c r="G56" i="1"/>
  <c r="G55" i="1"/>
  <c r="G54" i="1"/>
  <c r="G53" i="1"/>
  <c r="G57" i="1" s="1"/>
  <c r="E72" i="1" s="1"/>
  <c r="G48" i="1"/>
  <c r="G47" i="1"/>
  <c r="G46" i="1"/>
  <c r="G45" i="1"/>
  <c r="G49" i="1" s="1"/>
  <c r="E71" i="1" s="1"/>
  <c r="G35" i="1"/>
  <c r="G34" i="1"/>
  <c r="G36" i="1" s="1"/>
  <c r="E69" i="1" s="1"/>
  <c r="G29" i="1"/>
  <c r="G28" i="1"/>
  <c r="G27" i="1"/>
  <c r="G26" i="1"/>
  <c r="G25" i="1"/>
  <c r="G24" i="1"/>
  <c r="G30" i="1" s="1"/>
  <c r="E68" i="1" s="1"/>
  <c r="G19" i="1"/>
  <c r="G18" i="1"/>
  <c r="G20" i="1" s="1"/>
  <c r="E67" i="1" s="1"/>
  <c r="G13" i="1"/>
  <c r="G12" i="1"/>
  <c r="G11" i="1"/>
  <c r="G10" i="1"/>
  <c r="G9" i="1"/>
  <c r="G8" i="1"/>
  <c r="G14" i="1" l="1"/>
  <c r="E66" i="1" s="1"/>
  <c r="E74" i="1"/>
</calcChain>
</file>

<file path=xl/sharedStrings.xml><?xml version="1.0" encoding="utf-8"?>
<sst xmlns="http://schemas.openxmlformats.org/spreadsheetml/2006/main" count="177" uniqueCount="110">
  <si>
    <t>Code</t>
  </si>
  <si>
    <t>Omschrijving werkzaamheden</t>
  </si>
  <si>
    <t>Eenheid</t>
  </si>
  <si>
    <t>A</t>
  </si>
  <si>
    <t>A1</t>
  </si>
  <si>
    <t>A2</t>
  </si>
  <si>
    <t>A3</t>
  </si>
  <si>
    <t>A4</t>
  </si>
  <si>
    <t>A5</t>
  </si>
  <si>
    <t>A6</t>
  </si>
  <si>
    <t>B</t>
  </si>
  <si>
    <t>B1</t>
  </si>
  <si>
    <t>C</t>
  </si>
  <si>
    <t>C1</t>
  </si>
  <si>
    <t>C2</t>
  </si>
  <si>
    <t>C3</t>
  </si>
  <si>
    <t>C4</t>
  </si>
  <si>
    <t>C5</t>
  </si>
  <si>
    <t>C6</t>
  </si>
  <si>
    <t>D</t>
  </si>
  <si>
    <t>D1</t>
  </si>
  <si>
    <t>E</t>
  </si>
  <si>
    <t>Leveranties</t>
  </si>
  <si>
    <t>E1</t>
  </si>
  <si>
    <t>Stuk</t>
  </si>
  <si>
    <t>Eenheidsprijs</t>
  </si>
  <si>
    <t>Totaalprijs EX. BTW</t>
  </si>
  <si>
    <t>TOTAAL</t>
  </si>
  <si>
    <t>Subtotaal A</t>
  </si>
  <si>
    <t>Subtotaal B</t>
  </si>
  <si>
    <t>Subtotaal C</t>
  </si>
  <si>
    <t>Subtotaal E</t>
  </si>
  <si>
    <t>Subtotaal D</t>
  </si>
  <si>
    <t>Bedrag</t>
  </si>
  <si>
    <t>Inschrijfsom</t>
  </si>
  <si>
    <t>EX BTW</t>
  </si>
  <si>
    <t>Naam inschrijver</t>
  </si>
  <si>
    <t>Adres</t>
  </si>
  <si>
    <t>Postcode/ woonplaats</t>
  </si>
  <si>
    <t>Naam</t>
  </si>
  <si>
    <t>Functie</t>
  </si>
  <si>
    <t>Datum</t>
  </si>
  <si>
    <t>Ondertekening</t>
  </si>
  <si>
    <t>F1</t>
  </si>
  <si>
    <t>F2</t>
  </si>
  <si>
    <t>F3</t>
  </si>
  <si>
    <t>F4</t>
  </si>
  <si>
    <t>F</t>
  </si>
  <si>
    <t>Subtotaal F</t>
  </si>
  <si>
    <t>Machinaal grafdelven</t>
  </si>
  <si>
    <t xml:space="preserve">Stuks prijs voor delven graf </t>
  </si>
  <si>
    <t>Handmatig grafdelven</t>
  </si>
  <si>
    <t>Machinaal graf sluiten</t>
  </si>
  <si>
    <t>Stuks prijs voor delven graf</t>
  </si>
  <si>
    <t>Handmatig graf sluiten</t>
  </si>
  <si>
    <t>Stuks prijs voor het sluiten van het  graf</t>
  </si>
  <si>
    <t>Gedenkteken</t>
  </si>
  <si>
    <t>Prijs per m² inclusief afvoer naar het depot op de begraafplaats</t>
  </si>
  <si>
    <t>Stuks prijs voor het tijdelijk verwijderen van het gedenkteken</t>
  </si>
  <si>
    <t>Stuks prijs voor het plaatsen van het gedenkteken</t>
  </si>
  <si>
    <t>Stuks stuksprijs voor het verplaatsen van grafbedekking/ gedenkteken bij het uitvoeren van een op-/herbegraving</t>
  </si>
  <si>
    <t>G</t>
  </si>
  <si>
    <t>G1</t>
  </si>
  <si>
    <t>G2</t>
  </si>
  <si>
    <t>Subtotaal G</t>
  </si>
  <si>
    <t>Overige dienstverlening</t>
  </si>
  <si>
    <t>Vakbekwaam medewerker voor diverse werkzaamheden m.b.t. begravingswerkzaamheden.</t>
  </si>
  <si>
    <t>Het door de opdrachtnemer ter beschikking stellen van een asverstrooiingsapparaat.</t>
  </si>
  <si>
    <t>Grafdelvingsmachine met machinist voor het uitvoeren van div. werkzaamheden zoals o.a.: het laten zakken van een kist, afwijkende maat grafdelven, etc.</t>
  </si>
  <si>
    <t>Het ter beschikking stellen van een graflift voor een buitenmodel kist</t>
  </si>
  <si>
    <t>Prijs per uur</t>
  </si>
  <si>
    <t>Per gebruik voor 1 as verstrooiing.</t>
  </si>
  <si>
    <t>Per begrafenis</t>
  </si>
  <si>
    <t>Standaard lijkkist (afm. Volwassenen) voor gebruik bij opgraven/ herbegraven, materiaal is spaanplaatfineer</t>
  </si>
  <si>
    <t xml:space="preserve">Standaard knekelkistje voor gebruik bij opgraven/ herbegraven. </t>
  </si>
  <si>
    <t>FICTIEF aantal per jaar</t>
  </si>
  <si>
    <t>Kenmerk</t>
  </si>
  <si>
    <t>Z.19.009967</t>
  </si>
  <si>
    <t>Perceel 2</t>
  </si>
  <si>
    <t>1 diep, graf (ca. 2.5 lang x 1.1 breed x 1.2 diep) delven. Grond laden op grondkarren die ter beschikking gesteld worden door de opdrachtgever.</t>
  </si>
  <si>
    <t>1 diep, graf (ca. 2.5 lang x 1.1 breed x 1.2 diep) delven. Grond laden op afzetbakken die ter beschikking gesteld worden door de opdrachtgever.</t>
  </si>
  <si>
    <t>1 diep, graf (ca. 2.5 lang x 1.1 breed x 1.2 diep) delven. Grond op aanwijzing van de opdrachtgever naast het graf deponeren.</t>
  </si>
  <si>
    <t>2 diep, graf (ca. 2.5 lang x 1.1 breed x 1.8 diep) delven. Grond laden op grondkarren die ter beschikking gesteld worden door de opdrachtgever.</t>
  </si>
  <si>
    <t>2 diep, graf (ca. 2.5 lang x 1.1 breed x 1.8 diep) delven. Grond laden op kipwagen die ter beschikking gesteld worden door de opdrachtgever.</t>
  </si>
  <si>
    <t>2 diep, graf (ca. 2.5 lang x 1.1 breed x 1.8 diep) delven. Grond op aanwijzing van de opdrachtgever naast het graf deponeren.</t>
  </si>
  <si>
    <t>B2</t>
  </si>
  <si>
    <t>1 diep, (kinder)graf (ca. 1.0 lang x 0.5 breed x 1.2 diep) delven. Grond op aanwijzing van de opdrachtgever naast het graf deponeren.</t>
  </si>
  <si>
    <t>1 diep, graf (ca. 2.5 lang x 1.1 breed x 1.2 diep) delven. Grond verwerken die ter beschikking staat op de grondkarren van de opdrachtgever.</t>
  </si>
  <si>
    <t>1 diep, graf (ca. 2.5 lang x 1.1 breed x 1.2 diep) delven. Grond verwerken die ter beschikking staat op de afzetbakken van de opdrachtgever.</t>
  </si>
  <si>
    <t>1 diep, graf (ca. 2.5 lang x 1.1 breed x 1.2 diep) delven. Grond verwerken die naast het graf gedeponeerd ligt.</t>
  </si>
  <si>
    <t>2 diep, graf (ca. 2.5 lang x 1.1 breed x 1.8 diep) delven. Grond verwerken die ter beschikking staat op de grondkarren van de opdrachtgever.</t>
  </si>
  <si>
    <t>2 diep, graf (ca. 2.5 lang x 1.1 breed x 1.8 diep) delven. Grond verwerken die ter beschikking staat op de kipwagen van de opdrachtgever.</t>
  </si>
  <si>
    <t>2 diep, graf (ca. 2.5 lang x 1.1 breed x 1.8 diep) delven. Grond verwerken die naast het graf gedeponeerd ligt.</t>
  </si>
  <si>
    <t>D2</t>
  </si>
  <si>
    <t>1 diep, (kinder)graf (ca. 1.0 lang x 0.5 breed x 1.2 diep) delven. Grond verwerken die naast het graf gedeponeerd ligt.</t>
  </si>
  <si>
    <t xml:space="preserve">Beplanting rooien op een graf van 1 de 8 begraafplaatsen. Vrijkomende materialen worden door de opdrachtnemer afgevoerd naar het depot op de begraafplaats </t>
  </si>
  <si>
    <t>Tijdelijke verwijderen van een gedenkteken in verband met een bijzetting/ overige werkzaamheden. Het gedenkteken wordt verplaatst naar een locatie die de opdrachtgever aanwijst (op de begraafplaats)</t>
  </si>
  <si>
    <t xml:space="preserve">Tijdelijke verwijderde gedenkteken vanuit de opslaglocatie van de begraafplaats terugplaatsen op het graf op aanwijzing van de opdrachtgever. </t>
  </si>
  <si>
    <t>Het verplaatsen van grafbedekking/ gedenkteken bij het uitvoeren van een op-/herbegraving. Er wordt voor en na de verplaatsing een digitale foto gemaakt. De foto’s worden direct na verplaatsing (digitaal) aan de opdrachtgever verstrekt.</t>
  </si>
  <si>
    <t>G3</t>
  </si>
  <si>
    <t>G4</t>
  </si>
  <si>
    <t>H</t>
  </si>
  <si>
    <t>H1</t>
  </si>
  <si>
    <t>H2</t>
  </si>
  <si>
    <t>Subtotaal H</t>
  </si>
  <si>
    <t>Opgraven en herbegraven</t>
  </si>
  <si>
    <t>Het verzamelen van stoffelijke resten uit een 1 of 2 laags graf en deze verpakken in een lijkkist of knekelkist, het graven van een (nieuw) graf op een van onze begraafplaatsen en het opnieuw begraven van de stoffelijke resten.</t>
  </si>
  <si>
    <t>Stuks</t>
  </si>
  <si>
    <t xml:space="preserve"> </t>
  </si>
  <si>
    <r>
      <rPr>
        <sz val="14"/>
        <rFont val="Verdana"/>
        <family val="2"/>
      </rPr>
      <t>Inschrijfstaat raamovereenkomst grafdelvingswerkzaamheden Begraafplaatsen 2021 t/m 2024</t>
    </r>
    <r>
      <rPr>
        <sz val="16"/>
        <rFont val="Verdana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</si>
</sst>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6"/>
      <name val="Verdana"/>
      <family val="2"/>
    </font>
    <font>
      <sz val="10"/>
      <color theme="1"/>
      <name val="Ubuntu Light"/>
      <family val="2"/>
    </font>
    <font>
      <b/>
      <sz val="10"/>
      <color theme="0"/>
      <name val="Ubuntu Light"/>
      <family val="2"/>
    </font>
    <font>
      <b/>
      <sz val="10"/>
      <color theme="1"/>
      <name val="Ubuntu Light"/>
      <family val="2"/>
    </font>
    <font>
      <sz val="10"/>
      <color theme="0"/>
      <name val="Ubuntu Light"/>
      <family val="2"/>
    </font>
    <font>
      <sz val="10"/>
      <name val="Ubuntu Light"/>
      <family val="2"/>
    </font>
    <font>
      <b/>
      <sz val="10"/>
      <name val="Ubuntu Light"/>
      <family val="2"/>
    </font>
    <font>
      <sz val="14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1E60"/>
        <bgColor indexed="64"/>
      </patternFill>
    </fill>
    <fill>
      <patternFill patternType="solid">
        <fgColor rgb="FF43B02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Border="1" applyAlignment="1">
      <alignment vertical="top" wrapText="1"/>
    </xf>
    <xf numFmtId="44" fontId="0" fillId="0" borderId="0" xfId="1" applyFont="1" applyBorder="1" applyAlignment="1">
      <alignment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44" fontId="3" fillId="0" borderId="0" xfId="1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4" fontId="3" fillId="0" borderId="1" xfId="1" applyFont="1" applyBorder="1" applyAlignment="1" applyProtection="1">
      <alignment vertical="top" wrapText="1"/>
      <protection locked="0"/>
    </xf>
    <xf numFmtId="44" fontId="3" fillId="0" borderId="1" xfId="1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44" fontId="5" fillId="0" borderId="0" xfId="2" applyNumberFormat="1" applyFont="1" applyBorder="1" applyAlignment="1">
      <alignment horizontal="right" vertical="top" wrapText="1"/>
    </xf>
    <xf numFmtId="9" fontId="3" fillId="0" borderId="0" xfId="2" applyFont="1" applyBorder="1" applyAlignment="1">
      <alignment horizontal="righ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4" fontId="3" fillId="0" borderId="0" xfId="2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left" vertical="top" wrapText="1"/>
    </xf>
    <xf numFmtId="44" fontId="5" fillId="0" borderId="0" xfId="1" applyFont="1" applyBorder="1" applyAlignment="1">
      <alignment vertical="top" wrapText="1"/>
    </xf>
    <xf numFmtId="0" fontId="6" fillId="2" borderId="0" xfId="0" applyFont="1" applyFill="1" applyBorder="1" applyAlignment="1">
      <alignment vertical="top" wrapText="1"/>
    </xf>
    <xf numFmtId="44" fontId="3" fillId="0" borderId="1" xfId="0" applyNumberFormat="1" applyFont="1" applyBorder="1" applyAlignment="1">
      <alignment vertical="top" wrapText="1"/>
    </xf>
    <xf numFmtId="44" fontId="5" fillId="0" borderId="0" xfId="0" applyNumberFormat="1" applyFont="1" applyBorder="1" applyAlignment="1">
      <alignment vertical="top" wrapText="1"/>
    </xf>
    <xf numFmtId="0" fontId="7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vertical="top" wrapText="1"/>
    </xf>
    <xf numFmtId="44" fontId="4" fillId="3" borderId="1" xfId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44" fontId="3" fillId="4" borderId="1" xfId="1" applyFont="1" applyFill="1" applyBorder="1" applyAlignment="1">
      <alignment vertical="top" wrapText="1"/>
    </xf>
    <xf numFmtId="44" fontId="5" fillId="4" borderId="1" xfId="1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3" fillId="0" borderId="1" xfId="0" applyFont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43B02A"/>
      <color rgb="FF001E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1019737</xdr:colOff>
      <xdr:row>2</xdr:row>
      <xdr:rowOff>78442</xdr:rowOff>
    </xdr:from>
    <xdr:to>
      <xdr:col>6</xdr:col>
      <xdr:colOff>1157039</xdr:colOff>
      <xdr:row>3</xdr:row>
      <xdr:rowOff>107292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2472" y="537883"/>
          <a:ext cx="2378479" cy="432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83"/>
  <sheetViews>
    <sheetView showGridLines="0" tabSelected="1" view="pageBreakPreview" zoomScale="85" zoomScaleNormal="85" zoomScaleSheetLayoutView="85" workbookViewId="0"/>
  </sheetViews>
  <sheetFormatPr defaultRowHeight="12.75" x14ac:dyDescent="0.2"/>
  <cols>
    <col min="1" max="1" width="3.5" style="1" customWidth="1"/>
    <col min="2" max="2" width="9.75" style="1" customWidth="1"/>
    <col min="3" max="3" width="50.375" style="1" customWidth="1"/>
    <col min="4" max="5" width="14.75" style="1" customWidth="1"/>
    <col min="6" max="6" width="14.75" style="2" customWidth="1"/>
    <col min="7" max="7" width="19.5" style="2" bestFit="1" customWidth="1"/>
    <col min="8" max="8" width="36.125" style="1" customWidth="1"/>
    <col min="9" max="16384" width="9" style="1"/>
  </cols>
  <sheetData>
    <row r="2" spans="2:8" ht="24" customHeight="1" x14ac:dyDescent="0.2">
      <c r="B2" s="34" t="s">
        <v>109</v>
      </c>
      <c r="C2" s="34"/>
      <c r="D2" s="34"/>
      <c r="E2" s="34"/>
      <c r="F2" s="34"/>
      <c r="G2" s="34"/>
    </row>
    <row r="3" spans="2:8" ht="31.5" customHeight="1" x14ac:dyDescent="0.2">
      <c r="B3" s="35" t="s">
        <v>78</v>
      </c>
      <c r="C3" s="35"/>
      <c r="D3" s="3"/>
      <c r="E3" s="3"/>
      <c r="F3" s="3"/>
      <c r="G3" s="3"/>
    </row>
    <row r="4" spans="2:8" s="4" customFormat="1" ht="13.5" customHeight="1" x14ac:dyDescent="0.2">
      <c r="B4" s="23" t="s">
        <v>76</v>
      </c>
      <c r="C4" s="23" t="s">
        <v>77</v>
      </c>
      <c r="D4" s="22"/>
      <c r="E4" s="22"/>
      <c r="F4" s="22"/>
      <c r="G4" s="22"/>
    </row>
    <row r="5" spans="2:8" s="4" customFormat="1" ht="13.5" customHeight="1" x14ac:dyDescent="0.2">
      <c r="F5" s="5"/>
      <c r="G5" s="5"/>
    </row>
    <row r="6" spans="2:8" s="6" customFormat="1" ht="39.75" customHeight="1" x14ac:dyDescent="0.2">
      <c r="B6" s="24" t="s">
        <v>0</v>
      </c>
      <c r="C6" s="24" t="s">
        <v>1</v>
      </c>
      <c r="D6" s="24" t="s">
        <v>2</v>
      </c>
      <c r="E6" s="24" t="s">
        <v>75</v>
      </c>
      <c r="F6" s="25" t="s">
        <v>25</v>
      </c>
      <c r="G6" s="25" t="s">
        <v>26</v>
      </c>
    </row>
    <row r="7" spans="2:8" s="4" customFormat="1" ht="15" customHeight="1" x14ac:dyDescent="0.2">
      <c r="B7" s="26" t="s">
        <v>3</v>
      </c>
      <c r="C7" s="26" t="s">
        <v>49</v>
      </c>
      <c r="D7" s="26"/>
      <c r="E7" s="26"/>
      <c r="F7" s="29"/>
      <c r="G7" s="29"/>
    </row>
    <row r="8" spans="2:8" s="4" customFormat="1" ht="60" customHeight="1" x14ac:dyDescent="0.2">
      <c r="B8" s="7" t="s">
        <v>4</v>
      </c>
      <c r="C8" s="7" t="s">
        <v>79</v>
      </c>
      <c r="D8" s="7" t="s">
        <v>50</v>
      </c>
      <c r="E8" s="8">
        <v>110</v>
      </c>
      <c r="F8" s="9">
        <v>0</v>
      </c>
      <c r="G8" s="10">
        <f>E8*F8</f>
        <v>0</v>
      </c>
    </row>
    <row r="9" spans="2:8" s="4" customFormat="1" ht="60" customHeight="1" x14ac:dyDescent="0.2">
      <c r="B9" s="7" t="s">
        <v>5</v>
      </c>
      <c r="C9" s="7" t="s">
        <v>80</v>
      </c>
      <c r="D9" s="7" t="s">
        <v>50</v>
      </c>
      <c r="E9" s="8">
        <v>15</v>
      </c>
      <c r="F9" s="9">
        <v>0</v>
      </c>
      <c r="G9" s="10">
        <f t="shared" ref="G9:G13" si="0">E9*F9</f>
        <v>0</v>
      </c>
    </row>
    <row r="10" spans="2:8" s="4" customFormat="1" ht="60" customHeight="1" x14ac:dyDescent="0.2">
      <c r="B10" s="7" t="s">
        <v>6</v>
      </c>
      <c r="C10" s="7" t="s">
        <v>81</v>
      </c>
      <c r="D10" s="7" t="s">
        <v>50</v>
      </c>
      <c r="E10" s="8">
        <v>10</v>
      </c>
      <c r="F10" s="9">
        <v>0</v>
      </c>
      <c r="G10" s="10">
        <f t="shared" si="0"/>
        <v>0</v>
      </c>
      <c r="H10" s="4" t="s">
        <v>108</v>
      </c>
    </row>
    <row r="11" spans="2:8" s="4" customFormat="1" ht="60" customHeight="1" x14ac:dyDescent="0.2">
      <c r="B11" s="7" t="s">
        <v>7</v>
      </c>
      <c r="C11" s="7" t="s">
        <v>82</v>
      </c>
      <c r="D11" s="7" t="s">
        <v>50</v>
      </c>
      <c r="E11" s="8">
        <v>80</v>
      </c>
      <c r="F11" s="9">
        <v>0</v>
      </c>
      <c r="G11" s="10">
        <f t="shared" si="0"/>
        <v>0</v>
      </c>
    </row>
    <row r="12" spans="2:8" s="4" customFormat="1" ht="60" customHeight="1" x14ac:dyDescent="0.2">
      <c r="B12" s="7" t="s">
        <v>8</v>
      </c>
      <c r="C12" s="7" t="s">
        <v>83</v>
      </c>
      <c r="D12" s="7" t="s">
        <v>50</v>
      </c>
      <c r="E12" s="8">
        <v>10</v>
      </c>
      <c r="F12" s="9">
        <v>0</v>
      </c>
      <c r="G12" s="10">
        <f t="shared" si="0"/>
        <v>0</v>
      </c>
    </row>
    <row r="13" spans="2:8" s="4" customFormat="1" ht="60" customHeight="1" x14ac:dyDescent="0.2">
      <c r="B13" s="7" t="s">
        <v>9</v>
      </c>
      <c r="C13" s="7" t="s">
        <v>84</v>
      </c>
      <c r="D13" s="7" t="s">
        <v>50</v>
      </c>
      <c r="E13" s="8">
        <v>30</v>
      </c>
      <c r="F13" s="9">
        <v>0</v>
      </c>
      <c r="G13" s="10">
        <f t="shared" si="0"/>
        <v>0</v>
      </c>
    </row>
    <row r="14" spans="2:8" s="4" customFormat="1" ht="16.5" x14ac:dyDescent="0.2">
      <c r="F14" s="11" t="s">
        <v>28</v>
      </c>
      <c r="G14" s="12">
        <f>SUM(G8:G13)</f>
        <v>0</v>
      </c>
    </row>
    <row r="15" spans="2:8" s="4" customFormat="1" ht="16.5" x14ac:dyDescent="0.2">
      <c r="F15" s="5"/>
      <c r="G15" s="13"/>
    </row>
    <row r="16" spans="2:8" s="6" customFormat="1" ht="40.5" customHeight="1" x14ac:dyDescent="0.2">
      <c r="B16" s="24" t="s">
        <v>0</v>
      </c>
      <c r="C16" s="24" t="s">
        <v>1</v>
      </c>
      <c r="D16" s="24" t="s">
        <v>2</v>
      </c>
      <c r="E16" s="24" t="s">
        <v>75</v>
      </c>
      <c r="F16" s="25" t="s">
        <v>25</v>
      </c>
      <c r="G16" s="25" t="s">
        <v>26</v>
      </c>
    </row>
    <row r="17" spans="1:7" s="4" customFormat="1" ht="15" customHeight="1" x14ac:dyDescent="0.2">
      <c r="B17" s="26" t="s">
        <v>10</v>
      </c>
      <c r="C17" s="26" t="s">
        <v>51</v>
      </c>
      <c r="D17" s="26"/>
      <c r="E17" s="26"/>
      <c r="F17" s="29"/>
      <c r="G17" s="29"/>
    </row>
    <row r="18" spans="1:7" s="4" customFormat="1" ht="60" customHeight="1" x14ac:dyDescent="0.2">
      <c r="B18" s="7" t="s">
        <v>11</v>
      </c>
      <c r="C18" s="7" t="s">
        <v>81</v>
      </c>
      <c r="D18" s="7" t="s">
        <v>50</v>
      </c>
      <c r="E18" s="8">
        <v>10</v>
      </c>
      <c r="F18" s="9">
        <v>0</v>
      </c>
      <c r="G18" s="10">
        <f>E18*F18</f>
        <v>0</v>
      </c>
    </row>
    <row r="19" spans="1:7" s="4" customFormat="1" ht="49.5" x14ac:dyDescent="0.2">
      <c r="B19" s="7" t="s">
        <v>85</v>
      </c>
      <c r="C19" s="7" t="s">
        <v>86</v>
      </c>
      <c r="D19" s="7" t="s">
        <v>50</v>
      </c>
      <c r="E19" s="8">
        <v>5</v>
      </c>
      <c r="F19" s="9">
        <v>0</v>
      </c>
      <c r="G19" s="10">
        <f>E19*F19</f>
        <v>0</v>
      </c>
    </row>
    <row r="20" spans="1:7" s="4" customFormat="1" ht="16.5" x14ac:dyDescent="0.2">
      <c r="F20" s="11" t="s">
        <v>29</v>
      </c>
      <c r="G20" s="12">
        <f>SUM(G18:G19)</f>
        <v>0</v>
      </c>
    </row>
    <row r="21" spans="1:7" s="6" customFormat="1" ht="44.25" customHeight="1" x14ac:dyDescent="0.2">
      <c r="A21" s="4"/>
      <c r="B21" s="4"/>
      <c r="C21" s="4"/>
      <c r="D21" s="4"/>
      <c r="E21" s="4"/>
      <c r="F21" s="5"/>
      <c r="G21" s="13"/>
    </row>
    <row r="22" spans="1:7" s="4" customFormat="1" ht="15" customHeight="1" x14ac:dyDescent="0.2">
      <c r="A22" s="6"/>
      <c r="B22" s="24" t="s">
        <v>0</v>
      </c>
      <c r="C22" s="24" t="s">
        <v>1</v>
      </c>
      <c r="D22" s="24" t="s">
        <v>2</v>
      </c>
      <c r="E22" s="24" t="s">
        <v>75</v>
      </c>
      <c r="F22" s="25" t="s">
        <v>25</v>
      </c>
      <c r="G22" s="25" t="s">
        <v>26</v>
      </c>
    </row>
    <row r="23" spans="1:7" s="4" customFormat="1" ht="60" customHeight="1" x14ac:dyDescent="0.2">
      <c r="B23" s="26" t="s">
        <v>12</v>
      </c>
      <c r="C23" s="26" t="s">
        <v>52</v>
      </c>
      <c r="D23" s="27"/>
      <c r="E23" s="27"/>
      <c r="F23" s="28"/>
      <c r="G23" s="28"/>
    </row>
    <row r="24" spans="1:7" s="4" customFormat="1" ht="60" customHeight="1" x14ac:dyDescent="0.2">
      <c r="B24" s="7" t="s">
        <v>13</v>
      </c>
      <c r="C24" s="7" t="s">
        <v>87</v>
      </c>
      <c r="D24" s="7" t="s">
        <v>53</v>
      </c>
      <c r="E24" s="8">
        <v>15</v>
      </c>
      <c r="F24" s="9">
        <v>0</v>
      </c>
      <c r="G24" s="10">
        <f>E24*F24</f>
        <v>0</v>
      </c>
    </row>
    <row r="25" spans="1:7" s="4" customFormat="1" ht="60" customHeight="1" x14ac:dyDescent="0.2">
      <c r="B25" s="7" t="s">
        <v>14</v>
      </c>
      <c r="C25" s="7" t="s">
        <v>88</v>
      </c>
      <c r="D25" s="7" t="s">
        <v>53</v>
      </c>
      <c r="E25" s="8">
        <v>15</v>
      </c>
      <c r="F25" s="9">
        <v>0</v>
      </c>
      <c r="G25" s="10">
        <f t="shared" ref="G25:G29" si="1">E25*F25</f>
        <v>0</v>
      </c>
    </row>
    <row r="26" spans="1:7" s="4" customFormat="1" ht="60" customHeight="1" x14ac:dyDescent="0.2">
      <c r="B26" s="7" t="s">
        <v>15</v>
      </c>
      <c r="C26" s="7" t="s">
        <v>89</v>
      </c>
      <c r="D26" s="7" t="s">
        <v>53</v>
      </c>
      <c r="E26" s="8">
        <v>15</v>
      </c>
      <c r="F26" s="9">
        <v>0</v>
      </c>
      <c r="G26" s="10">
        <f t="shared" si="1"/>
        <v>0</v>
      </c>
    </row>
    <row r="27" spans="1:7" s="4" customFormat="1" ht="60" customHeight="1" x14ac:dyDescent="0.2">
      <c r="B27" s="7" t="s">
        <v>16</v>
      </c>
      <c r="C27" s="7" t="s">
        <v>90</v>
      </c>
      <c r="D27" s="7" t="s">
        <v>53</v>
      </c>
      <c r="E27" s="8">
        <v>50</v>
      </c>
      <c r="F27" s="9">
        <v>0</v>
      </c>
      <c r="G27" s="10">
        <f t="shared" si="1"/>
        <v>0</v>
      </c>
    </row>
    <row r="28" spans="1:7" s="4" customFormat="1" ht="60" customHeight="1" x14ac:dyDescent="0.2">
      <c r="B28" s="7" t="s">
        <v>17</v>
      </c>
      <c r="C28" s="7" t="s">
        <v>91</v>
      </c>
      <c r="D28" s="7" t="s">
        <v>53</v>
      </c>
      <c r="E28" s="8">
        <v>15</v>
      </c>
      <c r="F28" s="9">
        <v>0</v>
      </c>
      <c r="G28" s="10">
        <f t="shared" si="1"/>
        <v>0</v>
      </c>
    </row>
    <row r="29" spans="1:7" s="4" customFormat="1" ht="33" x14ac:dyDescent="0.2">
      <c r="B29" s="7" t="s">
        <v>18</v>
      </c>
      <c r="C29" s="7" t="s">
        <v>92</v>
      </c>
      <c r="D29" s="7" t="s">
        <v>53</v>
      </c>
      <c r="E29" s="8">
        <v>25</v>
      </c>
      <c r="F29" s="9">
        <v>0</v>
      </c>
      <c r="G29" s="10">
        <f t="shared" si="1"/>
        <v>0</v>
      </c>
    </row>
    <row r="30" spans="1:7" s="4" customFormat="1" ht="16.5" x14ac:dyDescent="0.2">
      <c r="F30" s="11" t="s">
        <v>30</v>
      </c>
      <c r="G30" s="12">
        <f>SUM(G24:G29)</f>
        <v>0</v>
      </c>
    </row>
    <row r="31" spans="1:7" s="6" customFormat="1" ht="45.75" customHeight="1" x14ac:dyDescent="0.2">
      <c r="A31" s="4"/>
      <c r="B31" s="4"/>
      <c r="C31" s="4"/>
      <c r="D31" s="4"/>
      <c r="E31" s="4"/>
      <c r="F31" s="5"/>
      <c r="G31" s="13"/>
    </row>
    <row r="32" spans="1:7" s="4" customFormat="1" ht="15" customHeight="1" x14ac:dyDescent="0.2">
      <c r="A32" s="6"/>
      <c r="B32" s="24" t="s">
        <v>0</v>
      </c>
      <c r="C32" s="24" t="s">
        <v>1</v>
      </c>
      <c r="D32" s="24" t="s">
        <v>2</v>
      </c>
      <c r="E32" s="24" t="s">
        <v>75</v>
      </c>
      <c r="F32" s="25" t="s">
        <v>25</v>
      </c>
      <c r="G32" s="25" t="s">
        <v>26</v>
      </c>
    </row>
    <row r="33" spans="1:7" s="15" customFormat="1" ht="16.5" x14ac:dyDescent="0.2">
      <c r="A33" s="4"/>
      <c r="B33" s="26" t="s">
        <v>19</v>
      </c>
      <c r="C33" s="26" t="s">
        <v>54</v>
      </c>
      <c r="D33" s="27"/>
      <c r="E33" s="27"/>
      <c r="F33" s="28"/>
      <c r="G33" s="28"/>
    </row>
    <row r="34" spans="1:7" s="4" customFormat="1" ht="49.5" x14ac:dyDescent="0.2">
      <c r="B34" s="14" t="s">
        <v>20</v>
      </c>
      <c r="C34" s="14" t="s">
        <v>89</v>
      </c>
      <c r="D34" s="14" t="s">
        <v>55</v>
      </c>
      <c r="E34" s="8">
        <v>15</v>
      </c>
      <c r="F34" s="9">
        <v>0</v>
      </c>
      <c r="G34" s="10">
        <f>E34*F34</f>
        <v>0</v>
      </c>
    </row>
    <row r="35" spans="1:7" s="4" customFormat="1" ht="49.5" x14ac:dyDescent="0.2">
      <c r="A35" s="15"/>
      <c r="B35" s="14" t="s">
        <v>93</v>
      </c>
      <c r="C35" s="14" t="s">
        <v>94</v>
      </c>
      <c r="D35" s="14" t="s">
        <v>55</v>
      </c>
      <c r="E35" s="8">
        <v>5</v>
      </c>
      <c r="F35" s="9">
        <v>0</v>
      </c>
      <c r="G35" s="10">
        <f>E35*F35</f>
        <v>0</v>
      </c>
    </row>
    <row r="36" spans="1:7" s="4" customFormat="1" ht="16.5" x14ac:dyDescent="0.2">
      <c r="F36" s="11" t="s">
        <v>32</v>
      </c>
      <c r="G36" s="12">
        <f>SUM(G34:G35)</f>
        <v>0</v>
      </c>
    </row>
    <row r="37" spans="1:7" s="4" customFormat="1" ht="16.5" x14ac:dyDescent="0.2">
      <c r="F37" s="11"/>
      <c r="G37" s="16"/>
    </row>
    <row r="38" spans="1:7" s="4" customFormat="1" ht="40.5" customHeight="1" x14ac:dyDescent="0.2">
      <c r="B38" s="24" t="s">
        <v>0</v>
      </c>
      <c r="C38" s="24" t="s">
        <v>1</v>
      </c>
      <c r="D38" s="24" t="s">
        <v>2</v>
      </c>
      <c r="E38" s="24" t="s">
        <v>75</v>
      </c>
      <c r="F38" s="25" t="s">
        <v>25</v>
      </c>
      <c r="G38" s="25" t="s">
        <v>26</v>
      </c>
    </row>
    <row r="39" spans="1:7" s="4" customFormat="1" ht="40.5" customHeight="1" x14ac:dyDescent="0.2">
      <c r="B39" s="26" t="s">
        <v>21</v>
      </c>
      <c r="C39" s="26" t="s">
        <v>105</v>
      </c>
      <c r="D39" s="27"/>
      <c r="E39" s="27"/>
      <c r="F39" s="28"/>
      <c r="G39" s="28"/>
    </row>
    <row r="40" spans="1:7" s="4" customFormat="1" ht="63.75" x14ac:dyDescent="0.2">
      <c r="B40" s="14" t="s">
        <v>23</v>
      </c>
      <c r="C40" s="31" t="s">
        <v>106</v>
      </c>
      <c r="D40" s="14" t="s">
        <v>107</v>
      </c>
      <c r="E40" s="8">
        <v>8</v>
      </c>
      <c r="F40" s="9">
        <v>0</v>
      </c>
      <c r="G40" s="10">
        <f>E40*F40</f>
        <v>0</v>
      </c>
    </row>
    <row r="41" spans="1:7" s="4" customFormat="1" ht="40.5" customHeight="1" x14ac:dyDescent="0.2">
      <c r="B41" s="15"/>
      <c r="C41" s="15"/>
      <c r="D41" s="15"/>
      <c r="E41" s="30"/>
      <c r="F41" s="11" t="s">
        <v>31</v>
      </c>
      <c r="G41" s="12">
        <f>G40</f>
        <v>0</v>
      </c>
    </row>
    <row r="42" spans="1:7" s="4" customFormat="1" ht="16.5" x14ac:dyDescent="0.2"/>
    <row r="43" spans="1:7" s="4" customFormat="1" ht="60" customHeight="1" x14ac:dyDescent="0.2">
      <c r="B43" s="24" t="s">
        <v>0</v>
      </c>
      <c r="C43" s="24" t="s">
        <v>1</v>
      </c>
      <c r="D43" s="24" t="s">
        <v>2</v>
      </c>
      <c r="E43" s="24" t="s">
        <v>75</v>
      </c>
      <c r="F43" s="25" t="s">
        <v>25</v>
      </c>
      <c r="G43" s="25" t="s">
        <v>26</v>
      </c>
    </row>
    <row r="44" spans="1:7" s="4" customFormat="1" ht="16.5" x14ac:dyDescent="0.2">
      <c r="B44" s="26" t="s">
        <v>47</v>
      </c>
      <c r="C44" s="26" t="s">
        <v>56</v>
      </c>
      <c r="D44" s="27"/>
      <c r="E44" s="27"/>
      <c r="F44" s="28"/>
      <c r="G44" s="28"/>
    </row>
    <row r="45" spans="1:7" s="4" customFormat="1" ht="75.75" customHeight="1" x14ac:dyDescent="0.2">
      <c r="B45" s="7" t="s">
        <v>43</v>
      </c>
      <c r="C45" s="7" t="s">
        <v>95</v>
      </c>
      <c r="D45" s="7" t="s">
        <v>57</v>
      </c>
      <c r="E45" s="8">
        <v>12</v>
      </c>
      <c r="F45" s="9">
        <v>0</v>
      </c>
      <c r="G45" s="10">
        <f t="shared" ref="G45:G48" si="2">E45*F45</f>
        <v>0</v>
      </c>
    </row>
    <row r="46" spans="1:7" s="4" customFormat="1" ht="66" x14ac:dyDescent="0.2">
      <c r="B46" s="7" t="s">
        <v>44</v>
      </c>
      <c r="C46" s="7" t="s">
        <v>96</v>
      </c>
      <c r="D46" s="7" t="s">
        <v>58</v>
      </c>
      <c r="E46" s="8">
        <v>15</v>
      </c>
      <c r="F46" s="9">
        <v>0</v>
      </c>
      <c r="G46" s="10">
        <f t="shared" si="2"/>
        <v>0</v>
      </c>
    </row>
    <row r="47" spans="1:7" s="4" customFormat="1" ht="49.5" x14ac:dyDescent="0.2">
      <c r="B47" s="7" t="s">
        <v>45</v>
      </c>
      <c r="C47" s="7" t="s">
        <v>97</v>
      </c>
      <c r="D47" s="7" t="s">
        <v>59</v>
      </c>
      <c r="E47" s="8">
        <v>15</v>
      </c>
      <c r="F47" s="9">
        <v>0</v>
      </c>
      <c r="G47" s="10">
        <f t="shared" si="2"/>
        <v>0</v>
      </c>
    </row>
    <row r="48" spans="1:7" s="4" customFormat="1" ht="132" x14ac:dyDescent="0.2">
      <c r="B48" s="7" t="s">
        <v>46</v>
      </c>
      <c r="C48" s="7" t="s">
        <v>98</v>
      </c>
      <c r="D48" s="7" t="s">
        <v>60</v>
      </c>
      <c r="E48" s="8">
        <v>30</v>
      </c>
      <c r="F48" s="9">
        <v>0</v>
      </c>
      <c r="G48" s="10">
        <f t="shared" si="2"/>
        <v>0</v>
      </c>
    </row>
    <row r="49" spans="1:7" s="6" customFormat="1" ht="43.5" customHeight="1" x14ac:dyDescent="0.2">
      <c r="A49" s="4"/>
      <c r="B49" s="4"/>
      <c r="C49" s="4"/>
      <c r="D49" s="17"/>
      <c r="E49" s="17"/>
      <c r="F49" s="11" t="s">
        <v>48</v>
      </c>
      <c r="G49" s="12">
        <f>SUM(G45:G48)</f>
        <v>0</v>
      </c>
    </row>
    <row r="50" spans="1:7" s="4" customFormat="1" ht="15" customHeight="1" x14ac:dyDescent="0.2">
      <c r="F50" s="11"/>
      <c r="G50" s="16"/>
    </row>
    <row r="51" spans="1:7" s="4" customFormat="1" ht="60" customHeight="1" x14ac:dyDescent="0.2">
      <c r="A51" s="6"/>
      <c r="B51" s="24" t="s">
        <v>0</v>
      </c>
      <c r="C51" s="24" t="s">
        <v>1</v>
      </c>
      <c r="D51" s="24" t="s">
        <v>2</v>
      </c>
      <c r="E51" s="24" t="s">
        <v>75</v>
      </c>
      <c r="F51" s="25" t="s">
        <v>25</v>
      </c>
      <c r="G51" s="25" t="s">
        <v>26</v>
      </c>
    </row>
    <row r="52" spans="1:7" s="4" customFormat="1" ht="16.5" x14ac:dyDescent="0.2">
      <c r="B52" s="26" t="s">
        <v>61</v>
      </c>
      <c r="C52" s="26" t="s">
        <v>65</v>
      </c>
      <c r="D52" s="27"/>
      <c r="E52" s="27"/>
      <c r="F52" s="28"/>
      <c r="G52" s="28"/>
    </row>
    <row r="53" spans="1:7" s="4" customFormat="1" ht="60" customHeight="1" x14ac:dyDescent="0.2">
      <c r="B53" s="7" t="s">
        <v>62</v>
      </c>
      <c r="C53" s="7" t="s">
        <v>66</v>
      </c>
      <c r="D53" s="7" t="s">
        <v>70</v>
      </c>
      <c r="E53" s="8">
        <v>100</v>
      </c>
      <c r="F53" s="9">
        <v>0</v>
      </c>
      <c r="G53" s="10">
        <f>E53*F53</f>
        <v>0</v>
      </c>
    </row>
    <row r="54" spans="1:7" s="4" customFormat="1" ht="60" customHeight="1" x14ac:dyDescent="0.2">
      <c r="B54" s="7" t="s">
        <v>63</v>
      </c>
      <c r="C54" s="7" t="s">
        <v>67</v>
      </c>
      <c r="D54" s="7" t="s">
        <v>71</v>
      </c>
      <c r="E54" s="8">
        <v>12</v>
      </c>
      <c r="F54" s="9">
        <v>0</v>
      </c>
      <c r="G54" s="10">
        <f t="shared" ref="G54" si="3">E54*F54</f>
        <v>0</v>
      </c>
    </row>
    <row r="55" spans="1:7" s="4" customFormat="1" ht="60" customHeight="1" x14ac:dyDescent="0.2">
      <c r="B55" s="7" t="s">
        <v>99</v>
      </c>
      <c r="C55" s="7" t="s">
        <v>68</v>
      </c>
      <c r="D55" s="7" t="s">
        <v>70</v>
      </c>
      <c r="E55" s="8">
        <v>50</v>
      </c>
      <c r="F55" s="9">
        <v>0</v>
      </c>
      <c r="G55" s="10">
        <f>E55*F55</f>
        <v>0</v>
      </c>
    </row>
    <row r="56" spans="1:7" s="4" customFormat="1" ht="33" x14ac:dyDescent="0.2">
      <c r="B56" s="7" t="s">
        <v>100</v>
      </c>
      <c r="C56" s="7" t="s">
        <v>69</v>
      </c>
      <c r="D56" s="7" t="s">
        <v>72</v>
      </c>
      <c r="E56" s="8">
        <v>5</v>
      </c>
      <c r="F56" s="9">
        <v>0</v>
      </c>
      <c r="G56" s="10">
        <f t="shared" ref="G56" si="4">E56*F56</f>
        <v>0</v>
      </c>
    </row>
    <row r="57" spans="1:7" s="4" customFormat="1" ht="16.5" x14ac:dyDescent="0.2">
      <c r="F57" s="11" t="s">
        <v>64</v>
      </c>
      <c r="G57" s="18">
        <f>SUM(G53:G56)</f>
        <v>0</v>
      </c>
    </row>
    <row r="58" spans="1:7" s="6" customFormat="1" ht="41.25" customHeight="1" x14ac:dyDescent="0.2">
      <c r="A58" s="4"/>
      <c r="B58" s="4"/>
      <c r="C58" s="4"/>
      <c r="D58" s="4"/>
      <c r="E58" s="4"/>
      <c r="F58" s="11"/>
      <c r="G58" s="18"/>
    </row>
    <row r="59" spans="1:7" s="4" customFormat="1" ht="15" customHeight="1" x14ac:dyDescent="0.2">
      <c r="A59" s="6"/>
      <c r="B59" s="24" t="s">
        <v>0</v>
      </c>
      <c r="C59" s="24" t="s">
        <v>1</v>
      </c>
      <c r="D59" s="24" t="s">
        <v>2</v>
      </c>
      <c r="E59" s="24" t="s">
        <v>75</v>
      </c>
      <c r="F59" s="25" t="s">
        <v>25</v>
      </c>
      <c r="G59" s="25" t="s">
        <v>26</v>
      </c>
    </row>
    <row r="60" spans="1:7" s="4" customFormat="1" ht="50.1" customHeight="1" x14ac:dyDescent="0.2">
      <c r="B60" s="26" t="s">
        <v>101</v>
      </c>
      <c r="C60" s="26" t="s">
        <v>22</v>
      </c>
      <c r="D60" s="27"/>
      <c r="E60" s="27"/>
      <c r="F60" s="28"/>
      <c r="G60" s="28"/>
    </row>
    <row r="61" spans="1:7" s="4" customFormat="1" ht="50.1" customHeight="1" x14ac:dyDescent="0.2">
      <c r="B61" s="7" t="s">
        <v>102</v>
      </c>
      <c r="C61" s="7" t="s">
        <v>73</v>
      </c>
      <c r="D61" s="7" t="s">
        <v>24</v>
      </c>
      <c r="E61" s="8">
        <v>15</v>
      </c>
      <c r="F61" s="9">
        <v>0</v>
      </c>
      <c r="G61" s="10">
        <f>E61*F61</f>
        <v>0</v>
      </c>
    </row>
    <row r="62" spans="1:7" s="4" customFormat="1" ht="16.5" x14ac:dyDescent="0.2">
      <c r="B62" s="7" t="s">
        <v>103</v>
      </c>
      <c r="C62" s="7" t="s">
        <v>74</v>
      </c>
      <c r="D62" s="7" t="s">
        <v>24</v>
      </c>
      <c r="E62" s="8">
        <v>5</v>
      </c>
      <c r="F62" s="9">
        <v>0</v>
      </c>
      <c r="G62" s="10">
        <f t="shared" ref="G62" si="5">E62*F62</f>
        <v>0</v>
      </c>
    </row>
    <row r="63" spans="1:7" s="4" customFormat="1" ht="16.5" x14ac:dyDescent="0.2">
      <c r="F63" s="11" t="s">
        <v>104</v>
      </c>
      <c r="G63" s="18">
        <f>SUM(G61:G62)</f>
        <v>0</v>
      </c>
    </row>
    <row r="64" spans="1:7" s="4" customFormat="1" ht="16.5" x14ac:dyDescent="0.2">
      <c r="F64" s="11"/>
      <c r="G64" s="18"/>
    </row>
    <row r="65" spans="2:7" s="4" customFormat="1" ht="16.5" x14ac:dyDescent="0.2">
      <c r="D65" s="19" t="s">
        <v>27</v>
      </c>
      <c r="E65" s="19" t="s">
        <v>33</v>
      </c>
      <c r="F65" s="5"/>
    </row>
    <row r="66" spans="2:7" s="4" customFormat="1" ht="16.5" x14ac:dyDescent="0.2">
      <c r="D66" s="7" t="s">
        <v>28</v>
      </c>
      <c r="E66" s="20">
        <f>G14</f>
        <v>0</v>
      </c>
      <c r="F66" s="5"/>
    </row>
    <row r="67" spans="2:7" s="4" customFormat="1" ht="16.5" x14ac:dyDescent="0.2">
      <c r="D67" s="7" t="s">
        <v>29</v>
      </c>
      <c r="E67" s="20">
        <f>G20</f>
        <v>0</v>
      </c>
      <c r="F67" s="5"/>
    </row>
    <row r="68" spans="2:7" s="4" customFormat="1" ht="16.5" x14ac:dyDescent="0.2">
      <c r="D68" s="7" t="s">
        <v>30</v>
      </c>
      <c r="E68" s="20">
        <f>G30</f>
        <v>0</v>
      </c>
      <c r="F68" s="5"/>
    </row>
    <row r="69" spans="2:7" s="4" customFormat="1" ht="16.5" x14ac:dyDescent="0.2">
      <c r="D69" s="7" t="s">
        <v>32</v>
      </c>
      <c r="E69" s="20">
        <f>G36</f>
        <v>0</v>
      </c>
      <c r="F69" s="5"/>
    </row>
    <row r="70" spans="2:7" s="4" customFormat="1" ht="16.5" x14ac:dyDescent="0.2">
      <c r="D70" s="7" t="s">
        <v>31</v>
      </c>
      <c r="E70" s="20">
        <f>G41</f>
        <v>0</v>
      </c>
      <c r="F70" s="5"/>
    </row>
    <row r="71" spans="2:7" s="4" customFormat="1" ht="16.5" x14ac:dyDescent="0.2">
      <c r="D71" s="7" t="s">
        <v>48</v>
      </c>
      <c r="E71" s="20">
        <f>G49</f>
        <v>0</v>
      </c>
      <c r="F71" s="5"/>
    </row>
    <row r="72" spans="2:7" s="4" customFormat="1" ht="16.5" x14ac:dyDescent="0.2">
      <c r="D72" s="7" t="s">
        <v>64</v>
      </c>
      <c r="E72" s="20">
        <f>G57</f>
        <v>0</v>
      </c>
      <c r="F72" s="5"/>
    </row>
    <row r="73" spans="2:7" s="4" customFormat="1" ht="16.5" x14ac:dyDescent="0.2">
      <c r="D73" s="7" t="s">
        <v>104</v>
      </c>
      <c r="E73" s="20">
        <f>G63</f>
        <v>0</v>
      </c>
      <c r="F73" s="5"/>
    </row>
    <row r="74" spans="2:7" s="4" customFormat="1" ht="16.5" x14ac:dyDescent="0.2">
      <c r="D74" s="11" t="s">
        <v>34</v>
      </c>
      <c r="E74" s="21">
        <f>SUM(E66:E73)</f>
        <v>0</v>
      </c>
      <c r="F74" s="18" t="s">
        <v>35</v>
      </c>
      <c r="G74" s="5"/>
    </row>
    <row r="75" spans="2:7" s="4" customFormat="1" ht="16.5" x14ac:dyDescent="0.2">
      <c r="F75" s="5"/>
      <c r="G75" s="5"/>
    </row>
    <row r="76" spans="2:7" s="4" customFormat="1" ht="39.950000000000003" customHeight="1" x14ac:dyDescent="0.2">
      <c r="F76" s="5"/>
      <c r="G76" s="5"/>
    </row>
    <row r="77" spans="2:7" s="4" customFormat="1" ht="39.950000000000003" customHeight="1" x14ac:dyDescent="0.2">
      <c r="B77" s="32" t="s">
        <v>36</v>
      </c>
      <c r="C77" s="32"/>
      <c r="D77" s="33"/>
      <c r="E77" s="33"/>
      <c r="F77" s="33"/>
      <c r="G77" s="33"/>
    </row>
    <row r="78" spans="2:7" s="4" customFormat="1" ht="39.950000000000003" customHeight="1" x14ac:dyDescent="0.2">
      <c r="B78" s="32" t="s">
        <v>37</v>
      </c>
      <c r="C78" s="32"/>
      <c r="D78" s="33"/>
      <c r="E78" s="33"/>
      <c r="F78" s="33"/>
      <c r="G78" s="33"/>
    </row>
    <row r="79" spans="2:7" s="4" customFormat="1" ht="39.950000000000003" customHeight="1" x14ac:dyDescent="0.2">
      <c r="B79" s="32" t="s">
        <v>38</v>
      </c>
      <c r="C79" s="32"/>
      <c r="D79" s="33"/>
      <c r="E79" s="33"/>
      <c r="F79" s="33"/>
      <c r="G79" s="33"/>
    </row>
    <row r="80" spans="2:7" s="4" customFormat="1" ht="39.950000000000003" customHeight="1" x14ac:dyDescent="0.2">
      <c r="B80" s="32" t="s">
        <v>39</v>
      </c>
      <c r="C80" s="32"/>
      <c r="D80" s="33"/>
      <c r="E80" s="33"/>
      <c r="F80" s="33"/>
      <c r="G80" s="33"/>
    </row>
    <row r="81" spans="2:7" s="4" customFormat="1" ht="39.950000000000003" customHeight="1" x14ac:dyDescent="0.2">
      <c r="B81" s="32" t="s">
        <v>40</v>
      </c>
      <c r="C81" s="32"/>
      <c r="D81" s="33"/>
      <c r="E81" s="33"/>
      <c r="F81" s="33"/>
      <c r="G81" s="33"/>
    </row>
    <row r="82" spans="2:7" s="4" customFormat="1" ht="39.950000000000003" customHeight="1" x14ac:dyDescent="0.2">
      <c r="B82" s="32" t="s">
        <v>41</v>
      </c>
      <c r="C82" s="32"/>
      <c r="D82" s="33"/>
      <c r="E82" s="33"/>
      <c r="F82" s="33"/>
      <c r="G82" s="33"/>
    </row>
    <row r="83" spans="2:7" s="4" customFormat="1" ht="38.25" customHeight="1" x14ac:dyDescent="0.2">
      <c r="B83" s="32" t="s">
        <v>42</v>
      </c>
      <c r="C83" s="32"/>
      <c r="D83" s="33"/>
      <c r="E83" s="33"/>
      <c r="F83" s="33"/>
      <c r="G83" s="33"/>
    </row>
  </sheetData>
  <sheetProtection algorithmName="SHA-512" hashValue="UaKAMciAvYELm4JM/BUSbLwzeb+USqjUNU7fFxNclLZr3gYfWc0T8TcKcrqzrcZas4J28+/B5vRNrTMbVaBBsg==" saltValue="3Mh+ZAxHwD8sNeAjOVGAQg==" spinCount="100000" sheet="1" objects="1" scenarios="1"/>
  <protectedRanges>
    <protectedRange algorithmName="SHA-512" hashValue="vNBVbi6jL7cx4c5PxvjTRtG20Nk5gUqqeKeDfT/GZuZiXH3MZwhkRcVfphUYicvej4dwSGvDw7T18cG8OveMgw==" saltValue="uwx9bc59r1MOHMcoBBCUVQ==" spinCount="100000" sqref="F8:F13 F18:F19 F24:F29 F34:F35 F40 F45:F48 F53:F56 F61:F62" name="Eenheid"/>
  </protectedRanges>
  <mergeCells count="16">
    <mergeCell ref="B83:C83"/>
    <mergeCell ref="D83:G83"/>
    <mergeCell ref="B2:G2"/>
    <mergeCell ref="B81:C81"/>
    <mergeCell ref="B82:C82"/>
    <mergeCell ref="D80:G80"/>
    <mergeCell ref="D81:G81"/>
    <mergeCell ref="B78:C78"/>
    <mergeCell ref="B77:C77"/>
    <mergeCell ref="B79:C79"/>
    <mergeCell ref="B80:C80"/>
    <mergeCell ref="D82:G82"/>
    <mergeCell ref="D77:G77"/>
    <mergeCell ref="D78:G78"/>
    <mergeCell ref="D79:G79"/>
    <mergeCell ref="B3:C3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&amp;CPagina &amp;"Verdana,Vet"&amp;P&amp;"Verdana,Standaard" van &amp;"Verdana,Vet"&amp;N</oddFooter>
  </headerFooter>
  <rowBreaks count="2" manualBreakCount="2">
    <brk id="30" max="6" man="1"/>
    <brk id="49" max="6" man="1"/>
  </rowBreaks>
  <colBreaks count="1" manualBreakCount="1">
    <brk id="7" max="8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Perceel 1</vt:lpstr>
      <vt:lpstr>'Perceel 1'!Afdrukbereik</vt:lpstr>
      <vt:lpstr>'Perceel 1'!Afdruktitels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Arnold van Sluijs</dc:creator>
  <cp:lastModifiedBy>Ed Bartels</cp:lastModifiedBy>
  <cp:lastPrinted>2020-10-21T14:30:36Z</cp:lastPrinted>
  <dcterms:created xsi:type="dcterms:W3CDTF">2014-02-17T18:57:06Z</dcterms:created>
  <dcterms:modified xsi:type="dcterms:W3CDTF">2020-10-21T15:25:56Z</dcterms:modified>
</cp:coreProperties>
</file>