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OVOG/Inhuur personeel 2020/Bestek/"/>
    </mc:Choice>
  </mc:AlternateContent>
  <xr:revisionPtr revIDLastSave="260" documentId="8_{E327A72B-DE97-4839-861A-59ECD6AA63C0}" xr6:coauthVersionLast="45" xr6:coauthVersionMax="45" xr10:uidLastSave="{8937AFAF-FC2B-4DA1-94B0-880AAC675F70}"/>
  <bookViews>
    <workbookView xWindow="-120" yWindow="-120" windowWidth="29040" windowHeight="15840" xr2:uid="{64669403-B46F-44E6-8E5C-BF071E560D57}"/>
  </bookViews>
  <sheets>
    <sheet name="Calculatieblad - 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23" i="1" l="1"/>
  <c r="G33" i="1" l="1"/>
  <c r="G20" i="1"/>
  <c r="G17" i="1" l="1"/>
  <c r="G16" i="1"/>
  <c r="G15" i="1"/>
  <c r="G14" i="1"/>
  <c r="G13" i="1"/>
  <c r="G12" i="1"/>
  <c r="G18" i="1" l="1"/>
  <c r="G10" i="1" l="1"/>
  <c r="G9" i="1"/>
  <c r="D9" i="1" l="1"/>
  <c r="D10" i="1" l="1"/>
  <c r="D13" i="1" s="1"/>
  <c r="D17" i="1" l="1"/>
  <c r="D12" i="1"/>
  <c r="D16" i="1"/>
  <c r="D15" i="1"/>
  <c r="D14" i="1"/>
  <c r="D18" i="1" l="1"/>
  <c r="D23" i="1" s="1"/>
  <c r="G21" i="1"/>
  <c r="D20" i="1" l="1"/>
  <c r="D21" i="1" s="1"/>
  <c r="D24" i="1" s="1"/>
  <c r="G24" i="1"/>
  <c r="D30" i="1" l="1"/>
  <c r="D36" i="1"/>
  <c r="G36" i="1"/>
  <c r="G32" i="1"/>
  <c r="G28" i="1"/>
  <c r="G30" i="1"/>
  <c r="G29" i="1"/>
  <c r="G35" i="1"/>
  <c r="G31" i="1"/>
  <c r="G27" i="1"/>
  <c r="G26" i="1"/>
  <c r="G34" i="1"/>
  <c r="D35" i="1"/>
  <c r="D32" i="1"/>
  <c r="D28" i="1"/>
  <c r="D34" i="1"/>
  <c r="D27" i="1"/>
  <c r="D33" i="1"/>
  <c r="D31" i="1"/>
  <c r="D29" i="1"/>
  <c r="D26" i="1"/>
  <c r="G37" i="1" l="1"/>
  <c r="D37" i="1"/>
  <c r="D41" i="1" s="1"/>
  <c r="D43" i="1" s="1"/>
</calcChain>
</file>

<file path=xl/sharedStrings.xml><?xml version="1.0" encoding="utf-8"?>
<sst xmlns="http://schemas.openxmlformats.org/spreadsheetml/2006/main" count="75" uniqueCount="45">
  <si>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</si>
  <si>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</si>
  <si>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</si>
  <si>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</si>
  <si>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</si>
  <si>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</si>
  <si>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</si>
  <si>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</si>
  <si>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</si>
  <si>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</si>
  <si>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</si>
  <si>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</si>
  <si>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</si>
  <si>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</si>
  <si>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</si>
  <si>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</si>
  <si>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</si>
  <si>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</si>
  <si>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</si>
  <si>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</si>
  <si>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</si>
  <si>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</si>
  <si>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Bureaumarge</t>
  </si>
  <si>
    <t>Marge</t>
  </si>
  <si>
    <t>Subtotaal</t>
  </si>
  <si>
    <t xml:space="preserve">Vakantiedagen </t>
  </si>
  <si>
    <t xml:space="preserve">Omrekenfactor:   </t>
  </si>
  <si>
    <t>Overig</t>
  </si>
  <si>
    <t>Ondertekening:</t>
  </si>
  <si>
    <t>Naam Inschrijver:</t>
  </si>
  <si>
    <t>Naam ondertekenaar:</t>
  </si>
  <si>
    <t>Datum:</t>
  </si>
  <si>
    <t>Handtekening:</t>
  </si>
  <si>
    <t>Door inschrijver in te vullen</t>
  </si>
  <si>
    <t>Leegloopdagen</t>
  </si>
  <si>
    <t>Aanvulling ziektewet</t>
  </si>
  <si>
    <t xml:space="preserve">Bijlage 5 - Calculatieblad </t>
  </si>
  <si>
    <t>Aanbesteding 'Inhuur Personeel' - Stichting Openbaar Voortgezet Onderwijs Gouda (STOVOG)</t>
  </si>
  <si>
    <t>Uitzenden</t>
  </si>
  <si>
    <t>Detacheren</t>
  </si>
  <si>
    <t xml:space="preserve">Onderdeel 1 - Gemiddelde Omrekenfactor (inschrijfprijs):   </t>
  </si>
  <si>
    <t xml:space="preserve">Onderdeel 2 - Opslag per uur inzet ZZP'ers:   </t>
  </si>
  <si>
    <t>Basisloon (Conform CAO VO)</t>
  </si>
  <si>
    <t>(10 punten)</t>
  </si>
  <si>
    <t>(15 punten)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</si>
</sst>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10" fontId="0" fillId="0" borderId="0" xfId="0" applyNumberFormat="1"/>
    <xf numFmtId="0" fontId="3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 wrapText="1"/>
    </xf>
    <xf numFmtId="10" fontId="2" fillId="2" borderId="4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9" fillId="8" borderId="5" xfId="0" applyNumberFormat="1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340181</xdr:colOff>
      <xdr:row>1</xdr:row>
      <xdr:rowOff>131833</xdr:rowOff>
    </xdr:from>
    <xdr:to>
      <xdr:col>6</xdr:col>
      <xdr:colOff>1238251</xdr:colOff>
      <xdr:row>4</xdr:row>
      <xdr:rowOff>23132</xdr:rowOff>
    </xdr:to>
    <xdr:pic>
      <xdr:nvPicPr>
        <xdr:cNvPr id="3" name="Afbeelding 2" descr="Stovog: Stichting Openbaar Voortgezet Onderwijs Gouda">
          <a:extLst>
            <a:ext uri="{FF2B5EF4-FFF2-40B4-BE49-F238E27FC236}">
              <a16:creationId xmlns:a16="http://schemas.microsoft.com/office/drawing/2014/main" id="{49E2C8E9-EDD5-47A8-A7C2-27FF6B17C5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2" y="335940"/>
          <a:ext cx="2054678" cy="503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1:L51"/>
  <sheetViews>
    <sheetView showGridLines="0" tabSelected="1" zoomScale="70" zoomScaleNormal="70" zoomScaleSheetLayoutView="130" workbookViewId="0">
      <selection activeCell="Q41" sqref="Q41"/>
    </sheetView>
  </sheetViews>
  <sheetFormatPr defaultRowHeight="14.25" x14ac:dyDescent="0.45"/>
  <cols>
    <col min="1" max="1" width="3.265625" customWidth="1"/>
    <col min="2" max="2" width="72.3984375" customWidth="1"/>
    <col min="3" max="3" width="17.3984375" customWidth="1"/>
    <col min="4" max="4" width="26.265625" style="7" customWidth="1"/>
    <col min="5" max="5" width="2.59765625" customWidth="1"/>
    <col min="6" max="6" width="17.3984375" customWidth="1"/>
    <col min="7" max="7" width="20.86328125" style="7" customWidth="1"/>
    <col min="8" max="8" width="4.59765625" customWidth="1"/>
    <col min="9" max="9" width="13" customWidth="1"/>
    <col min="10" max="11" width="3.59765625" customWidth="1"/>
    <col min="12" max="12" width="9.86328125" customWidth="1"/>
  </cols>
  <sheetData>
    <row r="1" spans="2:7" ht="14.65" thickBot="1" x14ac:dyDescent="0.5"/>
    <row r="2" spans="2:7" ht="23.25" customHeight="1" x14ac:dyDescent="0.7">
      <c r="B2" s="18" t="s">
        <v>36</v>
      </c>
      <c r="D2" s="33" t="s">
        <v>33</v>
      </c>
      <c r="G2"/>
    </row>
    <row r="3" spans="2:7" ht="14.65" thickBot="1" x14ac:dyDescent="0.5">
      <c r="B3" s="17" t="s">
        <v>37</v>
      </c>
      <c r="D3" s="34"/>
      <c r="G3"/>
    </row>
    <row r="4" spans="2:7" ht="9" customHeight="1" x14ac:dyDescent="0.45">
      <c r="B4" s="17"/>
      <c r="D4" s="22"/>
      <c r="G4"/>
    </row>
    <row r="5" spans="2:7" ht="30.75" customHeight="1" x14ac:dyDescent="0.7">
      <c r="B5" s="17"/>
      <c r="C5" s="40"/>
      <c r="D5" s="40"/>
      <c r="E5" s="40"/>
      <c r="F5" s="40"/>
      <c r="G5" s="40"/>
    </row>
    <row r="6" spans="2:7" x14ac:dyDescent="0.45">
      <c r="C6" s="32" t="s">
        <v>38</v>
      </c>
      <c r="D6" s="32"/>
      <c r="F6" s="32" t="s">
        <v>39</v>
      </c>
      <c r="G6" s="32"/>
    </row>
    <row r="7" spans="2:7" ht="15.75" x14ac:dyDescent="0.5">
      <c r="B7" s="5" t="s">
        <v>2</v>
      </c>
      <c r="C7" s="12" t="s">
        <v>0</v>
      </c>
      <c r="D7" s="15" t="s">
        <v>4</v>
      </c>
      <c r="F7" s="12" t="s">
        <v>0</v>
      </c>
      <c r="G7" s="15" t="s">
        <v>4</v>
      </c>
    </row>
    <row r="8" spans="2:7" x14ac:dyDescent="0.45">
      <c r="B8" s="1" t="s">
        <v>42</v>
      </c>
      <c r="C8" s="14">
        <v>1</v>
      </c>
      <c r="D8" s="9">
        <v>100</v>
      </c>
      <c r="F8" s="14">
        <v>1</v>
      </c>
      <c r="G8" s="9">
        <v>100</v>
      </c>
    </row>
    <row r="9" spans="2:7" x14ac:dyDescent="0.45">
      <c r="B9" s="1" t="s">
        <v>1</v>
      </c>
      <c r="C9" s="13">
        <v>0</v>
      </c>
      <c r="D9" s="10">
        <f>C9*D8</f>
        <v>0</v>
      </c>
      <c r="F9" s="13">
        <v>0</v>
      </c>
      <c r="G9" s="10">
        <f>F9*G8</f>
        <v>0</v>
      </c>
    </row>
    <row r="10" spans="2:7" x14ac:dyDescent="0.45">
      <c r="B10" s="2"/>
      <c r="C10" s="6" t="s">
        <v>24</v>
      </c>
      <c r="D10" s="11">
        <f>SUM(D8:D9)</f>
        <v>100</v>
      </c>
      <c r="F10" s="6" t="s">
        <v>24</v>
      </c>
      <c r="G10" s="11">
        <f>SUM(G8:G9)</f>
        <v>100</v>
      </c>
    </row>
    <row r="11" spans="2:7" ht="15.75" x14ac:dyDescent="0.5">
      <c r="B11" s="5" t="s">
        <v>3</v>
      </c>
      <c r="C11" s="12" t="s">
        <v>0</v>
      </c>
      <c r="D11" s="16" t="s">
        <v>4</v>
      </c>
      <c r="F11" s="12" t="s">
        <v>0</v>
      </c>
      <c r="G11" s="16" t="s">
        <v>4</v>
      </c>
    </row>
    <row r="12" spans="2:7" x14ac:dyDescent="0.45">
      <c r="B12" s="1" t="s">
        <v>25</v>
      </c>
      <c r="C12" s="13">
        <v>0</v>
      </c>
      <c r="D12" s="10">
        <f>C12*$D$10</f>
        <v>0</v>
      </c>
      <c r="F12" s="13">
        <v>0</v>
      </c>
      <c r="G12" s="10">
        <f>F12*$G$10</f>
        <v>0</v>
      </c>
    </row>
    <row r="13" spans="2:7" x14ac:dyDescent="0.45">
      <c r="B13" s="1" t="s">
        <v>5</v>
      </c>
      <c r="C13" s="13">
        <v>0</v>
      </c>
      <c r="D13" s="10">
        <f>C13*$D$10</f>
        <v>0</v>
      </c>
      <c r="F13" s="13">
        <v>0</v>
      </c>
      <c r="G13" s="10">
        <f t="shared" ref="G13:G17" si="0">F13*$G$10</f>
        <v>0</v>
      </c>
    </row>
    <row r="14" spans="2:7" x14ac:dyDescent="0.45">
      <c r="B14" s="1" t="s">
        <v>9</v>
      </c>
      <c r="C14" s="13">
        <v>0</v>
      </c>
      <c r="D14" s="10">
        <f t="shared" ref="D14:D16" si="1">C14*$D$10</f>
        <v>0</v>
      </c>
      <c r="F14" s="13">
        <v>0</v>
      </c>
      <c r="G14" s="10">
        <f t="shared" si="0"/>
        <v>0</v>
      </c>
    </row>
    <row r="15" spans="2:7" x14ac:dyDescent="0.45">
      <c r="B15" s="1" t="s">
        <v>6</v>
      </c>
      <c r="C15" s="13">
        <v>0</v>
      </c>
      <c r="D15" s="10">
        <f t="shared" si="1"/>
        <v>0</v>
      </c>
      <c r="F15" s="13">
        <v>0</v>
      </c>
      <c r="G15" s="10">
        <f t="shared" si="0"/>
        <v>0</v>
      </c>
    </row>
    <row r="16" spans="2:7" x14ac:dyDescent="0.45">
      <c r="B16" s="1" t="s">
        <v>8</v>
      </c>
      <c r="C16" s="13">
        <v>0</v>
      </c>
      <c r="D16" s="10">
        <f t="shared" si="1"/>
        <v>0</v>
      </c>
      <c r="F16" s="13">
        <v>0</v>
      </c>
      <c r="G16" s="10">
        <f t="shared" si="0"/>
        <v>0</v>
      </c>
    </row>
    <row r="17" spans="2:7" x14ac:dyDescent="0.45">
      <c r="B17" s="1" t="s">
        <v>34</v>
      </c>
      <c r="C17" s="13">
        <v>0</v>
      </c>
      <c r="D17" s="10">
        <f t="shared" ref="D17" si="2">C17*$D$10</f>
        <v>0</v>
      </c>
      <c r="F17" s="13">
        <v>0</v>
      </c>
      <c r="G17" s="10">
        <f t="shared" si="0"/>
        <v>0</v>
      </c>
    </row>
    <row r="18" spans="2:7" x14ac:dyDescent="0.45">
      <c r="B18" s="2"/>
      <c r="C18" s="6" t="s">
        <v>24</v>
      </c>
      <c r="D18" s="11">
        <f>SUM(D10,D12:D17)</f>
        <v>100</v>
      </c>
      <c r="F18" s="6" t="s">
        <v>24</v>
      </c>
      <c r="G18" s="11">
        <f>SUM(G10,G12:G17)</f>
        <v>100</v>
      </c>
    </row>
    <row r="19" spans="2:7" ht="15.75" x14ac:dyDescent="0.5">
      <c r="B19" s="5" t="s">
        <v>7</v>
      </c>
      <c r="C19" s="12" t="s">
        <v>0</v>
      </c>
      <c r="D19" s="16" t="s">
        <v>4</v>
      </c>
      <c r="F19" s="12" t="s">
        <v>0</v>
      </c>
      <c r="G19" s="16" t="s">
        <v>4</v>
      </c>
    </row>
    <row r="20" spans="2:7" x14ac:dyDescent="0.45">
      <c r="B20" s="1" t="s">
        <v>7</v>
      </c>
      <c r="C20" s="13">
        <v>0</v>
      </c>
      <c r="D20" s="10">
        <f>C20*D18</f>
        <v>0</v>
      </c>
      <c r="F20" s="13">
        <v>0</v>
      </c>
      <c r="G20" s="10">
        <f>F20*G18</f>
        <v>0</v>
      </c>
    </row>
    <row r="21" spans="2:7" x14ac:dyDescent="0.45">
      <c r="B21" s="3"/>
      <c r="C21" s="6" t="s">
        <v>24</v>
      </c>
      <c r="D21" s="11">
        <f>SUM(D18,D20)</f>
        <v>100</v>
      </c>
      <c r="F21" s="6" t="s">
        <v>24</v>
      </c>
      <c r="G21" s="11">
        <f>SUM(G18,G20)</f>
        <v>100</v>
      </c>
    </row>
    <row r="22" spans="2:7" ht="15.75" x14ac:dyDescent="0.5">
      <c r="B22" s="5" t="s">
        <v>27</v>
      </c>
      <c r="C22" s="12" t="s">
        <v>0</v>
      </c>
      <c r="D22" s="16" t="s">
        <v>4</v>
      </c>
      <c r="F22" s="12" t="s">
        <v>0</v>
      </c>
      <c r="G22" s="16" t="s">
        <v>4</v>
      </c>
    </row>
    <row r="23" spans="2:7" x14ac:dyDescent="0.45">
      <c r="B23" s="1" t="s">
        <v>10</v>
      </c>
      <c r="C23" s="13">
        <v>0</v>
      </c>
      <c r="D23" s="10">
        <f>D18*C23</f>
        <v>0</v>
      </c>
      <c r="F23" s="13">
        <v>0</v>
      </c>
      <c r="G23" s="10">
        <f>G18*F23</f>
        <v>0</v>
      </c>
    </row>
    <row r="24" spans="2:7" x14ac:dyDescent="0.45">
      <c r="B24" s="3"/>
      <c r="C24" s="6" t="s">
        <v>24</v>
      </c>
      <c r="D24" s="11">
        <f>SUM(D21,D23)</f>
        <v>100</v>
      </c>
      <c r="F24" s="6" t="s">
        <v>24</v>
      </c>
      <c r="G24" s="11">
        <f>SUM(G21,G23)</f>
        <v>100</v>
      </c>
    </row>
    <row r="25" spans="2:7" ht="15.75" x14ac:dyDescent="0.5">
      <c r="B25" s="5" t="s">
        <v>11</v>
      </c>
      <c r="C25" s="12" t="s">
        <v>0</v>
      </c>
      <c r="D25" s="16" t="s">
        <v>4</v>
      </c>
      <c r="F25" s="12" t="s">
        <v>0</v>
      </c>
      <c r="G25" s="16" t="s">
        <v>4</v>
      </c>
    </row>
    <row r="26" spans="2:7" x14ac:dyDescent="0.45">
      <c r="B26" s="1" t="s">
        <v>12</v>
      </c>
      <c r="C26" s="13">
        <v>0</v>
      </c>
      <c r="D26" s="10">
        <f>C26*$D$24</f>
        <v>0</v>
      </c>
      <c r="F26" s="13">
        <v>0</v>
      </c>
      <c r="G26" s="10">
        <f>F26*$G$24</f>
        <v>0</v>
      </c>
    </row>
    <row r="27" spans="2:7" x14ac:dyDescent="0.45">
      <c r="B27" s="1" t="s">
        <v>13</v>
      </c>
      <c r="C27" s="13">
        <v>0</v>
      </c>
      <c r="D27" s="10">
        <f t="shared" ref="D27:D35" si="3">C27*$D$24</f>
        <v>0</v>
      </c>
      <c r="F27" s="13">
        <v>0</v>
      </c>
      <c r="G27" s="10">
        <f t="shared" ref="G27:G36" si="4">F27*$G$24</f>
        <v>0</v>
      </c>
    </row>
    <row r="28" spans="2:7" x14ac:dyDescent="0.45">
      <c r="B28" s="1" t="s">
        <v>14</v>
      </c>
      <c r="C28" s="13">
        <v>0</v>
      </c>
      <c r="D28" s="10">
        <f t="shared" si="3"/>
        <v>0</v>
      </c>
      <c r="F28" s="13">
        <v>0</v>
      </c>
      <c r="G28" s="10">
        <f t="shared" si="4"/>
        <v>0</v>
      </c>
    </row>
    <row r="29" spans="2:7" x14ac:dyDescent="0.45">
      <c r="B29" s="1" t="s">
        <v>15</v>
      </c>
      <c r="C29" s="13">
        <v>0</v>
      </c>
      <c r="D29" s="10">
        <f t="shared" si="3"/>
        <v>0</v>
      </c>
      <c r="F29" s="13">
        <v>0</v>
      </c>
      <c r="G29" s="10">
        <f t="shared" si="4"/>
        <v>0</v>
      </c>
    </row>
    <row r="30" spans="2:7" x14ac:dyDescent="0.45">
      <c r="B30" s="1" t="s">
        <v>16</v>
      </c>
      <c r="C30" s="13">
        <v>0</v>
      </c>
      <c r="D30" s="10">
        <f>C30*$D$24</f>
        <v>0</v>
      </c>
      <c r="F30" s="13">
        <v>0</v>
      </c>
      <c r="G30" s="10">
        <f t="shared" si="4"/>
        <v>0</v>
      </c>
    </row>
    <row r="31" spans="2:7" x14ac:dyDescent="0.45">
      <c r="B31" s="1" t="s">
        <v>17</v>
      </c>
      <c r="C31" s="13">
        <v>0</v>
      </c>
      <c r="D31" s="10">
        <f t="shared" si="3"/>
        <v>0</v>
      </c>
      <c r="F31" s="13">
        <v>0</v>
      </c>
      <c r="G31" s="10">
        <f t="shared" si="4"/>
        <v>0</v>
      </c>
    </row>
    <row r="32" spans="2:7" x14ac:dyDescent="0.45">
      <c r="B32" s="1" t="s">
        <v>18</v>
      </c>
      <c r="C32" s="13">
        <v>0</v>
      </c>
      <c r="D32" s="10">
        <f t="shared" si="3"/>
        <v>0</v>
      </c>
      <c r="F32" s="13">
        <v>0</v>
      </c>
      <c r="G32" s="10">
        <f t="shared" si="4"/>
        <v>0</v>
      </c>
    </row>
    <row r="33" spans="2:12" x14ac:dyDescent="0.45">
      <c r="B33" s="1" t="s">
        <v>19</v>
      </c>
      <c r="C33" s="13">
        <v>0</v>
      </c>
      <c r="D33" s="10">
        <f t="shared" si="3"/>
        <v>0</v>
      </c>
      <c r="F33" s="13">
        <v>0</v>
      </c>
      <c r="G33" s="10">
        <f>F33*$G$24</f>
        <v>0</v>
      </c>
    </row>
    <row r="34" spans="2:12" x14ac:dyDescent="0.45">
      <c r="B34" s="1" t="s">
        <v>20</v>
      </c>
      <c r="C34" s="13">
        <v>0</v>
      </c>
      <c r="D34" s="10">
        <f t="shared" si="3"/>
        <v>0</v>
      </c>
      <c r="F34" s="13">
        <v>0</v>
      </c>
      <c r="G34" s="10">
        <f t="shared" si="4"/>
        <v>0</v>
      </c>
    </row>
    <row r="35" spans="2:12" x14ac:dyDescent="0.45">
      <c r="B35" s="1" t="s">
        <v>21</v>
      </c>
      <c r="C35" s="13">
        <v>0</v>
      </c>
      <c r="D35" s="10">
        <f t="shared" si="3"/>
        <v>0</v>
      </c>
      <c r="F35" s="13">
        <v>0</v>
      </c>
      <c r="G35" s="10">
        <f t="shared" si="4"/>
        <v>0</v>
      </c>
    </row>
    <row r="36" spans="2:12" x14ac:dyDescent="0.45">
      <c r="B36" s="1" t="s">
        <v>35</v>
      </c>
      <c r="C36" s="13">
        <v>0</v>
      </c>
      <c r="D36" s="10">
        <f>C36*$D$24</f>
        <v>0</v>
      </c>
      <c r="F36" s="13">
        <v>0</v>
      </c>
      <c r="G36" s="10">
        <f t="shared" si="4"/>
        <v>0</v>
      </c>
    </row>
    <row r="37" spans="2:12" x14ac:dyDescent="0.45">
      <c r="C37" s="6" t="s">
        <v>24</v>
      </c>
      <c r="D37" s="11">
        <f>SUM(D24,D26:D36)</f>
        <v>100</v>
      </c>
      <c r="F37" s="6" t="s">
        <v>24</v>
      </c>
      <c r="G37" s="11">
        <f>SUM(G24,G26:G36)</f>
        <v>100</v>
      </c>
      <c r="L37" s="23"/>
    </row>
    <row r="38" spans="2:12" ht="15.75" x14ac:dyDescent="0.5">
      <c r="B38" s="24" t="s">
        <v>22</v>
      </c>
      <c r="C38" s="25" t="s">
        <v>0</v>
      </c>
      <c r="D38" s="8"/>
      <c r="F38" s="25" t="s">
        <v>0</v>
      </c>
      <c r="G38" s="8"/>
    </row>
    <row r="39" spans="2:12" x14ac:dyDescent="0.45">
      <c r="B39" s="1" t="s">
        <v>23</v>
      </c>
      <c r="C39" s="13">
        <v>0</v>
      </c>
      <c r="D39" s="8"/>
      <c r="F39" s="13">
        <v>0</v>
      </c>
      <c r="G39" s="8"/>
    </row>
    <row r="40" spans="2:12" ht="14.65" thickBot="1" x14ac:dyDescent="0.5"/>
    <row r="41" spans="2:12" ht="28.9" customHeight="1" thickBot="1" x14ac:dyDescent="0.75">
      <c r="B41" s="27" t="s">
        <v>26</v>
      </c>
      <c r="C41" s="27"/>
      <c r="D41" s="19">
        <f>(D37/(1-C39))/100</f>
        <v>1</v>
      </c>
      <c r="G41" s="19">
        <f>(G37/(1-F39))/100</f>
        <v>1</v>
      </c>
    </row>
    <row r="42" spans="2:12" ht="19.899999999999999" customHeight="1" thickBot="1" x14ac:dyDescent="0.75">
      <c r="B42" s="21"/>
      <c r="C42" s="21"/>
      <c r="D42"/>
      <c r="G42"/>
    </row>
    <row r="43" spans="2:12" ht="28.5" customHeight="1" thickBot="1" x14ac:dyDescent="0.75">
      <c r="B43" s="27" t="s">
        <v>40</v>
      </c>
      <c r="C43" s="28"/>
      <c r="D43" s="37">
        <f>AVERAGE(D41,G41)</f>
        <v>1</v>
      </c>
      <c r="E43" s="38"/>
      <c r="F43" s="38"/>
      <c r="G43" s="39"/>
      <c r="I43" s="26" t="s">
        <v>43</v>
      </c>
    </row>
    <row r="44" spans="2:12" ht="28.5" customHeight="1" thickBot="1" x14ac:dyDescent="0.75">
      <c r="B44" s="27" t="s">
        <v>41</v>
      </c>
      <c r="C44" s="28"/>
      <c r="D44" s="29">
        <v>0</v>
      </c>
      <c r="E44" s="30"/>
      <c r="F44" s="30"/>
      <c r="G44" s="31"/>
      <c r="I44" s="26" t="s">
        <v>44</v>
      </c>
    </row>
    <row r="45" spans="2:12" ht="20.85" customHeight="1" x14ac:dyDescent="0.7">
      <c r="B45" s="21"/>
      <c r="C45" s="21"/>
      <c r="D45"/>
      <c r="G45"/>
    </row>
    <row r="46" spans="2:12" ht="20.25" customHeight="1" x14ac:dyDescent="0.55000000000000004">
      <c r="B46" s="20" t="s">
        <v>28</v>
      </c>
    </row>
    <row r="47" spans="2:12" x14ac:dyDescent="0.45">
      <c r="B47" s="4" t="s">
        <v>29</v>
      </c>
      <c r="C47" s="36"/>
      <c r="D47" s="36"/>
      <c r="G47"/>
    </row>
    <row r="48" spans="2:12" x14ac:dyDescent="0.45">
      <c r="B48" s="4" t="s">
        <v>30</v>
      </c>
      <c r="C48" s="36"/>
      <c r="D48" s="36"/>
      <c r="G48"/>
    </row>
    <row r="49" spans="2:7" x14ac:dyDescent="0.45">
      <c r="B49" s="4" t="s">
        <v>31</v>
      </c>
      <c r="C49" s="36"/>
      <c r="D49" s="36"/>
      <c r="G49"/>
    </row>
    <row r="50" spans="2:7" x14ac:dyDescent="0.45">
      <c r="B50" s="35" t="s">
        <v>32</v>
      </c>
      <c r="C50" s="36"/>
      <c r="D50" s="36"/>
      <c r="G50"/>
    </row>
    <row r="51" spans="2:7" ht="37.5" customHeight="1" x14ac:dyDescent="0.45">
      <c r="B51" s="35"/>
      <c r="C51" s="36"/>
      <c r="D51" s="36"/>
      <c r="G51"/>
    </row>
  </sheetData>
  <mergeCells count="14">
    <mergeCell ref="B50:B51"/>
    <mergeCell ref="C47:D47"/>
    <mergeCell ref="C48:D48"/>
    <mergeCell ref="C49:D49"/>
    <mergeCell ref="C50:D51"/>
    <mergeCell ref="B44:C44"/>
    <mergeCell ref="D44:G44"/>
    <mergeCell ref="F6:G6"/>
    <mergeCell ref="B41:C41"/>
    <mergeCell ref="D2:D3"/>
    <mergeCell ref="C6:D6"/>
    <mergeCell ref="B43:C43"/>
    <mergeCell ref="D43:G43"/>
    <mergeCell ref="C5:G5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458B8-2EA5-4C09-8580-88B87C37D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2020-09-11T07:08:07Z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