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meerene\ROCvA, ROCvF en VOvA\2019 Repro - 02 Aanbestedingsfase\Nota\"/>
    </mc:Choice>
  </mc:AlternateContent>
  <xr:revisionPtr revIDLastSave="418" documentId="8_{15C0D5CA-CD14-4E17-B678-01FF93421128}" xr6:coauthVersionLast="36" xr6:coauthVersionMax="36" xr10:uidLastSave="{CBC3C22B-070C-4346-AA6D-BAA9BFC17932}"/>
  <bookViews>
    <workbookView xWindow="11400" yWindow="0" windowWidth="27375" windowHeight="12810" xr2:uid="{0FCFD98E-61A7-4479-9F56-1E68865DC4F7}"/>
  </bookViews>
  <sheets>
    <sheet name="Blad1" sheetId="1" r:id="rId1"/>
  </sheets>
  <definedNames>
    <definedName name="_xlnm._FilterDatabase" localSheetId="0" hidden="1">Blad1!$B$6:$J$83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3" i="1" l="1"/>
  <c r="J72" i="1"/>
  <c r="J71" i="1"/>
  <c r="J62" i="1" l="1"/>
  <c r="J20" i="1"/>
  <c r="J82" i="1"/>
  <c r="J83" i="1"/>
  <c r="J80" i="1"/>
  <c r="J81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5" i="1"/>
  <c r="J66" i="1"/>
  <c r="J67" i="1"/>
  <c r="J68" i="1"/>
  <c r="J69" i="1"/>
  <c r="J70" i="1"/>
  <c r="J73" i="1"/>
  <c r="J74" i="1"/>
  <c r="J75" i="1"/>
  <c r="J76" i="1"/>
  <c r="J77" i="1"/>
  <c r="J78" i="1"/>
  <c r="J79" i="1"/>
  <c r="J91" i="1" l="1"/>
  <c r="J8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Vermeeren</author>
  </authors>
  <commentList>
    <comment ref="B7" authorId="0" shapeId="0" xr:uid="{78BF8F0E-3D15-46B7-B910-E23A1ADE0EA3}">
      <text>
        <r>
          <rPr>
            <b/>
            <sz val="9"/>
            <color indexed="81"/>
            <rFont val="Tahoma"/>
            <family val="2"/>
          </rPr>
          <t>Alle afdrukken incl papier</t>
        </r>
      </text>
    </comment>
  </commentList>
</comments>
</file>

<file path=xl/sharedStrings.xml><?xml version="1.0" encoding="utf-8"?>
<sst xmlns="http://schemas.openxmlformats.org/spreadsheetml/2006/main" count="382" uniqueCount="110">
  <si>
    <t>= invullen door Inschrijver</t>
  </si>
  <si>
    <t>Totaalprijs excl. BTW</t>
  </si>
  <si>
    <t>Full color</t>
  </si>
  <si>
    <t>A0</t>
  </si>
  <si>
    <t>A1</t>
  </si>
  <si>
    <t>A2</t>
  </si>
  <si>
    <t>Kleur</t>
  </si>
  <si>
    <t>A3</t>
  </si>
  <si>
    <t>80 gram</t>
  </si>
  <si>
    <t>Dubbelzijdig</t>
  </si>
  <si>
    <t>160 gram</t>
  </si>
  <si>
    <t>Enkelzijdig</t>
  </si>
  <si>
    <t>Zwart/Wit</t>
  </si>
  <si>
    <t>A4</t>
  </si>
  <si>
    <t>Op gekleurd papier</t>
  </si>
  <si>
    <t>120 gram</t>
  </si>
  <si>
    <t>200 gram</t>
  </si>
  <si>
    <t>100 gram</t>
  </si>
  <si>
    <t>Afwerking</t>
  </si>
  <si>
    <t>Lamineren</t>
  </si>
  <si>
    <t>125 micron</t>
  </si>
  <si>
    <t>Vouwen automatisch</t>
  </si>
  <si>
    <t>Per vel</t>
  </si>
  <si>
    <t>Boren automatisch</t>
  </si>
  <si>
    <t>2 gaats</t>
  </si>
  <si>
    <t>4 gaats</t>
  </si>
  <si>
    <t>Brocheren met 2 nietjes</t>
  </si>
  <si>
    <t>Inbinden in linnen rugband</t>
  </si>
  <si>
    <t>Medium</t>
  </si>
  <si>
    <t>Smal</t>
  </si>
  <si>
    <t>Inbinden in Wire-O</t>
  </si>
  <si>
    <t>&lt; 50 vel</t>
  </si>
  <si>
    <t>&gt; 50 vel</t>
  </si>
  <si>
    <t>Nieten automatisch</t>
  </si>
  <si>
    <t>1 stuks</t>
  </si>
  <si>
    <t>2 stuks</t>
  </si>
  <si>
    <t>Snijden</t>
  </si>
  <si>
    <t>Handmatig</t>
  </si>
  <si>
    <t>Per snijgang</t>
  </si>
  <si>
    <t>Spiraliseren met kunststof</t>
  </si>
  <si>
    <t>&lt; 10mm</t>
  </si>
  <si>
    <t>&gt; 20mm</t>
  </si>
  <si>
    <t>tussen 10mm en 20mm</t>
  </si>
  <si>
    <t>Bezorgen</t>
  </si>
  <si>
    <t>Koerierskosten</t>
  </si>
  <si>
    <t>Regulier</t>
  </si>
  <si>
    <t>Per keer</t>
  </si>
  <si>
    <t>Spoed</t>
  </si>
  <si>
    <t>Grafisch</t>
  </si>
  <si>
    <t>Levering</t>
  </si>
  <si>
    <t>Ringband</t>
  </si>
  <si>
    <t>30mm</t>
  </si>
  <si>
    <t>35mm</t>
  </si>
  <si>
    <t>Map</t>
  </si>
  <si>
    <t>20mm</t>
  </si>
  <si>
    <t>40mm</t>
  </si>
  <si>
    <t>Per stuk</t>
  </si>
  <si>
    <t>Overheadsheet</t>
  </si>
  <si>
    <t>1-5</t>
  </si>
  <si>
    <t>Scannen</t>
  </si>
  <si>
    <t>Totaal inschrijfprijs</t>
  </si>
  <si>
    <t>Plaats</t>
  </si>
  <si>
    <t>Datum</t>
  </si>
  <si>
    <t>Naam rechtsgeldig ondertekenaar</t>
  </si>
  <si>
    <t>Functie rechtsgeldig ondertekenaar</t>
  </si>
  <si>
    <t>Handtekening</t>
  </si>
  <si>
    <t>Bijlage Inschrijfformulier Repro dienstverlening</t>
  </si>
  <si>
    <t>Per pak 500</t>
  </si>
  <si>
    <t>Prijs per stuk excl. BTW vier decimalen</t>
  </si>
  <si>
    <t>Formaat</t>
  </si>
  <si>
    <t>Papier/soort</t>
  </si>
  <si>
    <t>In rug</t>
  </si>
  <si>
    <t>Inbinden in snelhechter</t>
  </si>
  <si>
    <t>Per snelhechter</t>
  </si>
  <si>
    <t>Snelhechtmap assorti kleuren</t>
  </si>
  <si>
    <t>per enkelzijdige scan</t>
  </si>
  <si>
    <t>A-Z</t>
  </si>
  <si>
    <t>invoegen tabblad</t>
  </si>
  <si>
    <t>per set</t>
  </si>
  <si>
    <t>Op briefpapier ROC</t>
  </si>
  <si>
    <t>Kleine aanpassingen aan ontwerp</t>
  </si>
  <si>
    <t>inbegrepen</t>
  </si>
  <si>
    <t>exclusief btw</t>
  </si>
  <si>
    <t>Naam bedrijf</t>
  </si>
  <si>
    <t>Omrekenfactor</t>
  </si>
  <si>
    <t>Subtotaal inschrijfprijs</t>
  </si>
  <si>
    <t>Afdruk incl papier</t>
  </si>
  <si>
    <t>Naar beoordeling</t>
  </si>
  <si>
    <t>Optie</t>
  </si>
  <si>
    <t>ds 100 stuks</t>
  </si>
  <si>
    <t>Visitekaartjes</t>
  </si>
  <si>
    <t>Brengservice ma-wo-vr</t>
  </si>
  <si>
    <t>Haalservice ma-di-wo-do-vr</t>
  </si>
  <si>
    <t>waarde opdracht fictief 30 euro</t>
  </si>
  <si>
    <t>Papier Kleur</t>
  </si>
  <si>
    <t>Hardfolie PP</t>
  </si>
  <si>
    <t>Papier Wit</t>
  </si>
  <si>
    <t>Toeslag spoedlevering in % op opdrachtwaarde</t>
  </si>
  <si>
    <t>Fictief aantal</t>
  </si>
  <si>
    <t>optie</t>
  </si>
  <si>
    <t>Genoemde aantallen zijn fictief, hieraan kunnen geen rechten worden ontleend</t>
  </si>
  <si>
    <t>4 rings</t>
  </si>
  <si>
    <t>Zwart gelamineerd karton</t>
  </si>
  <si>
    <t>23 rings</t>
  </si>
  <si>
    <t>Zwart</t>
  </si>
  <si>
    <t>210 x 297 mm</t>
  </si>
  <si>
    <t>Polypropyleen (PP) 0,30 mm. Transparant mat</t>
  </si>
  <si>
    <t>Handling</t>
  </si>
  <si>
    <t>levering regel 81 en 82</t>
  </si>
  <si>
    <t>Tabblad karton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</si>
</sst>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€&quot;\ * #,##0.0000_ ;_ &quot;€&quot;\ * \-#,##0.00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0" borderId="0" xfId="0" applyProtection="1"/>
    <xf numFmtId="164" fontId="0" fillId="0" borderId="0" xfId="1" applyNumberFormat="1" applyFont="1" applyFill="1" applyBorder="1" applyProtection="1"/>
    <xf numFmtId="0" fontId="0" fillId="2" borderId="1" xfId="0" applyFill="1" applyBorder="1" applyProtection="1"/>
    <xf numFmtId="0" fontId="0" fillId="0" borderId="0" xfId="0" quotePrefix="1" applyProtection="1"/>
    <xf numFmtId="0" fontId="0" fillId="0" borderId="0" xfId="0" applyAlignment="1" applyProtection="1">
      <alignment wrapText="1"/>
    </xf>
    <xf numFmtId="0" fontId="0" fillId="0" borderId="1" xfId="0" applyBorder="1" applyAlignment="1" applyProtection="1">
      <alignment wrapText="1"/>
    </xf>
    <xf numFmtId="164" fontId="0" fillId="0" borderId="1" xfId="1" applyNumberFormat="1" applyFont="1" applyFill="1" applyBorder="1" applyAlignment="1" applyProtection="1">
      <alignment wrapText="1"/>
    </xf>
    <xf numFmtId="0" fontId="0" fillId="4" borderId="1" xfId="0" applyFill="1" applyBorder="1" applyProtection="1"/>
    <xf numFmtId="164" fontId="0" fillId="4" borderId="1" xfId="1" applyNumberFormat="1" applyFont="1" applyFill="1" applyBorder="1" applyProtection="1"/>
    <xf numFmtId="165" fontId="0" fillId="4" borderId="1" xfId="0" applyNumberFormat="1" applyFill="1" applyBorder="1" applyProtection="1"/>
    <xf numFmtId="44" fontId="0" fillId="0" borderId="0" xfId="0" applyNumberFormat="1" applyProtection="1"/>
    <xf numFmtId="0" fontId="0" fillId="5" borderId="1" xfId="0" applyFill="1" applyBorder="1" applyProtection="1"/>
    <xf numFmtId="164" fontId="0" fillId="5" borderId="1" xfId="1" applyNumberFormat="1" applyFont="1" applyFill="1" applyBorder="1" applyProtection="1"/>
    <xf numFmtId="165" fontId="0" fillId="5" borderId="1" xfId="0" applyNumberFormat="1" applyFill="1" applyBorder="1" applyProtection="1"/>
    <xf numFmtId="0" fontId="0" fillId="7" borderId="1" xfId="0" applyFill="1" applyBorder="1" applyProtection="1"/>
    <xf numFmtId="164" fontId="0" fillId="7" borderId="1" xfId="1" applyNumberFormat="1" applyFont="1" applyFill="1" applyBorder="1" applyProtection="1"/>
    <xf numFmtId="165" fontId="0" fillId="7" borderId="1" xfId="0" applyNumberFormat="1" applyFill="1" applyBorder="1" applyProtection="1"/>
    <xf numFmtId="0" fontId="0" fillId="3" borderId="1" xfId="0" applyFill="1" applyBorder="1" applyProtection="1"/>
    <xf numFmtId="0" fontId="0" fillId="0" borderId="1" xfId="0" applyBorder="1" applyProtection="1"/>
    <xf numFmtId="164" fontId="0" fillId="0" borderId="1" xfId="1" applyNumberFormat="1" applyFont="1" applyFill="1" applyBorder="1" applyProtection="1"/>
    <xf numFmtId="0" fontId="0" fillId="6" borderId="1" xfId="0" applyFill="1" applyBorder="1" applyProtection="1"/>
    <xf numFmtId="164" fontId="0" fillId="6" borderId="1" xfId="1" applyNumberFormat="1" applyFont="1" applyFill="1" applyBorder="1" applyProtection="1"/>
    <xf numFmtId="44" fontId="0" fillId="6" borderId="1" xfId="0" applyNumberFormat="1" applyFill="1" applyBorder="1" applyProtection="1"/>
    <xf numFmtId="49" fontId="0" fillId="6" borderId="1" xfId="0" applyNumberFormat="1" applyFill="1" applyBorder="1" applyProtection="1"/>
    <xf numFmtId="44" fontId="0" fillId="5" borderId="1" xfId="0" applyNumberFormat="1" applyFill="1" applyBorder="1" applyProtection="1"/>
    <xf numFmtId="0" fontId="3" fillId="0" borderId="0" xfId="0" applyFont="1" applyAlignment="1" applyProtection="1">
      <alignment horizontal="right"/>
    </xf>
    <xf numFmtId="0" fontId="0" fillId="0" borderId="1" xfId="0" applyBorder="1" applyAlignment="1" applyProtection="1">
      <alignment vertical="center" wrapText="1"/>
    </xf>
    <xf numFmtId="165" fontId="0" fillId="2" borderId="1" xfId="0" applyNumberFormat="1" applyFill="1" applyBorder="1" applyProtection="1">
      <protection locked="0"/>
    </xf>
    <xf numFmtId="9" fontId="0" fillId="2" borderId="1" xfId="2" applyFont="1" applyFill="1" applyBorder="1" applyProtection="1">
      <protection locked="0"/>
    </xf>
    <xf numFmtId="0" fontId="0" fillId="0" borderId="7" xfId="0" applyBorder="1" applyAlignment="1" applyProtection="1">
      <alignment horizontal="center"/>
    </xf>
    <xf numFmtId="0" fontId="6" fillId="0" borderId="0" xfId="0" applyFont="1" applyAlignment="1" applyProtection="1">
      <alignment horizontal="right"/>
    </xf>
    <xf numFmtId="165" fontId="7" fillId="0" borderId="6" xfId="0" applyNumberFormat="1" applyFont="1" applyBorder="1" applyProtection="1"/>
    <xf numFmtId="0" fontId="0" fillId="0" borderId="0" xfId="0" applyFont="1" applyAlignment="1" applyProtection="1">
      <alignment horizontal="center" vertical="top"/>
    </xf>
    <xf numFmtId="44" fontId="0" fillId="0" borderId="3" xfId="0" applyNumberFormat="1" applyBorder="1" applyAlignment="1" applyProtection="1">
      <alignment horizontal="center"/>
    </xf>
    <xf numFmtId="165" fontId="0" fillId="7" borderId="3" xfId="0" applyNumberFormat="1" applyFill="1" applyBorder="1" applyProtection="1"/>
    <xf numFmtId="0" fontId="0" fillId="7" borderId="1" xfId="0" applyFill="1" applyBorder="1" applyAlignment="1" applyProtection="1">
      <alignment wrapText="1"/>
    </xf>
    <xf numFmtId="0" fontId="0" fillId="0" borderId="0" xfId="0" applyFill="1" applyProtection="1"/>
    <xf numFmtId="165" fontId="0" fillId="0" borderId="1" xfId="0" applyNumberFormat="1" applyFill="1" applyBorder="1" applyProtection="1"/>
    <xf numFmtId="0" fontId="0" fillId="4" borderId="0" xfId="0" applyFill="1" applyProtection="1"/>
    <xf numFmtId="44" fontId="5" fillId="8" borderId="2" xfId="0" applyNumberFormat="1" applyFont="1" applyFill="1" applyBorder="1" applyProtection="1"/>
    <xf numFmtId="0" fontId="8" fillId="6" borderId="1" xfId="0" applyFont="1" applyFill="1" applyBorder="1" applyProtection="1"/>
    <xf numFmtId="0" fontId="8" fillId="5" borderId="1" xfId="0" applyFont="1" applyFill="1" applyBorder="1" applyProtection="1"/>
    <xf numFmtId="0" fontId="8" fillId="6" borderId="1" xfId="0" applyFont="1" applyFill="1" applyBorder="1" applyAlignment="1" applyProtection="1">
      <alignment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center"/>
    </xf>
    <xf numFmtId="0" fontId="7" fillId="3" borderId="0" xfId="0" applyFont="1" applyFill="1" applyAlignment="1" applyProtection="1">
      <alignment horizontal="center" vertical="top" wrapText="1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13</xdr:col>
      <xdr:colOff>104775</xdr:colOff>
      <xdr:row>3</xdr:row>
      <xdr:rowOff>145733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32EE933-87D1-4A0B-8EDB-DCD89140A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2880" y="0"/>
          <a:ext cx="1973580" cy="740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D99DF-3162-4180-A69F-7F92ECEC51F7}">
  <dimension ref="A1:L99"/>
  <sheetViews>
    <sheetView tabSelected="1" workbookViewId="0">
      <selection activeCell="J67" sqref="J67"/>
    </sheetView>
  </sheetViews>
  <sheetFormatPr defaultRowHeight="15" x14ac:dyDescent="0.25"/>
  <cols>
    <col min="1" max="1" width="4.140625" style="5" customWidth="1"/>
    <col min="2" max="2" width="16.85546875" style="5" bestFit="1" customWidth="1"/>
    <col min="3" max="3" width="28.42578125" style="5" bestFit="1" customWidth="1"/>
    <col min="4" max="4" width="15.28515625" style="5" bestFit="1" customWidth="1"/>
    <col min="5" max="5" width="15.7109375" style="5" bestFit="1" customWidth="1"/>
    <col min="6" max="6" width="17.7109375" style="5" bestFit="1" customWidth="1"/>
    <col min="7" max="7" width="18.28515625" style="5" bestFit="1" customWidth="1"/>
    <col min="8" max="8" width="11" style="6" bestFit="1" customWidth="1"/>
    <col min="9" max="9" width="17.7109375" style="5" customWidth="1"/>
    <col min="10" max="10" width="32.85546875" style="5" customWidth="1"/>
    <col min="11" max="16384" width="9.140625" style="5"/>
  </cols>
  <sheetData>
    <row r="1" spans="1:12" ht="18.75" x14ac:dyDescent="0.25">
      <c r="A1" s="1" t="s">
        <v>66</v>
      </c>
      <c r="B1" s="2"/>
      <c r="C1" s="3"/>
      <c r="D1" s="4"/>
      <c r="I1" s="41"/>
      <c r="J1" s="41"/>
    </row>
    <row r="2" spans="1:12" x14ac:dyDescent="0.25">
      <c r="I2" s="41"/>
      <c r="J2" s="41"/>
    </row>
    <row r="3" spans="1:12" x14ac:dyDescent="0.25">
      <c r="B3" s="7"/>
      <c r="C3" s="8" t="s">
        <v>0</v>
      </c>
      <c r="I3" s="41"/>
      <c r="J3" s="41"/>
    </row>
    <row r="4" spans="1:12" ht="13.15" customHeight="1" x14ac:dyDescent="0.25"/>
    <row r="5" spans="1:12" hidden="1" x14ac:dyDescent="0.25"/>
    <row r="6" spans="1:12" s="9" customFormat="1" ht="45" x14ac:dyDescent="0.25">
      <c r="B6" s="10"/>
      <c r="C6" s="10"/>
      <c r="D6" s="10" t="s">
        <v>69</v>
      </c>
      <c r="E6" s="10" t="s">
        <v>70</v>
      </c>
      <c r="F6" s="10"/>
      <c r="G6" s="10"/>
      <c r="H6" s="11" t="s">
        <v>98</v>
      </c>
      <c r="I6" s="10" t="s">
        <v>68</v>
      </c>
      <c r="J6" s="10" t="s">
        <v>1</v>
      </c>
    </row>
    <row r="7" spans="1:12" x14ac:dyDescent="0.25">
      <c r="B7" s="12" t="s">
        <v>86</v>
      </c>
      <c r="C7" s="12" t="s">
        <v>2</v>
      </c>
      <c r="D7" s="12" t="s">
        <v>3</v>
      </c>
      <c r="E7" s="12"/>
      <c r="F7" s="12" t="s">
        <v>11</v>
      </c>
      <c r="G7" s="12"/>
      <c r="H7" s="13">
        <v>20</v>
      </c>
      <c r="I7" s="32"/>
      <c r="J7" s="14">
        <f>H7*I7</f>
        <v>0</v>
      </c>
      <c r="L7" s="15"/>
    </row>
    <row r="8" spans="1:12" x14ac:dyDescent="0.25">
      <c r="B8" s="12" t="s">
        <v>86</v>
      </c>
      <c r="C8" s="12" t="s">
        <v>2</v>
      </c>
      <c r="D8" s="12" t="s">
        <v>4</v>
      </c>
      <c r="E8" s="12"/>
      <c r="F8" s="12" t="s">
        <v>11</v>
      </c>
      <c r="G8" s="12"/>
      <c r="H8" s="13">
        <v>10</v>
      </c>
      <c r="I8" s="32"/>
      <c r="J8" s="14">
        <f t="shared" ref="J8:J69" si="0">H8*I8</f>
        <v>0</v>
      </c>
    </row>
    <row r="9" spans="1:12" x14ac:dyDescent="0.25">
      <c r="B9" s="12" t="s">
        <v>86</v>
      </c>
      <c r="C9" s="12" t="s">
        <v>2</v>
      </c>
      <c r="D9" s="12" t="s">
        <v>5</v>
      </c>
      <c r="E9" s="12"/>
      <c r="F9" s="12" t="s">
        <v>11</v>
      </c>
      <c r="G9" s="12"/>
      <c r="H9" s="13">
        <v>10</v>
      </c>
      <c r="I9" s="32"/>
      <c r="J9" s="14">
        <f t="shared" si="0"/>
        <v>0</v>
      </c>
    </row>
    <row r="10" spans="1:12" x14ac:dyDescent="0.25">
      <c r="B10" s="12" t="s">
        <v>86</v>
      </c>
      <c r="C10" s="12" t="s">
        <v>6</v>
      </c>
      <c r="D10" s="12" t="s">
        <v>7</v>
      </c>
      <c r="E10" s="12" t="s">
        <v>8</v>
      </c>
      <c r="F10" s="12" t="s">
        <v>9</v>
      </c>
      <c r="G10" s="12"/>
      <c r="H10" s="13">
        <v>1000</v>
      </c>
      <c r="I10" s="32"/>
      <c r="J10" s="14">
        <f t="shared" si="0"/>
        <v>0</v>
      </c>
    </row>
    <row r="11" spans="1:12" x14ac:dyDescent="0.25">
      <c r="B11" s="12" t="s">
        <v>86</v>
      </c>
      <c r="C11" s="12" t="s">
        <v>6</v>
      </c>
      <c r="D11" s="12" t="s">
        <v>7</v>
      </c>
      <c r="E11" s="12" t="s">
        <v>10</v>
      </c>
      <c r="F11" s="12" t="s">
        <v>9</v>
      </c>
      <c r="G11" s="12"/>
      <c r="H11" s="13">
        <v>200</v>
      </c>
      <c r="I11" s="32"/>
      <c r="J11" s="14">
        <f t="shared" si="0"/>
        <v>0</v>
      </c>
    </row>
    <row r="12" spans="1:12" x14ac:dyDescent="0.25">
      <c r="B12" s="12" t="s">
        <v>86</v>
      </c>
      <c r="C12" s="12" t="s">
        <v>6</v>
      </c>
      <c r="D12" s="12" t="s">
        <v>7</v>
      </c>
      <c r="E12" s="12" t="s">
        <v>8</v>
      </c>
      <c r="F12" s="12" t="s">
        <v>11</v>
      </c>
      <c r="G12" s="12"/>
      <c r="H12" s="13">
        <v>4000</v>
      </c>
      <c r="I12" s="32"/>
      <c r="J12" s="14">
        <f t="shared" si="0"/>
        <v>0</v>
      </c>
    </row>
    <row r="13" spans="1:12" x14ac:dyDescent="0.25">
      <c r="B13" s="12" t="s">
        <v>86</v>
      </c>
      <c r="C13" s="12" t="s">
        <v>6</v>
      </c>
      <c r="D13" s="12" t="s">
        <v>7</v>
      </c>
      <c r="E13" s="12" t="s">
        <v>10</v>
      </c>
      <c r="F13" s="12" t="s">
        <v>11</v>
      </c>
      <c r="G13" s="12"/>
      <c r="H13" s="13">
        <v>50</v>
      </c>
      <c r="I13" s="32"/>
      <c r="J13" s="14">
        <f t="shared" si="0"/>
        <v>0</v>
      </c>
    </row>
    <row r="14" spans="1:12" x14ac:dyDescent="0.25">
      <c r="B14" s="12" t="s">
        <v>86</v>
      </c>
      <c r="C14" s="12" t="s">
        <v>12</v>
      </c>
      <c r="D14" s="12" t="s">
        <v>7</v>
      </c>
      <c r="E14" s="12" t="s">
        <v>8</v>
      </c>
      <c r="F14" s="12" t="s">
        <v>9</v>
      </c>
      <c r="G14" s="12"/>
      <c r="H14" s="13">
        <v>500</v>
      </c>
      <c r="I14" s="32"/>
      <c r="J14" s="14">
        <f t="shared" si="0"/>
        <v>0</v>
      </c>
    </row>
    <row r="15" spans="1:12" x14ac:dyDescent="0.25">
      <c r="B15" s="12" t="s">
        <v>86</v>
      </c>
      <c r="C15" s="12" t="s">
        <v>12</v>
      </c>
      <c r="D15" s="12" t="s">
        <v>7</v>
      </c>
      <c r="E15" s="12" t="s">
        <v>8</v>
      </c>
      <c r="F15" s="12" t="s">
        <v>11</v>
      </c>
      <c r="G15" s="12"/>
      <c r="H15" s="13">
        <v>1500</v>
      </c>
      <c r="I15" s="32"/>
      <c r="J15" s="14">
        <f t="shared" si="0"/>
        <v>0</v>
      </c>
    </row>
    <row r="16" spans="1:12" x14ac:dyDescent="0.25">
      <c r="B16" s="12" t="s">
        <v>86</v>
      </c>
      <c r="C16" s="12" t="s">
        <v>12</v>
      </c>
      <c r="D16" s="12" t="s">
        <v>7</v>
      </c>
      <c r="E16" s="12" t="s">
        <v>10</v>
      </c>
      <c r="F16" s="12" t="s">
        <v>11</v>
      </c>
      <c r="G16" s="12"/>
      <c r="H16" s="13">
        <v>5</v>
      </c>
      <c r="I16" s="32"/>
      <c r="J16" s="14">
        <f t="shared" si="0"/>
        <v>0</v>
      </c>
    </row>
    <row r="17" spans="2:10" x14ac:dyDescent="0.25">
      <c r="B17" s="12" t="s">
        <v>86</v>
      </c>
      <c r="C17" s="12" t="s">
        <v>6</v>
      </c>
      <c r="D17" s="12" t="s">
        <v>13</v>
      </c>
      <c r="E17" s="12" t="s">
        <v>10</v>
      </c>
      <c r="F17" s="12" t="s">
        <v>9</v>
      </c>
      <c r="G17" s="12" t="s">
        <v>14</v>
      </c>
      <c r="H17" s="13">
        <v>5</v>
      </c>
      <c r="I17" s="32"/>
      <c r="J17" s="14">
        <f t="shared" si="0"/>
        <v>0</v>
      </c>
    </row>
    <row r="18" spans="2:10" x14ac:dyDescent="0.25">
      <c r="B18" s="12" t="s">
        <v>86</v>
      </c>
      <c r="C18" s="12" t="s">
        <v>6</v>
      </c>
      <c r="D18" s="12" t="s">
        <v>13</v>
      </c>
      <c r="E18" s="12" t="s">
        <v>10</v>
      </c>
      <c r="F18" s="12" t="s">
        <v>11</v>
      </c>
      <c r="G18" s="12" t="s">
        <v>14</v>
      </c>
      <c r="H18" s="13">
        <v>350</v>
      </c>
      <c r="I18" s="32"/>
      <c r="J18" s="14">
        <f t="shared" si="0"/>
        <v>0</v>
      </c>
    </row>
    <row r="19" spans="2:10" x14ac:dyDescent="0.25">
      <c r="B19" s="12" t="s">
        <v>86</v>
      </c>
      <c r="C19" s="12" t="s">
        <v>6</v>
      </c>
      <c r="D19" s="12" t="s">
        <v>13</v>
      </c>
      <c r="E19" s="12" t="s">
        <v>8</v>
      </c>
      <c r="F19" s="12" t="s">
        <v>11</v>
      </c>
      <c r="G19" s="12" t="s">
        <v>14</v>
      </c>
      <c r="H19" s="13">
        <v>3000</v>
      </c>
      <c r="I19" s="32"/>
      <c r="J19" s="14">
        <f t="shared" si="0"/>
        <v>0</v>
      </c>
    </row>
    <row r="20" spans="2:10" x14ac:dyDescent="0.25">
      <c r="B20" s="12" t="s">
        <v>86</v>
      </c>
      <c r="C20" s="12" t="s">
        <v>6</v>
      </c>
      <c r="D20" s="12" t="s">
        <v>13</v>
      </c>
      <c r="E20" s="12" t="s">
        <v>8</v>
      </c>
      <c r="F20" s="12" t="s">
        <v>9</v>
      </c>
      <c r="G20" s="12" t="s">
        <v>14</v>
      </c>
      <c r="H20" s="13">
        <v>6000</v>
      </c>
      <c r="I20" s="32"/>
      <c r="J20" s="14">
        <f t="shared" si="0"/>
        <v>0</v>
      </c>
    </row>
    <row r="21" spans="2:10" x14ac:dyDescent="0.25">
      <c r="B21" s="12" t="s">
        <v>86</v>
      </c>
      <c r="C21" s="12" t="s">
        <v>6</v>
      </c>
      <c r="D21" s="12" t="s">
        <v>13</v>
      </c>
      <c r="E21" s="12" t="s">
        <v>8</v>
      </c>
      <c r="F21" s="12" t="s">
        <v>9</v>
      </c>
      <c r="G21" s="12"/>
      <c r="H21" s="13">
        <v>50000</v>
      </c>
      <c r="I21" s="32"/>
      <c r="J21" s="14">
        <f t="shared" si="0"/>
        <v>0</v>
      </c>
    </row>
    <row r="22" spans="2:10" x14ac:dyDescent="0.25">
      <c r="B22" s="12" t="s">
        <v>86</v>
      </c>
      <c r="C22" s="12" t="s">
        <v>6</v>
      </c>
      <c r="D22" s="12" t="s">
        <v>13</v>
      </c>
      <c r="E22" s="12" t="s">
        <v>15</v>
      </c>
      <c r="F22" s="12" t="s">
        <v>9</v>
      </c>
      <c r="G22" s="12"/>
      <c r="H22" s="13">
        <v>10000</v>
      </c>
      <c r="I22" s="32"/>
      <c r="J22" s="14">
        <f t="shared" si="0"/>
        <v>0</v>
      </c>
    </row>
    <row r="23" spans="2:10" x14ac:dyDescent="0.25">
      <c r="B23" s="12" t="s">
        <v>86</v>
      </c>
      <c r="C23" s="12" t="s">
        <v>6</v>
      </c>
      <c r="D23" s="12" t="s">
        <v>13</v>
      </c>
      <c r="E23" s="12" t="s">
        <v>10</v>
      </c>
      <c r="F23" s="12" t="s">
        <v>9</v>
      </c>
      <c r="G23" s="12"/>
      <c r="H23" s="13">
        <v>15000</v>
      </c>
      <c r="I23" s="32"/>
      <c r="J23" s="14">
        <f t="shared" si="0"/>
        <v>0</v>
      </c>
    </row>
    <row r="24" spans="2:10" x14ac:dyDescent="0.25">
      <c r="B24" s="12" t="s">
        <v>86</v>
      </c>
      <c r="C24" s="12" t="s">
        <v>6</v>
      </c>
      <c r="D24" s="12" t="s">
        <v>13</v>
      </c>
      <c r="E24" s="12" t="s">
        <v>16</v>
      </c>
      <c r="F24" s="12" t="s">
        <v>9</v>
      </c>
      <c r="G24" s="12"/>
      <c r="H24" s="13">
        <v>370</v>
      </c>
      <c r="I24" s="32"/>
      <c r="J24" s="14">
        <f t="shared" si="0"/>
        <v>0</v>
      </c>
    </row>
    <row r="25" spans="2:10" x14ac:dyDescent="0.25">
      <c r="B25" s="12" t="s">
        <v>86</v>
      </c>
      <c r="C25" s="12" t="s">
        <v>6</v>
      </c>
      <c r="D25" s="12" t="s">
        <v>13</v>
      </c>
      <c r="E25" s="12" t="s">
        <v>8</v>
      </c>
      <c r="F25" s="12" t="s">
        <v>11</v>
      </c>
      <c r="G25" s="12"/>
      <c r="H25" s="13">
        <v>150000</v>
      </c>
      <c r="I25" s="32"/>
      <c r="J25" s="14">
        <f t="shared" si="0"/>
        <v>0</v>
      </c>
    </row>
    <row r="26" spans="2:10" x14ac:dyDescent="0.25">
      <c r="B26" s="12" t="s">
        <v>86</v>
      </c>
      <c r="C26" s="12" t="s">
        <v>6</v>
      </c>
      <c r="D26" s="12" t="s">
        <v>13</v>
      </c>
      <c r="E26" s="12" t="s">
        <v>15</v>
      </c>
      <c r="F26" s="12" t="s">
        <v>11</v>
      </c>
      <c r="G26" s="12"/>
      <c r="H26" s="13">
        <v>2000</v>
      </c>
      <c r="I26" s="32"/>
      <c r="J26" s="14">
        <f t="shared" si="0"/>
        <v>0</v>
      </c>
    </row>
    <row r="27" spans="2:10" x14ac:dyDescent="0.25">
      <c r="B27" s="12" t="s">
        <v>86</v>
      </c>
      <c r="C27" s="12" t="s">
        <v>6</v>
      </c>
      <c r="D27" s="12" t="s">
        <v>13</v>
      </c>
      <c r="E27" s="12" t="s">
        <v>10</v>
      </c>
      <c r="F27" s="12" t="s">
        <v>11</v>
      </c>
      <c r="G27" s="12"/>
      <c r="H27" s="13">
        <v>4000</v>
      </c>
      <c r="I27" s="32"/>
      <c r="J27" s="14">
        <f t="shared" si="0"/>
        <v>0</v>
      </c>
    </row>
    <row r="28" spans="2:10" x14ac:dyDescent="0.25">
      <c r="B28" s="12" t="s">
        <v>86</v>
      </c>
      <c r="C28" s="12" t="s">
        <v>6</v>
      </c>
      <c r="D28" s="12" t="s">
        <v>13</v>
      </c>
      <c r="E28" s="12" t="s">
        <v>16</v>
      </c>
      <c r="F28" s="12" t="s">
        <v>11</v>
      </c>
      <c r="G28" s="12"/>
      <c r="H28" s="13">
        <v>200</v>
      </c>
      <c r="I28" s="32"/>
      <c r="J28" s="14">
        <f t="shared" si="0"/>
        <v>0</v>
      </c>
    </row>
    <row r="29" spans="2:10" x14ac:dyDescent="0.25">
      <c r="B29" s="12" t="s">
        <v>86</v>
      </c>
      <c r="C29" s="12" t="s">
        <v>12</v>
      </c>
      <c r="D29" s="12" t="s">
        <v>13</v>
      </c>
      <c r="E29" s="12" t="s">
        <v>8</v>
      </c>
      <c r="F29" s="12" t="s">
        <v>9</v>
      </c>
      <c r="G29" s="12" t="s">
        <v>14</v>
      </c>
      <c r="H29" s="13">
        <v>4000</v>
      </c>
      <c r="I29" s="32"/>
      <c r="J29" s="14">
        <f t="shared" si="0"/>
        <v>0</v>
      </c>
    </row>
    <row r="30" spans="2:10" x14ac:dyDescent="0.25">
      <c r="B30" s="12" t="s">
        <v>86</v>
      </c>
      <c r="C30" s="12" t="s">
        <v>12</v>
      </c>
      <c r="D30" s="12" t="s">
        <v>13</v>
      </c>
      <c r="E30" s="12" t="s">
        <v>10</v>
      </c>
      <c r="F30" s="12" t="s">
        <v>9</v>
      </c>
      <c r="G30" s="12" t="s">
        <v>14</v>
      </c>
      <c r="H30" s="13">
        <v>1500</v>
      </c>
      <c r="I30" s="32"/>
      <c r="J30" s="14">
        <f t="shared" si="0"/>
        <v>0</v>
      </c>
    </row>
    <row r="31" spans="2:10" x14ac:dyDescent="0.25">
      <c r="B31" s="12" t="s">
        <v>86</v>
      </c>
      <c r="C31" s="12" t="s">
        <v>12</v>
      </c>
      <c r="D31" s="12" t="s">
        <v>13</v>
      </c>
      <c r="E31" s="12" t="s">
        <v>8</v>
      </c>
      <c r="F31" s="12" t="s">
        <v>11</v>
      </c>
      <c r="G31" s="12" t="s">
        <v>14</v>
      </c>
      <c r="H31" s="13">
        <v>2000</v>
      </c>
      <c r="I31" s="32"/>
      <c r="J31" s="14">
        <f t="shared" si="0"/>
        <v>0</v>
      </c>
    </row>
    <row r="32" spans="2:10" x14ac:dyDescent="0.25">
      <c r="B32" s="12" t="s">
        <v>86</v>
      </c>
      <c r="C32" s="12" t="s">
        <v>12</v>
      </c>
      <c r="D32" s="12" t="s">
        <v>13</v>
      </c>
      <c r="E32" s="12" t="s">
        <v>10</v>
      </c>
      <c r="F32" s="12" t="s">
        <v>11</v>
      </c>
      <c r="G32" s="12" t="s">
        <v>14</v>
      </c>
      <c r="H32" s="13">
        <v>1500</v>
      </c>
      <c r="I32" s="32"/>
      <c r="J32" s="14">
        <f t="shared" si="0"/>
        <v>0</v>
      </c>
    </row>
    <row r="33" spans="2:10" x14ac:dyDescent="0.25">
      <c r="B33" s="12" t="s">
        <v>86</v>
      </c>
      <c r="C33" s="12" t="s">
        <v>12</v>
      </c>
      <c r="D33" s="12" t="s">
        <v>13</v>
      </c>
      <c r="E33" s="12"/>
      <c r="F33" s="12" t="s">
        <v>11</v>
      </c>
      <c r="G33" s="12" t="s">
        <v>79</v>
      </c>
      <c r="H33" s="13">
        <v>250</v>
      </c>
      <c r="I33" s="32"/>
      <c r="J33" s="14">
        <f t="shared" si="0"/>
        <v>0</v>
      </c>
    </row>
    <row r="34" spans="2:10" x14ac:dyDescent="0.25">
      <c r="B34" s="12" t="s">
        <v>86</v>
      </c>
      <c r="C34" s="12" t="s">
        <v>6</v>
      </c>
      <c r="D34" s="12" t="s">
        <v>13</v>
      </c>
      <c r="E34" s="12"/>
      <c r="F34" s="12" t="s">
        <v>11</v>
      </c>
      <c r="G34" s="12" t="s">
        <v>79</v>
      </c>
      <c r="H34" s="13">
        <v>250</v>
      </c>
      <c r="I34" s="32"/>
      <c r="J34" s="14">
        <f t="shared" si="0"/>
        <v>0</v>
      </c>
    </row>
    <row r="35" spans="2:10" x14ac:dyDescent="0.25">
      <c r="B35" s="12" t="s">
        <v>86</v>
      </c>
      <c r="C35" s="12" t="s">
        <v>12</v>
      </c>
      <c r="D35" s="12" t="s">
        <v>13</v>
      </c>
      <c r="E35" s="12" t="s">
        <v>8</v>
      </c>
      <c r="F35" s="12" t="s">
        <v>11</v>
      </c>
      <c r="G35" s="12"/>
      <c r="H35" s="13">
        <v>200000</v>
      </c>
      <c r="I35" s="32"/>
      <c r="J35" s="14">
        <f t="shared" si="0"/>
        <v>0</v>
      </c>
    </row>
    <row r="36" spans="2:10" x14ac:dyDescent="0.25">
      <c r="B36" s="12" t="s">
        <v>86</v>
      </c>
      <c r="C36" s="12" t="s">
        <v>12</v>
      </c>
      <c r="D36" s="12" t="s">
        <v>13</v>
      </c>
      <c r="E36" s="12" t="s">
        <v>17</v>
      </c>
      <c r="F36" s="12" t="s">
        <v>11</v>
      </c>
      <c r="G36" s="12"/>
      <c r="H36" s="13">
        <v>700</v>
      </c>
      <c r="I36" s="32"/>
      <c r="J36" s="14">
        <f t="shared" si="0"/>
        <v>0</v>
      </c>
    </row>
    <row r="37" spans="2:10" x14ac:dyDescent="0.25">
      <c r="B37" s="12" t="s">
        <v>86</v>
      </c>
      <c r="C37" s="12" t="s">
        <v>12</v>
      </c>
      <c r="D37" s="12" t="s">
        <v>13</v>
      </c>
      <c r="E37" s="12" t="s">
        <v>10</v>
      </c>
      <c r="F37" s="12" t="s">
        <v>11</v>
      </c>
      <c r="G37" s="12"/>
      <c r="H37" s="13">
        <v>300</v>
      </c>
      <c r="I37" s="32"/>
      <c r="J37" s="14">
        <f t="shared" si="0"/>
        <v>0</v>
      </c>
    </row>
    <row r="38" spans="2:10" x14ac:dyDescent="0.25">
      <c r="B38" s="12" t="s">
        <v>86</v>
      </c>
      <c r="C38" s="12" t="s">
        <v>12</v>
      </c>
      <c r="D38" s="12" t="s">
        <v>13</v>
      </c>
      <c r="E38" s="12" t="s">
        <v>16</v>
      </c>
      <c r="F38" s="12" t="s">
        <v>11</v>
      </c>
      <c r="G38" s="12"/>
      <c r="H38" s="13">
        <v>70</v>
      </c>
      <c r="I38" s="32"/>
      <c r="J38" s="14">
        <f t="shared" si="0"/>
        <v>0</v>
      </c>
    </row>
    <row r="39" spans="2:10" x14ac:dyDescent="0.25">
      <c r="B39" s="12" t="s">
        <v>86</v>
      </c>
      <c r="C39" s="12" t="s">
        <v>12</v>
      </c>
      <c r="D39" s="12" t="s">
        <v>13</v>
      </c>
      <c r="E39" s="12" t="s">
        <v>8</v>
      </c>
      <c r="F39" s="12" t="s">
        <v>9</v>
      </c>
      <c r="G39" s="12"/>
      <c r="H39" s="13">
        <v>400000</v>
      </c>
      <c r="I39" s="32"/>
      <c r="J39" s="14">
        <f t="shared" si="0"/>
        <v>0</v>
      </c>
    </row>
    <row r="40" spans="2:10" x14ac:dyDescent="0.25">
      <c r="B40" s="12" t="s">
        <v>86</v>
      </c>
      <c r="C40" s="12" t="s">
        <v>12</v>
      </c>
      <c r="D40" s="12" t="s">
        <v>13</v>
      </c>
      <c r="E40" s="12" t="s">
        <v>17</v>
      </c>
      <c r="F40" s="12" t="s">
        <v>9</v>
      </c>
      <c r="G40" s="12"/>
      <c r="H40" s="13">
        <v>300</v>
      </c>
      <c r="I40" s="32"/>
      <c r="J40" s="14">
        <f t="shared" si="0"/>
        <v>0</v>
      </c>
    </row>
    <row r="41" spans="2:10" x14ac:dyDescent="0.25">
      <c r="B41" s="12" t="s">
        <v>86</v>
      </c>
      <c r="C41" s="12" t="s">
        <v>12</v>
      </c>
      <c r="D41" s="12" t="s">
        <v>13</v>
      </c>
      <c r="E41" s="12" t="s">
        <v>15</v>
      </c>
      <c r="F41" s="12" t="s">
        <v>9</v>
      </c>
      <c r="G41" s="12"/>
      <c r="H41" s="13">
        <v>1500</v>
      </c>
      <c r="I41" s="32"/>
      <c r="J41" s="14">
        <f t="shared" si="0"/>
        <v>0</v>
      </c>
    </row>
    <row r="42" spans="2:10" x14ac:dyDescent="0.25">
      <c r="B42" s="12" t="s">
        <v>86</v>
      </c>
      <c r="C42" s="12" t="s">
        <v>12</v>
      </c>
      <c r="D42" s="12" t="s">
        <v>13</v>
      </c>
      <c r="E42" s="12" t="s">
        <v>10</v>
      </c>
      <c r="F42" s="12" t="s">
        <v>9</v>
      </c>
      <c r="G42" s="12"/>
      <c r="H42" s="13">
        <v>300</v>
      </c>
      <c r="I42" s="32"/>
      <c r="J42" s="14">
        <f t="shared" si="0"/>
        <v>0</v>
      </c>
    </row>
    <row r="43" spans="2:10" x14ac:dyDescent="0.25">
      <c r="B43" s="16" t="s">
        <v>18</v>
      </c>
      <c r="C43" s="16" t="s">
        <v>19</v>
      </c>
      <c r="D43" s="16" t="s">
        <v>7</v>
      </c>
      <c r="E43" s="16" t="s">
        <v>20</v>
      </c>
      <c r="F43" s="46" t="s">
        <v>22</v>
      </c>
      <c r="G43" s="16"/>
      <c r="H43" s="17">
        <v>80</v>
      </c>
      <c r="I43" s="32"/>
      <c r="J43" s="18">
        <f t="shared" si="0"/>
        <v>0</v>
      </c>
    </row>
    <row r="44" spans="2:10" x14ac:dyDescent="0.25">
      <c r="B44" s="16" t="s">
        <v>18</v>
      </c>
      <c r="C44" s="16" t="s">
        <v>19</v>
      </c>
      <c r="D44" s="16" t="s">
        <v>13</v>
      </c>
      <c r="E44" s="16" t="s">
        <v>20</v>
      </c>
      <c r="F44" s="46" t="s">
        <v>22</v>
      </c>
      <c r="G44" s="16"/>
      <c r="H44" s="17">
        <v>2500</v>
      </c>
      <c r="I44" s="32"/>
      <c r="J44" s="18">
        <f t="shared" si="0"/>
        <v>0</v>
      </c>
    </row>
    <row r="45" spans="2:10" x14ac:dyDescent="0.25">
      <c r="B45" s="16" t="s">
        <v>18</v>
      </c>
      <c r="C45" s="16" t="s">
        <v>21</v>
      </c>
      <c r="D45" s="16" t="s">
        <v>13</v>
      </c>
      <c r="E45" s="16"/>
      <c r="F45" s="16" t="s">
        <v>22</v>
      </c>
      <c r="G45" s="16"/>
      <c r="H45" s="17">
        <v>1500</v>
      </c>
      <c r="I45" s="32"/>
      <c r="J45" s="18">
        <f t="shared" si="0"/>
        <v>0</v>
      </c>
    </row>
    <row r="46" spans="2:10" x14ac:dyDescent="0.25">
      <c r="B46" s="16" t="s">
        <v>18</v>
      </c>
      <c r="C46" s="16" t="s">
        <v>23</v>
      </c>
      <c r="D46" s="16"/>
      <c r="E46" s="16" t="s">
        <v>24</v>
      </c>
      <c r="F46" s="16" t="s">
        <v>22</v>
      </c>
      <c r="G46" s="16"/>
      <c r="H46" s="17">
        <v>100000</v>
      </c>
      <c r="I46" s="32"/>
      <c r="J46" s="18">
        <f t="shared" si="0"/>
        <v>0</v>
      </c>
    </row>
    <row r="47" spans="2:10" x14ac:dyDescent="0.25">
      <c r="B47" s="16" t="s">
        <v>18</v>
      </c>
      <c r="C47" s="16" t="s">
        <v>23</v>
      </c>
      <c r="D47" s="16"/>
      <c r="E47" s="16" t="s">
        <v>25</v>
      </c>
      <c r="F47" s="16" t="s">
        <v>22</v>
      </c>
      <c r="G47" s="16"/>
      <c r="H47" s="17">
        <v>50000</v>
      </c>
      <c r="I47" s="32"/>
      <c r="J47" s="18">
        <f t="shared" si="0"/>
        <v>0</v>
      </c>
    </row>
    <row r="48" spans="2:10" x14ac:dyDescent="0.25">
      <c r="B48" s="16" t="s">
        <v>18</v>
      </c>
      <c r="C48" s="16" t="s">
        <v>26</v>
      </c>
      <c r="D48" s="16"/>
      <c r="E48" s="16" t="s">
        <v>71</v>
      </c>
      <c r="F48" s="16"/>
      <c r="G48" s="16"/>
      <c r="H48" s="17">
        <v>2000</v>
      </c>
      <c r="I48" s="32"/>
      <c r="J48" s="18">
        <f t="shared" si="0"/>
        <v>0</v>
      </c>
    </row>
    <row r="49" spans="2:10" x14ac:dyDescent="0.25">
      <c r="B49" s="16" t="s">
        <v>18</v>
      </c>
      <c r="C49" s="16" t="s">
        <v>72</v>
      </c>
      <c r="D49" s="16"/>
      <c r="E49" s="16"/>
      <c r="F49" s="16" t="s">
        <v>73</v>
      </c>
      <c r="G49" s="16"/>
      <c r="H49" s="17">
        <v>700</v>
      </c>
      <c r="I49" s="32"/>
      <c r="J49" s="18">
        <f t="shared" si="0"/>
        <v>0</v>
      </c>
    </row>
    <row r="50" spans="2:10" x14ac:dyDescent="0.25">
      <c r="B50" s="16" t="s">
        <v>18</v>
      </c>
      <c r="C50" s="16" t="s">
        <v>77</v>
      </c>
      <c r="D50" s="16"/>
      <c r="E50" s="46" t="s">
        <v>107</v>
      </c>
      <c r="F50" s="16" t="s">
        <v>78</v>
      </c>
      <c r="G50" s="16" t="s">
        <v>108</v>
      </c>
      <c r="H50" s="17">
        <v>1000</v>
      </c>
      <c r="I50" s="32"/>
      <c r="J50" s="18">
        <f t="shared" si="0"/>
        <v>0</v>
      </c>
    </row>
    <row r="51" spans="2:10" x14ac:dyDescent="0.25">
      <c r="B51" s="16" t="s">
        <v>18</v>
      </c>
      <c r="C51" s="16" t="s">
        <v>27</v>
      </c>
      <c r="D51" s="16"/>
      <c r="E51" s="16" t="s">
        <v>28</v>
      </c>
      <c r="F51" s="16"/>
      <c r="G51" s="16"/>
      <c r="H51" s="17">
        <v>50</v>
      </c>
      <c r="I51" s="32"/>
      <c r="J51" s="18">
        <f t="shared" si="0"/>
        <v>0</v>
      </c>
    </row>
    <row r="52" spans="2:10" x14ac:dyDescent="0.25">
      <c r="B52" s="16" t="s">
        <v>18</v>
      </c>
      <c r="C52" s="16" t="s">
        <v>27</v>
      </c>
      <c r="D52" s="16"/>
      <c r="E52" s="16" t="s">
        <v>29</v>
      </c>
      <c r="F52" s="16"/>
      <c r="G52" s="16"/>
      <c r="H52" s="17">
        <v>2200</v>
      </c>
      <c r="I52" s="32"/>
      <c r="J52" s="18">
        <f t="shared" si="0"/>
        <v>0</v>
      </c>
    </row>
    <row r="53" spans="2:10" x14ac:dyDescent="0.25">
      <c r="B53" s="16" t="s">
        <v>18</v>
      </c>
      <c r="C53" s="16" t="s">
        <v>30</v>
      </c>
      <c r="D53" s="16"/>
      <c r="E53" s="16" t="s">
        <v>31</v>
      </c>
      <c r="F53" s="16"/>
      <c r="G53" s="16"/>
      <c r="H53" s="17">
        <v>3600</v>
      </c>
      <c r="I53" s="32"/>
      <c r="J53" s="18">
        <f t="shared" si="0"/>
        <v>0</v>
      </c>
    </row>
    <row r="54" spans="2:10" x14ac:dyDescent="0.25">
      <c r="B54" s="16" t="s">
        <v>18</v>
      </c>
      <c r="C54" s="16" t="s">
        <v>30</v>
      </c>
      <c r="D54" s="16"/>
      <c r="E54" s="16" t="s">
        <v>32</v>
      </c>
      <c r="F54" s="16"/>
      <c r="G54" s="16"/>
      <c r="H54" s="17">
        <v>1300</v>
      </c>
      <c r="I54" s="32"/>
      <c r="J54" s="18">
        <f t="shared" si="0"/>
        <v>0</v>
      </c>
    </row>
    <row r="55" spans="2:10" x14ac:dyDescent="0.25">
      <c r="B55" s="16" t="s">
        <v>18</v>
      </c>
      <c r="C55" s="16" t="s">
        <v>33</v>
      </c>
      <c r="D55" s="16"/>
      <c r="E55" s="16"/>
      <c r="F55" s="16" t="s">
        <v>34</v>
      </c>
      <c r="G55" s="16"/>
      <c r="H55" s="17">
        <v>30000</v>
      </c>
      <c r="I55" s="32"/>
      <c r="J55" s="18">
        <f t="shared" si="0"/>
        <v>0</v>
      </c>
    </row>
    <row r="56" spans="2:10" x14ac:dyDescent="0.25">
      <c r="B56" s="16" t="s">
        <v>18</v>
      </c>
      <c r="C56" s="16" t="s">
        <v>33</v>
      </c>
      <c r="D56" s="16"/>
      <c r="E56" s="16"/>
      <c r="F56" s="16" t="s">
        <v>35</v>
      </c>
      <c r="G56" s="16"/>
      <c r="H56" s="17">
        <v>2000</v>
      </c>
      <c r="I56" s="32"/>
      <c r="J56" s="18">
        <f t="shared" si="0"/>
        <v>0</v>
      </c>
    </row>
    <row r="57" spans="2:10" x14ac:dyDescent="0.25">
      <c r="B57" s="16" t="s">
        <v>18</v>
      </c>
      <c r="C57" s="16" t="s">
        <v>36</v>
      </c>
      <c r="D57" s="16"/>
      <c r="E57" s="16" t="s">
        <v>37</v>
      </c>
      <c r="F57" s="16" t="s">
        <v>38</v>
      </c>
      <c r="G57" s="16"/>
      <c r="H57" s="17">
        <v>600</v>
      </c>
      <c r="I57" s="32"/>
      <c r="J57" s="18">
        <f t="shared" si="0"/>
        <v>0</v>
      </c>
    </row>
    <row r="58" spans="2:10" x14ac:dyDescent="0.25">
      <c r="B58" s="16" t="s">
        <v>18</v>
      </c>
      <c r="C58" s="16" t="s">
        <v>39</v>
      </c>
      <c r="D58" s="16"/>
      <c r="E58" s="16" t="s">
        <v>40</v>
      </c>
      <c r="F58" s="16"/>
      <c r="G58" s="16"/>
      <c r="H58" s="17">
        <v>10000</v>
      </c>
      <c r="I58" s="32"/>
      <c r="J58" s="18">
        <f t="shared" si="0"/>
        <v>0</v>
      </c>
    </row>
    <row r="59" spans="2:10" x14ac:dyDescent="0.25">
      <c r="B59" s="16" t="s">
        <v>18</v>
      </c>
      <c r="C59" s="16" t="s">
        <v>39</v>
      </c>
      <c r="D59" s="16"/>
      <c r="E59" s="16" t="s">
        <v>41</v>
      </c>
      <c r="F59" s="16"/>
      <c r="G59" s="16"/>
      <c r="H59" s="17">
        <v>10</v>
      </c>
      <c r="I59" s="32"/>
      <c r="J59" s="18">
        <f t="shared" si="0"/>
        <v>0</v>
      </c>
    </row>
    <row r="60" spans="2:10" x14ac:dyDescent="0.25">
      <c r="B60" s="16" t="s">
        <v>18</v>
      </c>
      <c r="C60" s="16" t="s">
        <v>39</v>
      </c>
      <c r="D60" s="16"/>
      <c r="E60" s="16" t="s">
        <v>42</v>
      </c>
      <c r="F60" s="16"/>
      <c r="G60" s="16"/>
      <c r="H60" s="17">
        <v>5000</v>
      </c>
      <c r="I60" s="32"/>
      <c r="J60" s="18">
        <f t="shared" si="0"/>
        <v>0</v>
      </c>
    </row>
    <row r="61" spans="2:10" x14ac:dyDescent="0.25">
      <c r="B61" s="19" t="s">
        <v>43</v>
      </c>
      <c r="C61" s="19" t="s">
        <v>91</v>
      </c>
      <c r="D61" s="19" t="s">
        <v>44</v>
      </c>
      <c r="E61" s="19" t="s">
        <v>45</v>
      </c>
      <c r="F61" s="19" t="s">
        <v>46</v>
      </c>
      <c r="G61" s="19"/>
      <c r="H61" s="20">
        <v>500</v>
      </c>
      <c r="I61" s="32"/>
      <c r="J61" s="21">
        <f t="shared" si="0"/>
        <v>0</v>
      </c>
    </row>
    <row r="62" spans="2:10" x14ac:dyDescent="0.25">
      <c r="B62" s="19" t="s">
        <v>43</v>
      </c>
      <c r="C62" s="19" t="s">
        <v>92</v>
      </c>
      <c r="D62" s="19" t="s">
        <v>44</v>
      </c>
      <c r="E62" s="19" t="s">
        <v>45</v>
      </c>
      <c r="F62" s="19" t="s">
        <v>46</v>
      </c>
      <c r="G62" s="19"/>
      <c r="H62" s="20">
        <v>250</v>
      </c>
      <c r="I62" s="32"/>
      <c r="J62" s="21">
        <f t="shared" si="0"/>
        <v>0</v>
      </c>
    </row>
    <row r="63" spans="2:10" ht="30" x14ac:dyDescent="0.25">
      <c r="B63" s="19" t="s">
        <v>43</v>
      </c>
      <c r="C63" s="40" t="s">
        <v>97</v>
      </c>
      <c r="D63" s="19" t="s">
        <v>44</v>
      </c>
      <c r="E63" s="19" t="s">
        <v>47</v>
      </c>
      <c r="F63" s="19" t="s">
        <v>46</v>
      </c>
      <c r="G63" s="40" t="s">
        <v>93</v>
      </c>
      <c r="H63" s="20">
        <v>500</v>
      </c>
      <c r="I63" s="33"/>
      <c r="J63" s="39">
        <f>I63*(30*500)</f>
        <v>0</v>
      </c>
    </row>
    <row r="64" spans="2:10" x14ac:dyDescent="0.25">
      <c r="B64" s="22" t="s">
        <v>48</v>
      </c>
      <c r="C64" s="22" t="s">
        <v>80</v>
      </c>
      <c r="D64" s="22"/>
      <c r="E64" s="22"/>
      <c r="F64" s="22"/>
      <c r="G64" s="23"/>
      <c r="H64" s="24"/>
      <c r="I64" s="42" t="s">
        <v>81</v>
      </c>
      <c r="J64" s="38"/>
    </row>
    <row r="65" spans="2:10" x14ac:dyDescent="0.25">
      <c r="B65" s="25" t="s">
        <v>49</v>
      </c>
      <c r="C65" s="25" t="s">
        <v>50</v>
      </c>
      <c r="D65" s="25" t="s">
        <v>51</v>
      </c>
      <c r="E65" s="45" t="s">
        <v>103</v>
      </c>
      <c r="F65" s="25" t="s">
        <v>104</v>
      </c>
      <c r="G65" s="25"/>
      <c r="H65" s="26">
        <v>150</v>
      </c>
      <c r="I65" s="32"/>
      <c r="J65" s="27">
        <f t="shared" si="0"/>
        <v>0</v>
      </c>
    </row>
    <row r="66" spans="2:10" x14ac:dyDescent="0.25">
      <c r="B66" s="25" t="s">
        <v>49</v>
      </c>
      <c r="C66" s="25" t="s">
        <v>50</v>
      </c>
      <c r="D66" s="25" t="s">
        <v>52</v>
      </c>
      <c r="E66" s="45" t="s">
        <v>103</v>
      </c>
      <c r="F66" s="25" t="s">
        <v>104</v>
      </c>
      <c r="G66" s="25"/>
      <c r="H66" s="26">
        <v>250</v>
      </c>
      <c r="I66" s="32"/>
      <c r="J66" s="27">
        <f t="shared" si="0"/>
        <v>0</v>
      </c>
    </row>
    <row r="67" spans="2:10" ht="45" x14ac:dyDescent="0.25">
      <c r="B67" s="25" t="s">
        <v>49</v>
      </c>
      <c r="C67" s="25" t="s">
        <v>95</v>
      </c>
      <c r="D67" s="25" t="s">
        <v>13</v>
      </c>
      <c r="E67" s="45" t="s">
        <v>105</v>
      </c>
      <c r="F67" s="47" t="s">
        <v>106</v>
      </c>
      <c r="G67" s="25"/>
      <c r="H67" s="26">
        <v>8000</v>
      </c>
      <c r="I67" s="32"/>
      <c r="J67" s="27">
        <f t="shared" si="0"/>
        <v>0</v>
      </c>
    </row>
    <row r="68" spans="2:10" x14ac:dyDescent="0.25">
      <c r="B68" s="25" t="s">
        <v>49</v>
      </c>
      <c r="C68" s="25" t="s">
        <v>94</v>
      </c>
      <c r="D68" s="25" t="s">
        <v>13</v>
      </c>
      <c r="E68" s="25" t="s">
        <v>10</v>
      </c>
      <c r="F68" s="25" t="s">
        <v>67</v>
      </c>
      <c r="G68" s="25"/>
      <c r="H68" s="26">
        <v>5</v>
      </c>
      <c r="I68" s="32"/>
      <c r="J68" s="27">
        <f t="shared" si="0"/>
        <v>0</v>
      </c>
    </row>
    <row r="69" spans="2:10" x14ac:dyDescent="0.25">
      <c r="B69" s="25" t="s">
        <v>49</v>
      </c>
      <c r="C69" s="25" t="s">
        <v>94</v>
      </c>
      <c r="D69" s="25" t="s">
        <v>13</v>
      </c>
      <c r="E69" s="25" t="s">
        <v>8</v>
      </c>
      <c r="F69" s="25" t="s">
        <v>67</v>
      </c>
      <c r="G69" s="25"/>
      <c r="H69" s="26">
        <v>5</v>
      </c>
      <c r="I69" s="32"/>
      <c r="J69" s="27">
        <f t="shared" si="0"/>
        <v>0</v>
      </c>
    </row>
    <row r="70" spans="2:10" x14ac:dyDescent="0.25">
      <c r="B70" s="25" t="s">
        <v>49</v>
      </c>
      <c r="C70" s="25" t="s">
        <v>94</v>
      </c>
      <c r="D70" s="25" t="s">
        <v>13</v>
      </c>
      <c r="E70" s="25" t="s">
        <v>15</v>
      </c>
      <c r="F70" s="25" t="s">
        <v>67</v>
      </c>
      <c r="G70" s="25"/>
      <c r="H70" s="26">
        <v>5</v>
      </c>
      <c r="I70" s="32"/>
      <c r="J70" s="27">
        <f t="shared" ref="J70:J83" si="1">H70*I70</f>
        <v>0</v>
      </c>
    </row>
    <row r="71" spans="2:10" x14ac:dyDescent="0.25">
      <c r="B71" s="25" t="s">
        <v>49</v>
      </c>
      <c r="C71" s="25" t="s">
        <v>94</v>
      </c>
      <c r="D71" s="25" t="s">
        <v>7</v>
      </c>
      <c r="E71" s="25" t="s">
        <v>8</v>
      </c>
      <c r="F71" s="25" t="s">
        <v>67</v>
      </c>
      <c r="G71" s="25"/>
      <c r="H71" s="26">
        <v>5</v>
      </c>
      <c r="I71" s="32"/>
      <c r="J71" s="27">
        <f t="shared" si="1"/>
        <v>0</v>
      </c>
    </row>
    <row r="72" spans="2:10" x14ac:dyDescent="0.25">
      <c r="B72" s="25" t="s">
        <v>49</v>
      </c>
      <c r="C72" s="25" t="s">
        <v>94</v>
      </c>
      <c r="D72" s="25" t="s">
        <v>7</v>
      </c>
      <c r="E72" s="25" t="s">
        <v>15</v>
      </c>
      <c r="F72" s="25" t="s">
        <v>67</v>
      </c>
      <c r="G72" s="25"/>
      <c r="H72" s="26">
        <v>5</v>
      </c>
      <c r="I72" s="32"/>
      <c r="J72" s="27">
        <f t="shared" si="1"/>
        <v>0</v>
      </c>
    </row>
    <row r="73" spans="2:10" ht="30.75" customHeight="1" x14ac:dyDescent="0.25">
      <c r="B73" s="25" t="s">
        <v>49</v>
      </c>
      <c r="C73" s="25" t="s">
        <v>53</v>
      </c>
      <c r="D73" s="25" t="s">
        <v>54</v>
      </c>
      <c r="E73" s="45" t="s">
        <v>101</v>
      </c>
      <c r="F73" s="47" t="s">
        <v>102</v>
      </c>
      <c r="G73" s="25"/>
      <c r="H73" s="26">
        <v>1000</v>
      </c>
      <c r="I73" s="32"/>
      <c r="J73" s="27">
        <f t="shared" si="1"/>
        <v>0</v>
      </c>
    </row>
    <row r="74" spans="2:10" ht="31.5" customHeight="1" x14ac:dyDescent="0.25">
      <c r="B74" s="25" t="s">
        <v>49</v>
      </c>
      <c r="C74" s="25" t="s">
        <v>53</v>
      </c>
      <c r="D74" s="25" t="s">
        <v>55</v>
      </c>
      <c r="E74" s="45" t="s">
        <v>101</v>
      </c>
      <c r="F74" s="47" t="s">
        <v>102</v>
      </c>
      <c r="G74" s="25"/>
      <c r="H74" s="26">
        <v>50</v>
      </c>
      <c r="I74" s="32"/>
      <c r="J74" s="27">
        <f t="shared" si="1"/>
        <v>0</v>
      </c>
    </row>
    <row r="75" spans="2:10" x14ac:dyDescent="0.25">
      <c r="B75" s="25" t="s">
        <v>49</v>
      </c>
      <c r="C75" s="25" t="s">
        <v>74</v>
      </c>
      <c r="D75" s="25" t="s">
        <v>13</v>
      </c>
      <c r="E75" s="25"/>
      <c r="F75" s="25" t="s">
        <v>56</v>
      </c>
      <c r="G75" s="25"/>
      <c r="H75" s="26">
        <v>2000</v>
      </c>
      <c r="I75" s="32"/>
      <c r="J75" s="27">
        <f t="shared" si="1"/>
        <v>0</v>
      </c>
    </row>
    <row r="76" spans="2:10" x14ac:dyDescent="0.25">
      <c r="B76" s="25" t="s">
        <v>49</v>
      </c>
      <c r="C76" s="25" t="s">
        <v>96</v>
      </c>
      <c r="D76" s="25" t="s">
        <v>13</v>
      </c>
      <c r="E76" s="25" t="s">
        <v>16</v>
      </c>
      <c r="F76" s="25" t="s">
        <v>67</v>
      </c>
      <c r="G76" s="25"/>
      <c r="H76" s="26">
        <v>5</v>
      </c>
      <c r="I76" s="32"/>
      <c r="J76" s="27">
        <f t="shared" si="1"/>
        <v>0</v>
      </c>
    </row>
    <row r="77" spans="2:10" x14ac:dyDescent="0.25">
      <c r="B77" s="25" t="s">
        <v>49</v>
      </c>
      <c r="C77" s="25" t="s">
        <v>96</v>
      </c>
      <c r="D77" s="25" t="s">
        <v>13</v>
      </c>
      <c r="E77" s="25" t="s">
        <v>8</v>
      </c>
      <c r="F77" s="25" t="s">
        <v>67</v>
      </c>
      <c r="G77" s="25"/>
      <c r="H77" s="26">
        <v>5</v>
      </c>
      <c r="I77" s="32"/>
      <c r="J77" s="27">
        <f t="shared" si="1"/>
        <v>0</v>
      </c>
    </row>
    <row r="78" spans="2:10" x14ac:dyDescent="0.25">
      <c r="B78" s="25" t="s">
        <v>49</v>
      </c>
      <c r="C78" s="25" t="s">
        <v>96</v>
      </c>
      <c r="D78" s="25" t="s">
        <v>7</v>
      </c>
      <c r="E78" s="25" t="s">
        <v>8</v>
      </c>
      <c r="F78" s="25" t="s">
        <v>67</v>
      </c>
      <c r="G78" s="25"/>
      <c r="H78" s="26">
        <v>5</v>
      </c>
      <c r="I78" s="32"/>
      <c r="J78" s="27">
        <f t="shared" si="1"/>
        <v>0</v>
      </c>
    </row>
    <row r="79" spans="2:10" x14ac:dyDescent="0.25">
      <c r="B79" s="25" t="s">
        <v>49</v>
      </c>
      <c r="C79" s="25" t="s">
        <v>12</v>
      </c>
      <c r="D79" s="25" t="s">
        <v>13</v>
      </c>
      <c r="E79" s="25" t="s">
        <v>57</v>
      </c>
      <c r="F79" s="25"/>
      <c r="G79" s="25"/>
      <c r="H79" s="26">
        <v>20</v>
      </c>
      <c r="I79" s="32"/>
      <c r="J79" s="27">
        <f t="shared" si="1"/>
        <v>0</v>
      </c>
    </row>
    <row r="80" spans="2:10" x14ac:dyDescent="0.25">
      <c r="B80" s="25" t="s">
        <v>49</v>
      </c>
      <c r="C80" s="45" t="s">
        <v>109</v>
      </c>
      <c r="D80" s="45" t="s">
        <v>13</v>
      </c>
      <c r="E80" s="28" t="s">
        <v>58</v>
      </c>
      <c r="F80" s="45" t="s">
        <v>78</v>
      </c>
      <c r="G80" s="25"/>
      <c r="H80" s="26">
        <v>500</v>
      </c>
      <c r="I80" s="32"/>
      <c r="J80" s="27">
        <f t="shared" si="1"/>
        <v>0</v>
      </c>
    </row>
    <row r="81" spans="2:11" x14ac:dyDescent="0.25">
      <c r="B81" s="25" t="s">
        <v>49</v>
      </c>
      <c r="C81" s="45" t="s">
        <v>109</v>
      </c>
      <c r="D81" s="45" t="s">
        <v>13</v>
      </c>
      <c r="E81" s="28" t="s">
        <v>76</v>
      </c>
      <c r="F81" s="45" t="s">
        <v>78</v>
      </c>
      <c r="G81" s="25"/>
      <c r="H81" s="26">
        <v>500</v>
      </c>
      <c r="I81" s="32"/>
      <c r="J81" s="27">
        <f t="shared" si="1"/>
        <v>0</v>
      </c>
    </row>
    <row r="82" spans="2:11" x14ac:dyDescent="0.25">
      <c r="B82" s="16" t="s">
        <v>59</v>
      </c>
      <c r="C82" s="16" t="s">
        <v>6</v>
      </c>
      <c r="D82" s="16" t="s">
        <v>13</v>
      </c>
      <c r="E82" s="16"/>
      <c r="F82" s="16" t="s">
        <v>75</v>
      </c>
      <c r="G82" s="16"/>
      <c r="H82" s="17">
        <v>250</v>
      </c>
      <c r="I82" s="32"/>
      <c r="J82" s="29">
        <f t="shared" si="1"/>
        <v>0</v>
      </c>
    </row>
    <row r="83" spans="2:11" x14ac:dyDescent="0.25">
      <c r="B83" s="16" t="s">
        <v>59</v>
      </c>
      <c r="C83" s="16" t="s">
        <v>12</v>
      </c>
      <c r="D83" s="16" t="s">
        <v>13</v>
      </c>
      <c r="E83" s="16"/>
      <c r="F83" s="16" t="s">
        <v>75</v>
      </c>
      <c r="G83" s="16"/>
      <c r="H83" s="17">
        <v>250</v>
      </c>
      <c r="I83" s="32"/>
      <c r="J83" s="29">
        <f t="shared" si="1"/>
        <v>0</v>
      </c>
    </row>
    <row r="84" spans="2:11" ht="7.5" customHeight="1" x14ac:dyDescent="0.25"/>
    <row r="85" spans="2:11" x14ac:dyDescent="0.25">
      <c r="B85" s="12" t="s">
        <v>88</v>
      </c>
      <c r="C85" s="12" t="s">
        <v>90</v>
      </c>
      <c r="D85" s="12" t="s">
        <v>89</v>
      </c>
      <c r="E85" s="49"/>
      <c r="F85" s="50"/>
      <c r="G85" s="50"/>
      <c r="H85" s="51"/>
      <c r="I85" s="32"/>
      <c r="J85" s="43"/>
      <c r="K85" s="5" t="s">
        <v>99</v>
      </c>
    </row>
    <row r="86" spans="2:11" ht="15.75" thickBot="1" x14ac:dyDescent="0.3"/>
    <row r="87" spans="2:11" ht="18.75" x14ac:dyDescent="0.3">
      <c r="I87" s="35" t="s">
        <v>85</v>
      </c>
      <c r="J87" s="36">
        <f>SUM(J7:J83)</f>
        <v>0</v>
      </c>
    </row>
    <row r="88" spans="2:11" ht="15.75" thickBot="1" x14ac:dyDescent="0.3">
      <c r="J88" s="34" t="s">
        <v>82</v>
      </c>
    </row>
    <row r="89" spans="2:11" x14ac:dyDescent="0.25">
      <c r="I89" s="5" t="s">
        <v>84</v>
      </c>
      <c r="J89" s="5">
        <v>6</v>
      </c>
    </row>
    <row r="90" spans="2:11" ht="15.75" thickBot="1" x14ac:dyDescent="0.3"/>
    <row r="91" spans="2:11" ht="44.25" customHeight="1" thickBot="1" x14ac:dyDescent="0.35">
      <c r="B91" s="52" t="s">
        <v>100</v>
      </c>
      <c r="C91" s="52"/>
      <c r="D91" s="52"/>
      <c r="I91" s="30" t="s">
        <v>60</v>
      </c>
      <c r="J91" s="44">
        <f>SUM(J7:J83)*J89</f>
        <v>0</v>
      </c>
    </row>
    <row r="92" spans="2:11" ht="30" customHeight="1" x14ac:dyDescent="0.25">
      <c r="J92" s="37" t="s">
        <v>87</v>
      </c>
    </row>
    <row r="93" spans="2:11" ht="30" customHeight="1" x14ac:dyDescent="0.25"/>
    <row r="94" spans="2:11" ht="30" customHeight="1" x14ac:dyDescent="0.25">
      <c r="B94" s="31" t="s">
        <v>83</v>
      </c>
      <c r="C94" s="53"/>
      <c r="D94" s="54"/>
    </row>
    <row r="95" spans="2:11" ht="54" customHeight="1" x14ac:dyDescent="0.25">
      <c r="B95" s="31" t="s">
        <v>61</v>
      </c>
      <c r="C95" s="53"/>
      <c r="D95" s="54"/>
    </row>
    <row r="96" spans="2:11" ht="32.25" customHeight="1" x14ac:dyDescent="0.25">
      <c r="B96" s="31" t="s">
        <v>62</v>
      </c>
      <c r="C96" s="48"/>
      <c r="D96" s="48"/>
    </row>
    <row r="97" spans="2:4" ht="51" customHeight="1" x14ac:dyDescent="0.25">
      <c r="B97" s="31" t="s">
        <v>63</v>
      </c>
      <c r="C97" s="48"/>
      <c r="D97" s="48"/>
    </row>
    <row r="98" spans="2:4" ht="45" x14ac:dyDescent="0.25">
      <c r="B98" s="31" t="s">
        <v>64</v>
      </c>
      <c r="C98" s="48"/>
      <c r="D98" s="48"/>
    </row>
    <row r="99" spans="2:4" ht="63.75" customHeight="1" x14ac:dyDescent="0.25">
      <c r="B99" s="31" t="s">
        <v>65</v>
      </c>
      <c r="C99" s="48"/>
      <c r="D99" s="48"/>
    </row>
  </sheetData>
  <sheetProtection algorithmName="SHA-512" hashValue="wgN4dbR73/Y38AQFQKMz81r2k3ZEjaY/of2sxYSSodj0OkPx6jduoVvVx62VY+C7eIRlC1lNnK/IAWiOVAj4dg==" saltValue="NKYC5X+vx0ORuphAhUNBiw==" spinCount="100000" sheet="1" objects="1" scenarios="1"/>
  <autoFilter ref="B6:J83" xr:uid="{55B5E0D3-28A2-4F90-BC95-C9277A62F7D5}"/>
  <mergeCells count="8">
    <mergeCell ref="C99:D99"/>
    <mergeCell ref="C96:D96"/>
    <mergeCell ref="C97:D97"/>
    <mergeCell ref="C98:D98"/>
    <mergeCell ref="E85:H85"/>
    <mergeCell ref="B91:D91"/>
    <mergeCell ref="C94:D94"/>
    <mergeCell ref="C95:D95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3EC06F03B56448DDEC435949CE0C7" ma:contentTypeVersion="6" ma:contentTypeDescription="Een nieuw document maken." ma:contentTypeScope="" ma:versionID="101ea07db3d03be4a82a8ed766363465">
  <xsd:schema xmlns:xsd="http://www.w3.org/2001/XMLSchema" xmlns:xs="http://www.w3.org/2001/XMLSchema" xmlns:p="http://schemas.microsoft.com/office/2006/metadata/properties" xmlns:ns2="a5d9747b-9acc-46ab-9a38-98264204f71f" targetNamespace="http://schemas.microsoft.com/office/2006/metadata/properties" ma:root="true" ma:fieldsID="0b2d9abc2aa7124988f7dda890d07a7d" ns2:_="">
    <xsd:import namespace="a5d9747b-9acc-46ab-9a38-98264204f7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9747b-9acc-46ab-9a38-98264204f7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A37C19-C3A7-482C-B3D7-C95227DCAF7D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a5d9747b-9acc-46ab-9a38-98264204f71f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AD7DE5-5546-4589-ACDC-08C1C1990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d9747b-9acc-46ab-9a38-98264204f7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4EA67C-6F17-4E44-9E87-FBF4A7C21F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Vermeeren</dc:creator>
  <cp:lastModifiedBy>Erik Vermeeren</cp:lastModifiedBy>
  <dcterms:created xsi:type="dcterms:W3CDTF">2020-07-22T13:16:11Z</dcterms:created>
  <dcterms:modified xsi:type="dcterms:W3CDTF">2020-10-06T17:51:14Z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0x0101008F03EC06F03B56448DDEC435949CE0C7</vt:lpwstr>
  </property>
</Properties>
</file>