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c365.sharepoint.com/sites/Inkopenvoor/Gedeelde documenten/General/Aanbestedingen/Multifunctionals/03. Aanbestedingsdocumenten/"/>
    </mc:Choice>
  </mc:AlternateContent>
  <xr:revisionPtr revIDLastSave="0" documentId="8_{6C4DE9AD-833A-4AEA-A1A0-FEE2FED0820F}" xr6:coauthVersionLast="36" xr6:coauthVersionMax="36" xr10:uidLastSave="{00000000-0000-0000-0000-000000000000}"/>
  <bookViews>
    <workbookView xWindow="0" yWindow="0" windowWidth="19200" windowHeight="8150" xr2:uid="{67C9D31F-95AA-4438-85E2-307F3A71471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6" i="1" l="1"/>
  <c r="E8" i="1"/>
  <c r="E7" i="1"/>
  <c r="F9" i="1" l="1"/>
  <c r="F7" i="1" l="1"/>
  <c r="F11" i="1" l="1"/>
  <c r="F10" i="1"/>
  <c r="F8" i="1"/>
  <c r="F12" i="1" l="1"/>
  <c r="F20" i="1" l="1"/>
  <c r="F22" i="1" s="1"/>
</calcChain>
</file>

<file path=xl/sharedStrings.xml><?xml version="1.0" encoding="utf-8"?>
<sst xmlns="http://schemas.openxmlformats.org/spreadsheetml/2006/main" count="41" uniqueCount="29">
  <si>
    <t>Naam Inschrijver</t>
  </si>
  <si>
    <t xml:space="preserve">Vul in </t>
  </si>
  <si>
    <t>Let op: Er mogen geen tarieven worden opgenomen hoger dan de maximale tarieven uit kolom D.</t>
  </si>
  <si>
    <t>Categorie</t>
  </si>
  <si>
    <t>Prijs per categorie</t>
  </si>
  <si>
    <t>Eenheid</t>
  </si>
  <si>
    <t>Maximale tarieven per categorie</t>
  </si>
  <si>
    <t>Fictieve afnames per jaar</t>
  </si>
  <si>
    <t>Totaal prijs per jaar per categorie (Fictief)</t>
  </si>
  <si>
    <t>Afdrukprijs zwart/wit A4 formaat
    • Inclusief toner/inkt 
    • Inclusief onderhoud</t>
  </si>
  <si>
    <t>Prijs per print</t>
  </si>
  <si>
    <t>Afdrukprijs kleur A4 formaat   
    • Inclusief toner/inkt 
    • Inclusief onderhoud</t>
  </si>
  <si>
    <t>Huur machine type 1</t>
  </si>
  <si>
    <t>Prijs per jaar per machine</t>
  </si>
  <si>
    <t>Huur machine type 2</t>
  </si>
  <si>
    <t>Huur machine type 3</t>
  </si>
  <si>
    <t>Fictieve inschrijfsom totaal per jaar</t>
  </si>
  <si>
    <t>Totale kosten implementatie</t>
  </si>
  <si>
    <t>Implementatie</t>
  </si>
  <si>
    <t>Eenmalig</t>
  </si>
  <si>
    <t>n.v.t.</t>
  </si>
  <si>
    <t>Reparatie (Voor schade buiten het normale gebruik om)
    • Inclusief voorrijkosten
    • Ook bij verhuizing</t>
  </si>
  <si>
    <t>Prijs per uur</t>
  </si>
  <si>
    <t xml:space="preserve">Let op: de tarieven voor reparatie worden niet meegenomen in de berekening voor de Inschijfsom. </t>
  </si>
  <si>
    <t>Let op plafondbedrag van maximaal €75.000</t>
  </si>
  <si>
    <t xml:space="preserve">Totale eindscore in punten </t>
  </si>
  <si>
    <t>Gewogen eindscore Prijs</t>
  </si>
  <si>
    <t xml:space="preserve">Aan de exacte aantallen kunnen geen rechten worden ontleent. </t>
  </si>
  <si>
    <t>Standaardformulier E - Prijzenblad Multifunctionele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</si>
</sst>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&quot;€&quot;\ #,##0.000000"/>
    <numFmt numFmtId="165" formatCode="&quot;€&quot;\ #,##0.00"/>
    <numFmt numFmtId="166" formatCode="&quot;€&quot;\ #,##0"/>
    <numFmt numFmtId="167" formatCode="_ [$€-413]\ * #,##0.00_ ;_ [$€-413]\ * \-#,##0.00_ ;_ [$€-413]\ * &quot;-&quot;??_ ;_ @_ "/>
    <numFmt numFmtId="168" formatCode="&quot;€&quot;\ 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E5B52"/>
        <bgColor indexed="64"/>
      </patternFill>
    </fill>
    <fill>
      <patternFill patternType="solid">
        <fgColor rgb="FF6E969E"/>
        <bgColor indexed="64"/>
      </patternFill>
    </fill>
    <fill>
      <patternFill patternType="solid">
        <fgColor rgb="FFD3BA7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Protection="1"/>
    <xf numFmtId="0" fontId="0" fillId="0" borderId="1" xfId="0" applyBorder="1" applyProtection="1"/>
    <xf numFmtId="3" fontId="0" fillId="2" borderId="0" xfId="0" applyNumberFormat="1" applyFill="1" applyProtection="1"/>
    <xf numFmtId="166" fontId="0" fillId="2" borderId="0" xfId="0" applyNumberFormat="1" applyFill="1" applyProtection="1"/>
    <xf numFmtId="164" fontId="0" fillId="0" borderId="0" xfId="0" applyNumberForma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" fillId="6" borderId="2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168" fontId="0" fillId="0" borderId="1" xfId="0" applyNumberFormat="1" applyFill="1" applyBorder="1" applyProtection="1"/>
    <xf numFmtId="3" fontId="0" fillId="0" borderId="1" xfId="0" applyNumberFormat="1" applyFill="1" applyBorder="1" applyProtection="1"/>
    <xf numFmtId="0" fontId="0" fillId="0" borderId="0" xfId="0" applyFill="1"/>
    <xf numFmtId="0" fontId="0" fillId="0" borderId="0" xfId="0" applyFill="1" applyProtection="1"/>
    <xf numFmtId="0" fontId="0" fillId="6" borderId="2" xfId="0" applyFill="1" applyBorder="1" applyAlignment="1" applyProtection="1">
      <alignment vertical="center" wrapText="1"/>
    </xf>
    <xf numFmtId="167" fontId="0" fillId="5" borderId="2" xfId="0" applyNumberFormat="1" applyFill="1" applyBorder="1" applyProtection="1"/>
    <xf numFmtId="0" fontId="0" fillId="0" borderId="2" xfId="0" applyBorder="1" applyAlignment="1" applyProtection="1">
      <alignment vertical="center"/>
    </xf>
    <xf numFmtId="166" fontId="0" fillId="0" borderId="2" xfId="0" applyNumberFormat="1" applyFill="1" applyBorder="1" applyProtection="1"/>
    <xf numFmtId="168" fontId="0" fillId="5" borderId="1" xfId="0" applyNumberFormat="1" applyFill="1" applyBorder="1" applyProtection="1"/>
    <xf numFmtId="166" fontId="0" fillId="5" borderId="1" xfId="0" applyNumberFormat="1" applyFill="1" applyBorder="1" applyProtection="1"/>
    <xf numFmtId="0" fontId="0" fillId="2" borderId="3" xfId="0" applyFill="1" applyBorder="1" applyProtection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0" fillId="0" borderId="12" xfId="0" applyBorder="1" applyProtection="1"/>
    <xf numFmtId="167" fontId="0" fillId="5" borderId="13" xfId="0" applyNumberFormat="1" applyFill="1" applyBorder="1" applyProtection="1"/>
    <xf numFmtId="0" fontId="0" fillId="0" borderId="13" xfId="0" applyBorder="1" applyProtection="1"/>
    <xf numFmtId="166" fontId="0" fillId="0" borderId="13" xfId="0" applyNumberFormat="1" applyFill="1" applyBorder="1" applyProtection="1"/>
    <xf numFmtId="165" fontId="0" fillId="0" borderId="14" xfId="0" applyNumberFormat="1" applyBorder="1" applyAlignment="1" applyProtection="1"/>
    <xf numFmtId="44" fontId="1" fillId="4" borderId="15" xfId="1" applyFont="1" applyFill="1" applyBorder="1" applyAlignment="1" applyProtection="1"/>
    <xf numFmtId="165" fontId="1" fillId="4" borderId="21" xfId="1" applyNumberFormat="1" applyFont="1" applyFill="1" applyBorder="1" applyAlignment="1" applyProtection="1">
      <alignment horizontal="right"/>
    </xf>
    <xf numFmtId="164" fontId="1" fillId="0" borderId="16" xfId="0" applyNumberFormat="1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0" fillId="0" borderId="5" xfId="0" applyFill="1" applyBorder="1"/>
    <xf numFmtId="164" fontId="1" fillId="5" borderId="25" xfId="0" applyNumberFormat="1" applyFont="1" applyFill="1" applyBorder="1" applyProtection="1"/>
    <xf numFmtId="0" fontId="1" fillId="0" borderId="26" xfId="0" applyFont="1" applyFill="1" applyBorder="1" applyProtection="1"/>
    <xf numFmtId="165" fontId="1" fillId="4" borderId="29" xfId="1" applyNumberFormat="1" applyFont="1" applyFill="1" applyBorder="1" applyAlignment="1" applyProtection="1">
      <alignment horizontal="right"/>
    </xf>
    <xf numFmtId="2" fontId="0" fillId="2" borderId="30" xfId="0" applyNumberFormat="1" applyFill="1" applyBorder="1" applyProtection="1"/>
    <xf numFmtId="4" fontId="1" fillId="4" borderId="18" xfId="0" applyNumberFormat="1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left"/>
    </xf>
    <xf numFmtId="0" fontId="1" fillId="0" borderId="27" xfId="0" applyFont="1" applyFill="1" applyBorder="1" applyAlignment="1" applyProtection="1">
      <alignment horizontal="left"/>
    </xf>
    <xf numFmtId="0" fontId="1" fillId="0" borderId="28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>
      <alignment horizontal="left"/>
    </xf>
    <xf numFmtId="166" fontId="0" fillId="0" borderId="1" xfId="0" applyNumberFormat="1" applyFill="1" applyBorder="1" applyAlignment="1" applyProtection="1">
      <alignment horizontal="right"/>
    </xf>
    <xf numFmtId="0" fontId="1" fillId="3" borderId="31" xfId="0" applyFont="1" applyFill="1" applyBorder="1" applyAlignment="1" applyProtection="1">
      <alignment horizontal="center"/>
    </xf>
    <xf numFmtId="0" fontId="1" fillId="3" borderId="32" xfId="0" applyFont="1" applyFill="1" applyBorder="1" applyAlignment="1" applyProtection="1">
      <alignment horizontal="center"/>
    </xf>
    <xf numFmtId="0" fontId="1" fillId="3" borderId="33" xfId="0" applyFont="1" applyFill="1" applyBorder="1" applyProtection="1"/>
    <xf numFmtId="0" fontId="1" fillId="3" borderId="34" xfId="0" applyFont="1" applyFill="1" applyBorder="1" applyProtection="1"/>
    <xf numFmtId="0" fontId="0" fillId="0" borderId="35" xfId="0" applyBorder="1" applyAlignment="1" applyProtection="1">
      <alignment wrapText="1"/>
    </xf>
    <xf numFmtId="168" fontId="0" fillId="5" borderId="36" xfId="0" applyNumberFormat="1" applyFill="1" applyBorder="1" applyProtection="1"/>
    <xf numFmtId="0" fontId="0" fillId="0" borderId="36" xfId="0" applyBorder="1" applyAlignment="1" applyProtection="1">
      <alignment vertical="center"/>
    </xf>
    <xf numFmtId="168" fontId="0" fillId="0" borderId="36" xfId="0" applyNumberFormat="1" applyFill="1" applyBorder="1" applyProtection="1"/>
    <xf numFmtId="3" fontId="0" fillId="0" borderId="36" xfId="0" applyNumberFormat="1" applyFill="1" applyBorder="1" applyProtection="1"/>
    <xf numFmtId="165" fontId="0" fillId="0" borderId="37" xfId="0" applyNumberFormat="1" applyBorder="1" applyProtection="1"/>
    <xf numFmtId="0" fontId="0" fillId="0" borderId="38" xfId="0" applyBorder="1" applyAlignment="1" applyProtection="1">
      <alignment wrapText="1"/>
    </xf>
    <xf numFmtId="165" fontId="0" fillId="0" borderId="39" xfId="0" applyNumberFormat="1" applyBorder="1" applyProtection="1"/>
    <xf numFmtId="0" fontId="0" fillId="0" borderId="38" xfId="0" applyFill="1" applyBorder="1" applyProtection="1"/>
    <xf numFmtId="0" fontId="0" fillId="0" borderId="40" xfId="0" applyFill="1" applyBorder="1" applyProtection="1"/>
    <xf numFmtId="166" fontId="0" fillId="5" borderId="41" xfId="0" applyNumberFormat="1" applyFill="1" applyBorder="1" applyProtection="1"/>
    <xf numFmtId="0" fontId="0" fillId="0" borderId="41" xfId="0" applyBorder="1" applyProtection="1"/>
    <xf numFmtId="166" fontId="0" fillId="0" borderId="41" xfId="0" applyNumberFormat="1" applyFill="1" applyBorder="1" applyAlignment="1" applyProtection="1">
      <alignment horizontal="right"/>
    </xf>
    <xf numFmtId="3" fontId="0" fillId="0" borderId="41" xfId="0" applyNumberFormat="1" applyFill="1" applyBorder="1" applyProtection="1"/>
    <xf numFmtId="165" fontId="0" fillId="0" borderId="42" xfId="0" applyNumberFormat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E969E"/>
      <color rgb="FFAE5B52"/>
      <color rgb="FFD3BA73"/>
      <color rgb="FFCAAB55"/>
      <color rgb="FF5C828A"/>
      <color rgb="FF456268"/>
      <color rgb="FF753D37"/>
      <color rgb="FF45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1107281</xdr:colOff>
      <xdr:row>1</xdr:row>
      <xdr:rowOff>107155</xdr:rowOff>
    </xdr:from>
    <xdr:to>
      <xdr:col>6</xdr:col>
      <xdr:colOff>18256</xdr:colOff>
      <xdr:row>4</xdr:row>
      <xdr:rowOff>354013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ED63406-6860-45E6-B235-4D11AFCA041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57" t="3327" r="68821" b="86684"/>
        <a:stretch/>
      </xdr:blipFill>
      <xdr:spPr>
        <a:xfrm>
          <a:off x="14978062" y="464343"/>
          <a:ext cx="1649413" cy="827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E477-B100-432E-96AE-61B5D327C2F6}">
  <dimension ref="A1:M32"/>
  <sheetViews>
    <sheetView tabSelected="1" zoomScale="80" zoomScaleNormal="80" workbookViewId="0">
      <selection activeCell="C24" sqref="C24"/>
    </sheetView>
  </sheetViews>
  <sheetFormatPr defaultColWidth="9.1796875" defaultRowHeight="14.5" x14ac:dyDescent="0.35"/>
  <cols>
    <col min="1" max="1" width="52.26953125" style="21" customWidth="1"/>
    <col min="2" max="2" width="30.81640625" style="21" customWidth="1"/>
    <col min="3" max="3" width="32.81640625" style="21" customWidth="1"/>
    <col min="4" max="4" width="56.81640625" style="21" bestFit="1" customWidth="1"/>
    <col min="5" max="5" width="25.81640625" style="21" bestFit="1" customWidth="1"/>
    <col min="6" max="6" width="39.1796875" style="21" customWidth="1"/>
    <col min="7" max="7" width="1.81640625" style="21" customWidth="1"/>
    <col min="8" max="16384" width="9.1796875" style="21"/>
  </cols>
  <sheetData>
    <row r="1" spans="1:13" ht="28.5" x14ac:dyDescent="0.65">
      <c r="A1" s="52" t="s">
        <v>28</v>
      </c>
      <c r="B1" s="53"/>
      <c r="C1" s="53"/>
      <c r="D1" s="53"/>
      <c r="E1" s="53"/>
      <c r="F1" s="54"/>
      <c r="G1" s="27"/>
    </row>
    <row r="2" spans="1:13" ht="15.65" customHeight="1" x14ac:dyDescent="0.65">
      <c r="A2" s="5"/>
      <c r="B2" s="42"/>
      <c r="C2" s="40"/>
      <c r="D2" s="56"/>
      <c r="E2" s="56"/>
      <c r="F2" s="56"/>
      <c r="G2" s="27"/>
    </row>
    <row r="3" spans="1:13" ht="15.65" customHeight="1" x14ac:dyDescent="0.65">
      <c r="A3" s="38" t="s">
        <v>0</v>
      </c>
      <c r="B3" s="41" t="s">
        <v>1</v>
      </c>
      <c r="C3" s="27"/>
      <c r="D3" s="39"/>
      <c r="E3" s="39"/>
      <c r="F3" s="39"/>
      <c r="G3" s="27"/>
    </row>
    <row r="4" spans="1:13" x14ac:dyDescent="0.35">
      <c r="A4" s="1"/>
      <c r="B4" s="1"/>
      <c r="C4" s="1"/>
      <c r="D4" s="1"/>
      <c r="E4" s="1"/>
      <c r="F4" s="1"/>
    </row>
    <row r="5" spans="1:13" ht="30" customHeight="1" thickBot="1" x14ac:dyDescent="0.4">
      <c r="A5" s="55" t="s">
        <v>2</v>
      </c>
      <c r="B5" s="55"/>
      <c r="C5" s="55"/>
      <c r="D5" s="55"/>
      <c r="E5" s="55"/>
      <c r="F5" s="55"/>
    </row>
    <row r="6" spans="1:13" ht="15" thickBot="1" x14ac:dyDescent="0.4">
      <c r="A6" s="60" t="s">
        <v>3</v>
      </c>
      <c r="B6" s="61" t="s">
        <v>4</v>
      </c>
      <c r="C6" s="61" t="s">
        <v>5</v>
      </c>
      <c r="D6" s="61" t="s">
        <v>6</v>
      </c>
      <c r="E6" s="62" t="s">
        <v>7</v>
      </c>
      <c r="F6" s="63" t="s">
        <v>8</v>
      </c>
      <c r="G6" s="27"/>
    </row>
    <row r="7" spans="1:13" ht="45" customHeight="1" x14ac:dyDescent="0.35">
      <c r="A7" s="64" t="s">
        <v>9</v>
      </c>
      <c r="B7" s="65"/>
      <c r="C7" s="66" t="s">
        <v>10</v>
      </c>
      <c r="D7" s="67">
        <v>4.4999999999999997E-3</v>
      </c>
      <c r="E7" s="68">
        <f>300000*12</f>
        <v>3600000</v>
      </c>
      <c r="F7" s="69">
        <f>B7*E7</f>
        <v>0</v>
      </c>
      <c r="G7" s="27"/>
    </row>
    <row r="8" spans="1:13" ht="45.65" customHeight="1" x14ac:dyDescent="0.35">
      <c r="A8" s="70" t="s">
        <v>11</v>
      </c>
      <c r="B8" s="18"/>
      <c r="C8" s="9" t="s">
        <v>10</v>
      </c>
      <c r="D8" s="10">
        <v>4.2500000000000003E-2</v>
      </c>
      <c r="E8" s="11">
        <f>55000*12</f>
        <v>660000</v>
      </c>
      <c r="F8" s="71">
        <f>B8*E8</f>
        <v>0</v>
      </c>
      <c r="G8" s="27"/>
    </row>
    <row r="9" spans="1:13" x14ac:dyDescent="0.35">
      <c r="A9" s="72" t="s">
        <v>12</v>
      </c>
      <c r="B9" s="19"/>
      <c r="C9" s="2" t="s">
        <v>13</v>
      </c>
      <c r="D9" s="59" t="s">
        <v>20</v>
      </c>
      <c r="E9" s="11">
        <v>2</v>
      </c>
      <c r="F9" s="71">
        <f>E9*B9</f>
        <v>0</v>
      </c>
      <c r="G9" s="27"/>
    </row>
    <row r="10" spans="1:13" x14ac:dyDescent="0.35">
      <c r="A10" s="72" t="s">
        <v>14</v>
      </c>
      <c r="B10" s="19"/>
      <c r="C10" s="2" t="s">
        <v>13</v>
      </c>
      <c r="D10" s="59" t="s">
        <v>20</v>
      </c>
      <c r="E10" s="11">
        <v>19</v>
      </c>
      <c r="F10" s="71">
        <f>E10*B10</f>
        <v>0</v>
      </c>
      <c r="G10" s="27"/>
    </row>
    <row r="11" spans="1:13" ht="15" thickBot="1" x14ac:dyDescent="0.4">
      <c r="A11" s="73" t="s">
        <v>15</v>
      </c>
      <c r="B11" s="74"/>
      <c r="C11" s="75" t="s">
        <v>13</v>
      </c>
      <c r="D11" s="76" t="s">
        <v>20</v>
      </c>
      <c r="E11" s="77">
        <v>4</v>
      </c>
      <c r="F11" s="78">
        <f>E11*B11</f>
        <v>0</v>
      </c>
      <c r="G11" s="27"/>
    </row>
    <row r="12" spans="1:13" ht="15" thickBot="1" x14ac:dyDescent="0.4">
      <c r="A12"/>
      <c r="B12"/>
      <c r="C12"/>
      <c r="D12" s="57" t="s">
        <v>16</v>
      </c>
      <c r="E12" s="58"/>
      <c r="F12" s="37">
        <f>SUM(F7:F11)</f>
        <v>0</v>
      </c>
      <c r="G12" s="27"/>
      <c r="L12" s="22"/>
    </row>
    <row r="13" spans="1:13" ht="11.15" customHeight="1" x14ac:dyDescent="0.35">
      <c r="A13"/>
      <c r="B13"/>
      <c r="C13"/>
      <c r="D13" s="12"/>
      <c r="E13" s="12"/>
      <c r="F13"/>
      <c r="K13" s="26"/>
      <c r="L13" s="25"/>
      <c r="M13" s="27"/>
    </row>
    <row r="14" spans="1:13" ht="11.15" customHeight="1" x14ac:dyDescent="0.35">
      <c r="A14"/>
      <c r="B14"/>
      <c r="C14"/>
      <c r="D14" s="12"/>
      <c r="E14" s="12"/>
      <c r="F14"/>
      <c r="L14" s="23"/>
    </row>
    <row r="15" spans="1:13" ht="14.5" customHeight="1" thickBot="1" x14ac:dyDescent="0.4">
      <c r="A15" s="28" t="s">
        <v>3</v>
      </c>
      <c r="B15" s="29" t="s">
        <v>4</v>
      </c>
      <c r="C15" s="29" t="s">
        <v>5</v>
      </c>
      <c r="D15" s="29" t="s">
        <v>6</v>
      </c>
      <c r="E15" s="29" t="s">
        <v>7</v>
      </c>
      <c r="F15" s="30" t="s">
        <v>17</v>
      </c>
      <c r="G15" s="27"/>
    </row>
    <row r="16" spans="1:13" ht="15" thickBot="1" x14ac:dyDescent="0.4">
      <c r="A16" s="31" t="s">
        <v>18</v>
      </c>
      <c r="B16" s="32"/>
      <c r="C16" s="33" t="s">
        <v>19</v>
      </c>
      <c r="D16" s="34">
        <v>4500</v>
      </c>
      <c r="E16" s="35" t="s">
        <v>20</v>
      </c>
      <c r="F16" s="36">
        <f>B16</f>
        <v>0</v>
      </c>
      <c r="G16" s="27"/>
    </row>
    <row r="17" spans="1:8" ht="55" customHeight="1" x14ac:dyDescent="0.35">
      <c r="A17" s="14" t="s">
        <v>21</v>
      </c>
      <c r="B17" s="15"/>
      <c r="C17" s="16" t="s">
        <v>22</v>
      </c>
      <c r="D17" s="17">
        <v>80</v>
      </c>
      <c r="E17" s="13"/>
      <c r="F17" s="1"/>
    </row>
    <row r="18" spans="1:8" ht="29.5" thickBot="1" x14ac:dyDescent="0.4">
      <c r="A18" s="8" t="s">
        <v>23</v>
      </c>
      <c r="B18" s="1"/>
      <c r="C18" s="1"/>
      <c r="D18" s="3"/>
      <c r="E18" s="4"/>
      <c r="F18" s="1"/>
    </row>
    <row r="19" spans="1:8" ht="15" thickBot="1" x14ac:dyDescent="0.4">
      <c r="A19" s="1"/>
      <c r="B19" s="1"/>
      <c r="C19" s="1"/>
      <c r="D19" s="48" t="s">
        <v>16</v>
      </c>
      <c r="E19" s="49"/>
      <c r="F19" s="43">
        <f>F12+F16</f>
        <v>0</v>
      </c>
      <c r="G19" s="27"/>
      <c r="H19" s="21" t="s">
        <v>24</v>
      </c>
    </row>
    <row r="20" spans="1:8" ht="15" thickBot="1" x14ac:dyDescent="0.4">
      <c r="A20" s="1"/>
      <c r="B20" s="1"/>
      <c r="C20" s="1"/>
      <c r="D20" s="50" t="s">
        <v>25</v>
      </c>
      <c r="E20" s="51"/>
      <c r="F20" s="44">
        <f>IFERROR(IF(F19&lt;60000,0,(IF(F19&gt;75000,"Uitsluiting",100-(F19-60000)/(75000-60000)*(100-1)))),"Uitsluiting")</f>
        <v>0</v>
      </c>
      <c r="G20" s="27"/>
    </row>
    <row r="21" spans="1:8" x14ac:dyDescent="0.35">
      <c r="A21" s="1"/>
      <c r="B21" s="1"/>
      <c r="C21" s="1"/>
      <c r="D21" s="6"/>
      <c r="E21" s="6"/>
      <c r="F21" s="6"/>
    </row>
    <row r="22" spans="1:8" x14ac:dyDescent="0.35">
      <c r="A22" s="1"/>
      <c r="B22" s="1"/>
      <c r="C22" s="1"/>
      <c r="D22" s="46" t="s">
        <v>26</v>
      </c>
      <c r="E22" s="47"/>
      <c r="F22" s="45">
        <f>F20*30%</f>
        <v>0</v>
      </c>
      <c r="G22" s="27"/>
    </row>
    <row r="23" spans="1:8" x14ac:dyDescent="0.35">
      <c r="A23" s="1"/>
      <c r="B23" s="1"/>
      <c r="C23" s="1"/>
      <c r="D23" s="7" t="s">
        <v>27</v>
      </c>
      <c r="E23" s="6"/>
      <c r="F23" s="6"/>
    </row>
    <row r="24" spans="1:8" x14ac:dyDescent="0.35">
      <c r="A24" s="1"/>
      <c r="B24" s="1"/>
      <c r="C24" s="1"/>
      <c r="D24" s="1"/>
      <c r="E24" s="1"/>
      <c r="F24" s="1"/>
    </row>
    <row r="25" spans="1:8" x14ac:dyDescent="0.35">
      <c r="A25" s="1"/>
      <c r="B25" s="1"/>
      <c r="C25" s="1"/>
      <c r="D25" s="1"/>
      <c r="E25" s="1"/>
      <c r="F25" s="1"/>
    </row>
    <row r="26" spans="1:8" s="22" customFormat="1" x14ac:dyDescent="0.35">
      <c r="A26" s="1"/>
      <c r="B26" s="1"/>
      <c r="C26" s="1"/>
      <c r="D26" s="1"/>
      <c r="E26" s="1"/>
      <c r="F26" s="1"/>
    </row>
    <row r="27" spans="1:8" x14ac:dyDescent="0.35">
      <c r="A27" s="20"/>
      <c r="B27" s="20"/>
      <c r="C27" s="20"/>
      <c r="D27" s="20"/>
      <c r="E27" s="20"/>
      <c r="F27" s="20"/>
    </row>
    <row r="28" spans="1:8" s="23" customFormat="1" x14ac:dyDescent="0.35">
      <c r="A28" s="24"/>
      <c r="B28" s="24"/>
      <c r="C28" s="24"/>
      <c r="D28" s="24"/>
      <c r="E28" s="24"/>
      <c r="F28" s="24"/>
    </row>
    <row r="29" spans="1:8" x14ac:dyDescent="0.35">
      <c r="A29" s="20"/>
      <c r="B29" s="20"/>
      <c r="C29" s="20"/>
      <c r="D29" s="20"/>
      <c r="E29" s="20"/>
      <c r="F29" s="20"/>
    </row>
    <row r="30" spans="1:8" x14ac:dyDescent="0.35">
      <c r="A30" s="20"/>
      <c r="B30" s="20"/>
      <c r="C30" s="20"/>
      <c r="D30" s="20"/>
      <c r="E30" s="20"/>
      <c r="F30" s="20"/>
    </row>
    <row r="31" spans="1:8" x14ac:dyDescent="0.35">
      <c r="A31" s="20"/>
      <c r="B31" s="20"/>
      <c r="C31" s="20"/>
      <c r="D31" s="20"/>
      <c r="E31" s="20"/>
      <c r="F31" s="20"/>
    </row>
    <row r="32" spans="1:8" x14ac:dyDescent="0.35">
      <c r="A32" s="20"/>
      <c r="B32" s="20"/>
      <c r="C32" s="20"/>
      <c r="D32" s="20"/>
      <c r="E32" s="20"/>
      <c r="F32" s="20"/>
    </row>
  </sheetData>
  <mergeCells count="7">
    <mergeCell ref="D22:E22"/>
    <mergeCell ref="D19:E19"/>
    <mergeCell ref="D20:E20"/>
    <mergeCell ref="A1:F1"/>
    <mergeCell ref="A5:F5"/>
    <mergeCell ref="D2:F2"/>
    <mergeCell ref="D12:E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2" ma:contentTypeDescription="Een nieuw document maken." ma:contentTypeScope="" ma:versionID="07c8340112d3bc2b2e46501dbc43978e">
  <xsd:schema xmlns:xsd="http://www.w3.org/2001/XMLSchema" xmlns:xs="http://www.w3.org/2001/XMLSchema" xmlns:p="http://schemas.microsoft.com/office/2006/metadata/properties" xmlns:ns2="b3a73f63-5719-46b0-b2bc-06181b366442" targetNamespace="http://schemas.microsoft.com/office/2006/metadata/properties" ma:root="true" ma:fieldsID="8820bae4e7844b7c335b74173886c0be" ns2:_="">
    <xsd:import namespace="b3a73f63-5719-46b0-b2bc-06181b36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8DBB3-83AD-4B91-BD6D-095E51A2DFF1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3a73f63-5719-46b0-b2bc-06181b366442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53DB98-9E6E-42D9-A9C6-60011E233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D30AEC-D153-4420-85BF-732F632035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HMC mbo vakschool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Kampen van M. (Marijke)</dc:creator>
  <cp:keywords/>
  <dc:description/>
  <cp:lastModifiedBy>Kampen van M. (Marijke)</cp:lastModifiedBy>
  <cp:revision/>
  <dcterms:created xsi:type="dcterms:W3CDTF">2020-08-10T12:59:19Z</dcterms:created>
  <dcterms:modified xsi:type="dcterms:W3CDTF">2020-09-25T12:10:53Z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</Properties>
</file>