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14"/>
  <workbookPr filterPrivacy="1" codeName="ThisWorkbook" autoCompressPictures="0"/>
  <xr:revisionPtr revIDLastSave="0" documentId="13_ncr:1_{7C6FFD34-7DC4-6845-90C9-F8BD15E6338C}" xr6:coauthVersionLast="45" xr6:coauthVersionMax="45" xr10:uidLastSave="{00000000-0000-0000-0000-000000000000}"/>
  <bookViews>
    <workbookView xWindow="30320" yWindow="460" windowWidth="31700" windowHeight="20600" xr2:uid="{00000000-000D-0000-FFFF-FFFF00000000}"/>
  </bookViews>
  <sheets>
    <sheet name="Beoordelen kwaliteit" sheetId="6" r:id="rId1"/>
    <sheet name="Medewerker ICT" sheetId="7" r:id="rId2"/>
    <sheet name="Medewerker Facilitair" sheetId="15" r:id="rId3"/>
    <sheet name="Sectordirecteur 1" sheetId="16" r:id="rId4"/>
    <sheet name="Sectordirecteur 2" sheetId="17" r:id="rId5"/>
    <sheet name="Bestuurslid" sheetId="18" r:id="rId6"/>
    <sheet name="Eindscores" sheetId="9" r:id="rId7"/>
  </sheets>
  <definedNames>
    <definedName name="SCORE">'Beoordelen kwaliteit'!$D$4:$D$9</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J9" i="9" l="1"/>
  <c r="J16" i="9"/>
  <c r="J23" i="9"/>
  <c r="J24" i="9"/>
  <c r="G9" i="9"/>
  <c r="G16" i="9"/>
  <c r="G23" i="9"/>
  <c r="G24" i="9"/>
  <c r="D9" i="9"/>
  <c r="D16" i="9"/>
  <c r="D23" i="9"/>
  <c r="D24" i="9"/>
  <c r="A4" i="7"/>
  <c r="B7" i="9"/>
  <c r="B6" i="9"/>
  <c r="B5" i="9"/>
  <c r="B4" i="9"/>
  <c r="B3" i="9"/>
  <c r="A4" i="18"/>
  <c r="B18" i="9"/>
  <c r="B19" i="9"/>
  <c r="B20" i="9"/>
  <c r="B21" i="9"/>
  <c r="B17" i="9"/>
  <c r="B11" i="9"/>
  <c r="B12" i="9"/>
  <c r="B13" i="9"/>
  <c r="B14" i="9"/>
  <c r="B10" i="9"/>
  <c r="J21" i="9"/>
  <c r="J20" i="9"/>
  <c r="J19" i="9"/>
  <c r="J14" i="9"/>
  <c r="J13" i="9"/>
  <c r="J12" i="9"/>
  <c r="J7" i="9"/>
  <c r="J6" i="9"/>
  <c r="J5" i="9"/>
  <c r="G21" i="9"/>
  <c r="G20" i="9"/>
  <c r="G19" i="9"/>
  <c r="G14" i="9"/>
  <c r="G13" i="9"/>
  <c r="G12" i="9"/>
  <c r="G7" i="9"/>
  <c r="G6" i="9"/>
  <c r="G5" i="9"/>
  <c r="D21" i="9"/>
  <c r="D20" i="9"/>
  <c r="D19" i="9"/>
  <c r="D14" i="9"/>
  <c r="D13" i="9"/>
  <c r="D12" i="9"/>
  <c r="D7" i="9"/>
  <c r="D6" i="9"/>
  <c r="D5" i="9"/>
  <c r="J17" i="9"/>
  <c r="G17" i="9"/>
  <c r="D17" i="9"/>
  <c r="A8" i="18"/>
  <c r="A6" i="18"/>
  <c r="A3" i="18"/>
  <c r="A7" i="18"/>
  <c r="A5" i="18"/>
  <c r="A8" i="17"/>
  <c r="A6" i="17"/>
  <c r="A4" i="17"/>
  <c r="A7" i="17"/>
  <c r="A5" i="17"/>
  <c r="A3" i="17"/>
  <c r="A2" i="18"/>
  <c r="I1" i="18"/>
  <c r="F1" i="18"/>
  <c r="C1" i="18"/>
  <c r="A2" i="17"/>
  <c r="I1" i="17"/>
  <c r="F1" i="17"/>
  <c r="C1" i="17"/>
  <c r="A8" i="16"/>
  <c r="A6" i="16"/>
  <c r="A4" i="16"/>
  <c r="A8" i="15"/>
  <c r="A6" i="15"/>
  <c r="A4" i="15"/>
  <c r="A8" i="7"/>
  <c r="A6" i="7"/>
  <c r="J18" i="9"/>
  <c r="J10" i="9"/>
  <c r="G18" i="9"/>
  <c r="G10" i="9"/>
  <c r="D18" i="9"/>
  <c r="D10" i="9"/>
  <c r="D2" i="9"/>
  <c r="A17" i="9"/>
  <c r="I1" i="16"/>
  <c r="F1" i="16"/>
  <c r="C1" i="16"/>
  <c r="A7" i="16"/>
  <c r="A7" i="15"/>
  <c r="A7" i="7"/>
  <c r="J11" i="9"/>
  <c r="G11" i="9"/>
  <c r="D11" i="9"/>
  <c r="J3" i="9"/>
  <c r="J4" i="9"/>
  <c r="G3" i="9"/>
  <c r="G4" i="9"/>
  <c r="D3" i="9"/>
  <c r="D4" i="9"/>
  <c r="J2" i="9"/>
  <c r="G2" i="9"/>
  <c r="A2" i="9"/>
  <c r="A5" i="7"/>
  <c r="A3" i="7"/>
  <c r="A10" i="9"/>
  <c r="A3" i="9"/>
  <c r="A5" i="16"/>
  <c r="A3" i="16"/>
  <c r="A2" i="16"/>
  <c r="I1" i="15"/>
  <c r="F1" i="15"/>
  <c r="C1" i="15"/>
  <c r="A5" i="15"/>
  <c r="A3" i="15"/>
  <c r="A2" i="15"/>
  <c r="A2" i="7"/>
</calcChain>
</file>

<file path=xl/sharedStrings.xml><?xml version="1.0" encoding="utf-8"?>
<sst xmlns="http://schemas.openxmlformats.org/spreadsheetml/2006/main" count="178" uniqueCount="31">
  <si>
    <t>&lt;MOTIVATIE&gt;</t>
  </si>
  <si>
    <t>Consensus</t>
  </si>
  <si>
    <t>Score:</t>
  </si>
  <si>
    <t>Inschrijver 1</t>
  </si>
  <si>
    <t>Inschrijver 2</t>
  </si>
  <si>
    <t>Inschrijver 3</t>
  </si>
  <si>
    <t>Motivatie consensus</t>
  </si>
  <si>
    <t>&lt;&lt;MOTIVATIE&gt;&gt;</t>
  </si>
  <si>
    <t>Uitmuntend</t>
  </si>
  <si>
    <t>Goed</t>
  </si>
  <si>
    <t>Voldoende</t>
  </si>
  <si>
    <t>Matig</t>
  </si>
  <si>
    <t>Onvoldoende</t>
  </si>
  <si>
    <t>Beoordeling 1. OPEN VRAGEN</t>
  </si>
  <si>
    <t>Totaalwaardes 1. OPEN VRAGEN</t>
  </si>
  <si>
    <t>Totaal behaalde waarde OPEN VRAGEN</t>
  </si>
  <si>
    <t>Naast de gestelde eisen uit de onderhavige aanbesteding is de aanbestedende dienst op zoek naar een opdrachtnemer die haar gedurende de periode van de overeenkomst kan voorzien van veel toegevoegde waarde. Hoe meer toegevoegde waarde een inschrijver biedt, hoe hoger zij op dit onderdeel kwaliteit scoort.</t>
  </si>
  <si>
    <t>Inschrijver dient te beschrijven op maximaal 3 pagina’s A4 (toe te voegen op TenderNed) op welke wijze zijn invulling geeft aan printmanagement bij de opdrachtgever waarbij inschrijver minimaal beschrijft:
-	op welke wijze wij een toekomstbestendige oplossing biedt kijken naar de ontwikkeling van kaartloos afdrukken;
-	wat de belangrijkste kenmerken van het printmanagement systeem zijn voor gebruikers;
-	wat de belangrijkste kenmerken van het printmanagement systeem zijn voor beheerder;
-	Registratie van afdrukken gemaakt op de repromachine, ten behoeve van de rapportages; 
-	op welke wijze inschrijver de huidige tegoeden uit Pcounter overzet naar haar eigen applicatie.</t>
  </si>
  <si>
    <t xml:space="preserve">Inschrijver dient te beschrijven op maximaal 3 pagina’s A4 (toe te voegen op TenderNed) welke toegevoegde waarde zij aanbestedende dienst kan aanbieden en hoe zij de interne organisatie van de opdrachtgever zal gaan ontzorgen en meedenken bij de implementatie (en het retourneren bij einde overeenkomst) van de onderhavige opdracht en ook het ontzorgen en meedenken gedurende de gehele looptijd van de raamovereenkomst. Inschrijver beschrijft minimaal een plan van aanpak en haar toegevoegde waarde waarin in elk geval de volgende onderdelen uitgebreid worden beschreven:
•	de ontvangst en het completeren van de bestellijsten;
•	de levering, uitrol en implementatie PER locatie inclusief tijdspad;
•	hoe zij de trainingen en instructies zal verzorgen rekening houdend met de vakanties en de beschikbaarheid van de medewerkers;
•	de benodigde communicatie met de scholen en de projectleider;
•	de te verwachten inspanning van de opdrachtgever;
•	ontzorging en meedenken van de opdrachtnemer gedurende de looptijd van de raamovereenkomst;
•	de waarborging van de afdrukkwaliteit voor alle machines (met een duidelijke uitleg welke rol de opdrachtnemer en welke rol de opdrachtgever hierin heeft). </t>
  </si>
  <si>
    <t>KO</t>
  </si>
  <si>
    <t>Beoordelaar 1: Medewerker ICT</t>
  </si>
  <si>
    <t>Beoordelaar 2: Medewerker Facilitair</t>
  </si>
  <si>
    <t>Beoordelaar 3: Sectordirecteur 1</t>
  </si>
  <si>
    <t>Beoordelaar 4: Sectordirecteur 2</t>
  </si>
  <si>
    <t>Beoordelaar 5: Bestuurslid</t>
  </si>
  <si>
    <t>Beantwoording open vragen</t>
  </si>
  <si>
    <t>1. PRINTMANAGEMENT</t>
  </si>
  <si>
    <t>2. PLAN VAN AANPAK/ IMPLEMENTATIE</t>
  </si>
  <si>
    <t>3. BESTELPROCES REPRO</t>
  </si>
  <si>
    <t>Te behalen waarde:</t>
  </si>
  <si>
    <t>Inschrijver dient te beschrijven op maximaal 2 pagina’s A4 hoe zij de aanbestedende dienst kan ondersteunen in het vereenvoudigen van het bestelproces bij de repro. In de huidige situatie plaatsen medewerkers opdrachten bij de repro door de specificaties op een los briefje fysiek aan te leveren bij de repromedewerker. In de toekomst zou aanbestedende dienst graag willen dat opdrachten digitaal geplaatst kunnen worden bij de repro.  Inschrijver beschrijft hierbij minimaal;
-	Of zij hier wel of geen software voor levert en welke meerwaarde deze software of een andere oplossing op hoofdlijnen biedt;
-	Wat gaat dit betekenen voor de opleiding/ training van de repromedewerker?;
-	Biedt de geboden oplossing voor zowel kopiëren als printen een meerwaarde, en zo ja welke?
-	Welke management informatie kan er automatisch gegenereerd worden?;
-	Wat is uw stappenplan om het bestelproces te verbeteren?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</si>
</sst>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_-;&quot;€&quot;\ #,##0.00\-"/>
    <numFmt numFmtId="165" formatCode="&quot;€&quot;\ #,##0_-"/>
    <numFmt numFmtId="166" formatCode="&quot;€&quot;\ #,##0.00"/>
  </numFmts>
  <fonts count="15"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sz val="9"/>
      <color theme="1"/>
      <name val="Verdana"/>
      <family val="2"/>
    </font>
    <font>
      <b/>
      <sz val="11"/>
      <color theme="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0"/>
      <color theme="0"/>
      <name val="Verdana"/>
      <family val="2"/>
    </font>
    <font>
      <b/>
      <sz val="10"/>
      <color rgb="FFFF0000"/>
      <name val="Verdana"/>
      <family val="2"/>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2"/>
        <bgColor indexed="64"/>
      </patternFill>
    </fill>
    <fill>
      <patternFill patternType="solid">
        <fgColor theme="6"/>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tint="-0.49998474074526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98">
    <xf numFmtId="0" fontId="0" fillId="0" borderId="0" xfId="0"/>
    <xf numFmtId="0" fontId="2" fillId="0" borderId="0" xfId="0" applyFont="1"/>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0" fontId="2" fillId="2" borderId="0" xfId="0" applyFont="1" applyFill="1" applyProtection="1"/>
    <xf numFmtId="0" fontId="3" fillId="2" borderId="8" xfId="0" applyFont="1" applyFill="1" applyBorder="1" applyAlignment="1" applyProtection="1">
      <alignment horizontal="left" vertical="center" indent="1"/>
    </xf>
    <xf numFmtId="0" fontId="2" fillId="2" borderId="8" xfId="0" applyFont="1" applyFill="1" applyBorder="1" applyAlignment="1" applyProtection="1">
      <alignment horizontal="left" vertical="center" wrapText="1" indent="1"/>
    </xf>
    <xf numFmtId="0" fontId="2" fillId="2" borderId="8" xfId="0" applyFont="1" applyFill="1" applyBorder="1" applyAlignment="1" applyProtection="1"/>
    <xf numFmtId="0" fontId="8" fillId="0" borderId="0" xfId="0" applyFont="1"/>
    <xf numFmtId="0" fontId="4" fillId="2" borderId="8" xfId="0" applyFont="1" applyFill="1" applyBorder="1" applyAlignment="1" applyProtection="1">
      <alignment horizontal="left" vertical="center" indent="1"/>
    </xf>
    <xf numFmtId="0" fontId="9" fillId="2" borderId="8" xfId="0" applyFont="1" applyFill="1" applyBorder="1" applyAlignment="1">
      <alignment horizontal="left" vertical="center"/>
    </xf>
    <xf numFmtId="0" fontId="2" fillId="2" borderId="8" xfId="0" applyFont="1" applyFill="1" applyBorder="1" applyAlignment="1">
      <alignment horizontal="center" vertical="center"/>
    </xf>
    <xf numFmtId="0" fontId="11" fillId="2" borderId="8" xfId="0" applyFont="1" applyFill="1" applyBorder="1" applyAlignment="1">
      <alignment horizontal="right" vertical="center" wrapText="1"/>
    </xf>
    <xf numFmtId="0" fontId="12" fillId="2" borderId="8" xfId="0" applyFont="1" applyFill="1" applyBorder="1" applyAlignment="1">
      <alignment horizontal="right" vertical="center" wrapText="1"/>
    </xf>
    <xf numFmtId="0" fontId="1" fillId="2" borderId="8" xfId="0" applyFont="1" applyFill="1" applyBorder="1" applyAlignment="1">
      <alignment horizontal="right" vertical="center" wrapText="1"/>
    </xf>
    <xf numFmtId="0" fontId="9" fillId="2" borderId="8" xfId="0" applyFont="1" applyFill="1" applyBorder="1" applyAlignment="1" applyProtection="1">
      <alignment horizontal="left" vertical="center"/>
    </xf>
    <xf numFmtId="0" fontId="0" fillId="0" borderId="0" xfId="0" applyAlignment="1">
      <alignment horizontal="left"/>
    </xf>
    <xf numFmtId="0" fontId="2" fillId="2" borderId="8" xfId="0" applyFont="1" applyFill="1" applyBorder="1" applyAlignment="1" applyProtection="1">
      <alignment horizontal="left" vertical="center" wrapText="1"/>
    </xf>
    <xf numFmtId="0" fontId="13" fillId="2" borderId="7" xfId="0" applyFont="1" applyFill="1" applyBorder="1" applyAlignment="1">
      <alignment vertical="center" wrapText="1"/>
    </xf>
    <xf numFmtId="0" fontId="4" fillId="3" borderId="2" xfId="0" applyFont="1" applyFill="1" applyBorder="1" applyAlignment="1" applyProtection="1">
      <alignment horizontal="left" vertical="center" indent="1"/>
      <protection locked="0"/>
    </xf>
    <xf numFmtId="0" fontId="3" fillId="4" borderId="1" xfId="0" applyFont="1" applyFill="1" applyBorder="1" applyAlignment="1">
      <alignment horizontal="left" vertical="center" wrapText="1"/>
    </xf>
    <xf numFmtId="0" fontId="2" fillId="6" borderId="2" xfId="0" applyFont="1" applyFill="1" applyBorder="1" applyAlignment="1" applyProtection="1"/>
    <xf numFmtId="0" fontId="2" fillId="6" borderId="4" xfId="0" applyFont="1" applyFill="1" applyBorder="1" applyAlignment="1" applyProtection="1"/>
    <xf numFmtId="0" fontId="2" fillId="6" borderId="3" xfId="0" applyFont="1" applyFill="1" applyBorder="1" applyAlignment="1" applyProtection="1"/>
    <xf numFmtId="0" fontId="2" fillId="7" borderId="1" xfId="0" applyFont="1" applyFill="1" applyBorder="1" applyAlignment="1" applyProtection="1">
      <alignment horizontal="left" vertical="center" wrapText="1"/>
    </xf>
    <xf numFmtId="0" fontId="3" fillId="6" borderId="1" xfId="0" applyFont="1" applyFill="1" applyBorder="1" applyAlignment="1" applyProtection="1">
      <alignment horizontal="left" vertical="center" wrapText="1"/>
    </xf>
    <xf numFmtId="165" fontId="3" fillId="3" borderId="4" xfId="0" applyNumberFormat="1" applyFont="1" applyFill="1" applyBorder="1" applyAlignment="1" applyProtection="1">
      <alignment horizontal="center" vertical="center" wrapText="1"/>
      <protection locked="0"/>
    </xf>
    <xf numFmtId="165" fontId="3" fillId="3" borderId="3" xfId="0" applyNumberFormat="1" applyFont="1" applyFill="1" applyBorder="1" applyAlignment="1" applyProtection="1">
      <alignment horizontal="center" vertical="center" wrapText="1"/>
    </xf>
    <xf numFmtId="0" fontId="2" fillId="8" borderId="1" xfId="0" applyFont="1" applyFill="1" applyBorder="1" applyAlignment="1">
      <alignment vertical="center" wrapText="1"/>
    </xf>
    <xf numFmtId="166" fontId="2" fillId="8" borderId="1" xfId="0" applyNumberFormat="1" applyFont="1" applyFill="1" applyBorder="1" applyAlignment="1">
      <alignment horizontal="center" vertical="center"/>
    </xf>
    <xf numFmtId="0" fontId="7" fillId="3" borderId="5" xfId="0" applyFont="1" applyFill="1" applyBorder="1" applyAlignment="1" applyProtection="1">
      <alignment horizontal="center" vertical="center"/>
    </xf>
    <xf numFmtId="0" fontId="7" fillId="3" borderId="11" xfId="0" applyFont="1" applyFill="1" applyBorder="1" applyAlignment="1" applyProtection="1">
      <alignment horizontal="center" vertical="center"/>
    </xf>
    <xf numFmtId="0" fontId="7" fillId="3" borderId="12" xfId="0" applyFont="1" applyFill="1" applyBorder="1" applyAlignment="1" applyProtection="1">
      <alignment horizontal="center" vertical="center"/>
    </xf>
    <xf numFmtId="0" fontId="2" fillId="7" borderId="2" xfId="0" applyFont="1" applyFill="1" applyBorder="1" applyAlignment="1">
      <alignment horizontal="left" vertical="center"/>
    </xf>
    <xf numFmtId="0" fontId="10" fillId="6" borderId="3" xfId="0" applyFont="1" applyFill="1" applyBorder="1" applyAlignment="1" applyProtection="1">
      <alignment horizontal="center" vertical="center" wrapText="1"/>
      <protection locked="0"/>
    </xf>
    <xf numFmtId="0" fontId="10" fillId="6" borderId="1" xfId="0" applyFont="1" applyFill="1" applyBorder="1" applyAlignment="1" applyProtection="1">
      <alignment horizontal="center" vertical="center" wrapText="1"/>
      <protection locked="0"/>
    </xf>
    <xf numFmtId="0" fontId="10" fillId="9" borderId="3" xfId="0" applyFont="1" applyFill="1" applyBorder="1" applyAlignment="1" applyProtection="1">
      <alignment horizontal="center" vertical="center" wrapText="1"/>
    </xf>
    <xf numFmtId="164" fontId="3" fillId="5" borderId="3" xfId="0" applyNumberFormat="1" applyFont="1" applyFill="1" applyBorder="1" applyAlignment="1">
      <alignment horizontal="center" vertical="center"/>
    </xf>
    <xf numFmtId="164" fontId="3" fillId="5" borderId="1" xfId="0" applyNumberFormat="1" applyFont="1" applyFill="1" applyBorder="1" applyAlignment="1">
      <alignment horizontal="center" vertical="center"/>
    </xf>
    <xf numFmtId="164" fontId="2" fillId="5" borderId="3" xfId="0" applyNumberFormat="1" applyFont="1" applyFill="1" applyBorder="1" applyAlignment="1">
      <alignment horizontal="center" vertical="center" wrapText="1"/>
    </xf>
    <xf numFmtId="164" fontId="2" fillId="5" borderId="1" xfId="0" applyNumberFormat="1" applyFont="1" applyFill="1" applyBorder="1" applyAlignment="1">
      <alignment horizontal="center" vertical="center" wrapText="1"/>
    </xf>
    <xf numFmtId="166" fontId="14" fillId="8" borderId="1" xfId="0" applyNumberFormat="1" applyFont="1" applyFill="1" applyBorder="1" applyAlignment="1">
      <alignment horizontal="center" vertical="center"/>
    </xf>
    <xf numFmtId="0" fontId="3" fillId="7" borderId="1" xfId="0" applyFont="1" applyFill="1" applyBorder="1" applyAlignment="1">
      <alignment vertical="center" wrapText="1"/>
    </xf>
    <xf numFmtId="0" fontId="3" fillId="7" borderId="3" xfId="0" applyFont="1" applyFill="1" applyBorder="1" applyAlignment="1">
      <alignment vertical="center" wrapText="1"/>
    </xf>
    <xf numFmtId="0" fontId="3" fillId="2" borderId="8" xfId="0" applyFont="1" applyFill="1" applyBorder="1" applyAlignment="1" applyProtection="1">
      <alignment horizontal="left" vertical="center" wrapText="1"/>
    </xf>
    <xf numFmtId="0" fontId="2" fillId="6" borderId="4" xfId="0" applyFont="1" applyFill="1" applyBorder="1" applyAlignment="1" applyProtection="1">
      <alignment wrapText="1"/>
    </xf>
    <xf numFmtId="0" fontId="2" fillId="2" borderId="8" xfId="0" applyFont="1" applyFill="1" applyBorder="1" applyAlignment="1" applyProtection="1">
      <alignment wrapText="1"/>
    </xf>
    <xf numFmtId="0" fontId="2" fillId="6" borderId="3" xfId="0" applyFont="1" applyFill="1" applyBorder="1" applyAlignment="1" applyProtection="1">
      <alignment wrapText="1"/>
    </xf>
    <xf numFmtId="0" fontId="3" fillId="3" borderId="2"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3"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3" xfId="0" applyFont="1" applyFill="1" applyBorder="1" applyAlignment="1">
      <alignment horizontal="center" vertical="center"/>
    </xf>
    <xf numFmtId="0" fontId="3" fillId="7" borderId="2" xfId="0" applyFont="1" applyFill="1" applyBorder="1" applyAlignment="1">
      <alignment horizontal="left" vertical="center" wrapText="1"/>
    </xf>
    <xf numFmtId="0" fontId="3" fillId="7" borderId="4" xfId="0" applyFont="1" applyFill="1" applyBorder="1" applyAlignment="1">
      <alignment horizontal="left" vertical="center" wrapText="1"/>
    </xf>
    <xf numFmtId="0" fontId="3" fillId="7" borderId="3"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3" xfId="0" applyFont="1" applyFill="1" applyBorder="1" applyAlignment="1">
      <alignment horizontal="left" vertical="center" wrapText="1"/>
    </xf>
    <xf numFmtId="0" fontId="2" fillId="6" borderId="6" xfId="0" applyFont="1" applyFill="1" applyBorder="1" applyAlignment="1">
      <alignment horizontal="left" vertical="center" wrapText="1"/>
    </xf>
    <xf numFmtId="0" fontId="2" fillId="6" borderId="7" xfId="0" applyFont="1" applyFill="1" applyBorder="1" applyAlignment="1">
      <alignment horizontal="left" vertical="center" wrapText="1"/>
    </xf>
    <xf numFmtId="0" fontId="2" fillId="6" borderId="13" xfId="0" applyFont="1" applyFill="1" applyBorder="1" applyAlignment="1">
      <alignment horizontal="left" vertical="center" wrapText="1"/>
    </xf>
    <xf numFmtId="165" fontId="3" fillId="5" borderId="9" xfId="0" applyNumberFormat="1" applyFont="1" applyFill="1" applyBorder="1" applyAlignment="1" applyProtection="1">
      <alignment horizontal="center" vertical="center" wrapText="1"/>
      <protection locked="0"/>
    </xf>
    <xf numFmtId="165" fontId="3" fillId="5" borderId="5" xfId="0" applyNumberFormat="1" applyFont="1" applyFill="1" applyBorder="1" applyAlignment="1" applyProtection="1">
      <alignment horizontal="center" vertical="center" wrapText="1"/>
      <protection locked="0"/>
    </xf>
    <xf numFmtId="165" fontId="3" fillId="5" borderId="2" xfId="0" applyNumberFormat="1" applyFont="1" applyFill="1" applyBorder="1" applyAlignment="1" applyProtection="1">
      <alignment horizontal="center" vertical="center" wrapText="1"/>
      <protection locked="0"/>
    </xf>
    <xf numFmtId="165" fontId="3" fillId="5" borderId="3"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3" fillId="4" borderId="4" xfId="0" applyNumberFormat="1" applyFont="1" applyFill="1" applyBorder="1" applyAlignment="1" applyProtection="1">
      <alignment horizontal="center" vertical="center"/>
    </xf>
    <xf numFmtId="165" fontId="3" fillId="4" borderId="3" xfId="0" applyNumberFormat="1" applyFont="1" applyFill="1" applyBorder="1" applyAlignment="1" applyProtection="1">
      <alignment horizontal="center" vertical="center"/>
    </xf>
    <xf numFmtId="165" fontId="3" fillId="4" borderId="2" xfId="0" applyNumberFormat="1" applyFont="1" applyFill="1" applyBorder="1" applyAlignment="1" applyProtection="1">
      <alignment horizontal="center" vertical="center"/>
    </xf>
    <xf numFmtId="165" fontId="4" fillId="3" borderId="4" xfId="0" applyNumberFormat="1" applyFont="1" applyFill="1" applyBorder="1" applyAlignment="1" applyProtection="1">
      <alignment horizontal="center" vertical="center"/>
      <protection locked="0"/>
    </xf>
    <xf numFmtId="165" fontId="3" fillId="5" borderId="4"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pplyProtection="1">
      <alignment horizontal="center" vertical="center"/>
    </xf>
    <xf numFmtId="165" fontId="4" fillId="3" borderId="3" xfId="0" applyNumberFormat="1" applyFont="1" applyFill="1" applyBorder="1" applyAlignment="1" applyProtection="1">
      <alignment horizontal="center" vertical="center"/>
    </xf>
    <xf numFmtId="165" fontId="4" fillId="3" borderId="4" xfId="0" applyNumberFormat="1" applyFont="1" applyFill="1" applyBorder="1" applyAlignment="1" applyProtection="1">
      <alignment horizontal="center" vertical="center"/>
    </xf>
    <xf numFmtId="165" fontId="3" fillId="4" borderId="4" xfId="0" applyNumberFormat="1" applyFont="1" applyFill="1" applyBorder="1" applyAlignment="1" applyProtection="1">
      <alignment horizontal="center" vertical="center" wrapText="1"/>
    </xf>
    <xf numFmtId="165" fontId="3" fillId="4" borderId="3" xfId="0" applyNumberFormat="1" applyFont="1" applyFill="1" applyBorder="1" applyAlignment="1" applyProtection="1">
      <alignment horizontal="center" vertical="center" wrapText="1"/>
    </xf>
    <xf numFmtId="165" fontId="3" fillId="4" borderId="2" xfId="0" applyNumberFormat="1" applyFont="1" applyFill="1" applyBorder="1" applyAlignment="1" applyProtection="1">
      <alignment horizontal="center" vertical="center" wrapText="1"/>
    </xf>
    <xf numFmtId="164" fontId="2" fillId="8" borderId="10" xfId="0" applyNumberFormat="1" applyFont="1" applyFill="1" applyBorder="1" applyAlignment="1" applyProtection="1">
      <alignment horizontal="center" vertical="center" wrapText="1"/>
      <protection locked="0"/>
    </xf>
    <xf numFmtId="164" fontId="2" fillId="8" borderId="8" xfId="0" applyNumberFormat="1" applyFont="1" applyFill="1" applyBorder="1" applyAlignment="1" applyProtection="1">
      <alignment horizontal="center" vertical="center" wrapText="1"/>
      <protection locked="0"/>
    </xf>
    <xf numFmtId="164" fontId="2" fillId="8" borderId="12" xfId="0" applyNumberFormat="1" applyFont="1" applyFill="1" applyBorder="1" applyAlignment="1" applyProtection="1">
      <alignment horizontal="center" vertical="center" wrapText="1"/>
      <protection locked="0"/>
    </xf>
    <xf numFmtId="0" fontId="11" fillId="6" borderId="1" xfId="0" applyFont="1" applyFill="1" applyBorder="1" applyAlignment="1">
      <alignment horizontal="right" vertical="center" wrapText="1"/>
    </xf>
    <xf numFmtId="0" fontId="11" fillId="6" borderId="2" xfId="0" applyFont="1" applyFill="1" applyBorder="1" applyAlignment="1">
      <alignment horizontal="right" vertical="center" wrapText="1"/>
    </xf>
    <xf numFmtId="0" fontId="12" fillId="9" borderId="1" xfId="0" applyFont="1" applyFill="1" applyBorder="1" applyAlignment="1">
      <alignment horizontal="right" vertical="center" wrapText="1"/>
    </xf>
    <xf numFmtId="0" fontId="12" fillId="9" borderId="2" xfId="0" applyFont="1" applyFill="1" applyBorder="1" applyAlignment="1">
      <alignment horizontal="right" vertical="center" wrapText="1"/>
    </xf>
    <xf numFmtId="0" fontId="3" fillId="4" borderId="10"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1" fillId="6" borderId="1" xfId="0" applyFont="1" applyFill="1" applyBorder="1" applyAlignment="1">
      <alignment horizontal="right" vertical="center" wrapText="1"/>
    </xf>
    <xf numFmtId="0" fontId="1" fillId="6" borderId="2" xfId="0" applyFont="1" applyFill="1" applyBorder="1" applyAlignment="1">
      <alignment horizontal="right" vertical="center" wrapText="1"/>
    </xf>
    <xf numFmtId="0" fontId="1" fillId="4" borderId="2"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3" xfId="0" applyFont="1" applyFill="1" applyBorder="1" applyAlignment="1">
      <alignment horizontal="center" vertical="center"/>
    </xf>
    <xf numFmtId="0" fontId="9" fillId="3" borderId="12" xfId="0" applyFont="1" applyFill="1" applyBorder="1" applyAlignment="1">
      <alignment horizontal="left" vertical="center"/>
    </xf>
    <xf numFmtId="0" fontId="9" fillId="3" borderId="13" xfId="0" applyFont="1" applyFill="1" applyBorder="1" applyAlignment="1">
      <alignment horizontal="left" vertical="center"/>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6" tint="-0.499984740745262"/>
    <pageSetUpPr fitToPage="1"/>
  </sheetPr>
  <dimension ref="A1:D22"/>
  <sheetViews>
    <sheetView showGridLines="0" tabSelected="1" topLeftCell="A2" workbookViewId="0">
      <selection activeCell="A24" sqref="A24"/>
    </sheetView>
  </sheetViews>
  <sheetFormatPr baseColWidth="10" defaultColWidth="8.83203125" defaultRowHeight="15" x14ac:dyDescent="0.2"/>
  <cols>
    <col min="1" max="1" width="108.1640625" customWidth="1"/>
    <col min="2" max="2" width="20.83203125" style="1" customWidth="1"/>
    <col min="3" max="3" width="20.83203125" customWidth="1"/>
  </cols>
  <sheetData>
    <row r="1" spans="1:4" ht="30" customHeight="1" x14ac:dyDescent="0.2">
      <c r="A1" s="53" t="s">
        <v>13</v>
      </c>
      <c r="B1" s="54"/>
      <c r="C1" s="55"/>
    </row>
    <row r="2" spans="1:4" s="2" customFormat="1" ht="90" customHeight="1" x14ac:dyDescent="0.2">
      <c r="A2" s="56" t="s">
        <v>16</v>
      </c>
      <c r="B2" s="57"/>
      <c r="C2" s="58"/>
    </row>
    <row r="3" spans="1:4" s="2" customFormat="1" ht="30" customHeight="1" x14ac:dyDescent="0.2">
      <c r="A3" s="59" t="s">
        <v>25</v>
      </c>
      <c r="B3" s="60"/>
      <c r="C3" s="61"/>
    </row>
    <row r="4" spans="1:4" ht="35" customHeight="1" x14ac:dyDescent="0.2">
      <c r="A4" s="44" t="s">
        <v>26</v>
      </c>
      <c r="B4" s="44" t="s">
        <v>2</v>
      </c>
      <c r="C4" s="45" t="s">
        <v>29</v>
      </c>
      <c r="D4" s="20" t="s">
        <v>2</v>
      </c>
    </row>
    <row r="5" spans="1:4" s="18" customFormat="1" ht="25" customHeight="1" x14ac:dyDescent="0.2">
      <c r="A5" s="62" t="s">
        <v>17</v>
      </c>
      <c r="B5" s="30" t="s">
        <v>8</v>
      </c>
      <c r="C5" s="31">
        <v>35000</v>
      </c>
      <c r="D5" s="20" t="s">
        <v>8</v>
      </c>
    </row>
    <row r="6" spans="1:4" s="18" customFormat="1" ht="25" customHeight="1" x14ac:dyDescent="0.2">
      <c r="A6" s="63"/>
      <c r="B6" s="30" t="s">
        <v>9</v>
      </c>
      <c r="C6" s="31">
        <v>17500</v>
      </c>
      <c r="D6" s="20" t="s">
        <v>9</v>
      </c>
    </row>
    <row r="7" spans="1:4" s="18" customFormat="1" ht="25" customHeight="1" x14ac:dyDescent="0.2">
      <c r="A7" s="63"/>
      <c r="B7" s="30" t="s">
        <v>10</v>
      </c>
      <c r="C7" s="31">
        <v>7000</v>
      </c>
      <c r="D7" s="20" t="s">
        <v>10</v>
      </c>
    </row>
    <row r="8" spans="1:4" s="18" customFormat="1" ht="25" customHeight="1" x14ac:dyDescent="0.2">
      <c r="A8" s="63"/>
      <c r="B8" s="30" t="s">
        <v>11</v>
      </c>
      <c r="C8" s="31">
        <v>0</v>
      </c>
      <c r="D8" s="20" t="s">
        <v>11</v>
      </c>
    </row>
    <row r="9" spans="1:4" s="18" customFormat="1" ht="25" customHeight="1" x14ac:dyDescent="0.2">
      <c r="A9" s="64"/>
      <c r="B9" s="30" t="s">
        <v>12</v>
      </c>
      <c r="C9" s="43" t="s">
        <v>19</v>
      </c>
      <c r="D9" s="20" t="s">
        <v>12</v>
      </c>
    </row>
    <row r="10" spans="1:4" ht="35" customHeight="1" x14ac:dyDescent="0.2">
      <c r="A10" s="44" t="s">
        <v>27</v>
      </c>
      <c r="B10" s="44" t="s">
        <v>2</v>
      </c>
      <c r="C10" s="45" t="s">
        <v>29</v>
      </c>
    </row>
    <row r="11" spans="1:4" s="18" customFormat="1" ht="39" customHeight="1" x14ac:dyDescent="0.2">
      <c r="A11" s="62" t="s">
        <v>18</v>
      </c>
      <c r="B11" s="30" t="s">
        <v>8</v>
      </c>
      <c r="C11" s="31">
        <v>15000</v>
      </c>
    </row>
    <row r="12" spans="1:4" s="18" customFormat="1" ht="39" customHeight="1" x14ac:dyDescent="0.2">
      <c r="A12" s="63"/>
      <c r="B12" s="30" t="s">
        <v>9</v>
      </c>
      <c r="C12" s="31">
        <v>7500</v>
      </c>
    </row>
    <row r="13" spans="1:4" s="18" customFormat="1" ht="39" customHeight="1" x14ac:dyDescent="0.2">
      <c r="A13" s="63"/>
      <c r="B13" s="30" t="s">
        <v>10</v>
      </c>
      <c r="C13" s="31">
        <v>3000</v>
      </c>
    </row>
    <row r="14" spans="1:4" s="18" customFormat="1" ht="39" customHeight="1" x14ac:dyDescent="0.2">
      <c r="A14" s="63"/>
      <c r="B14" s="30" t="s">
        <v>11</v>
      </c>
      <c r="C14" s="31">
        <v>0</v>
      </c>
    </row>
    <row r="15" spans="1:4" s="18" customFormat="1" ht="39" customHeight="1" x14ac:dyDescent="0.2">
      <c r="A15" s="64"/>
      <c r="B15" s="30" t="s">
        <v>12</v>
      </c>
      <c r="C15" s="43" t="s">
        <v>19</v>
      </c>
    </row>
    <row r="16" spans="1:4" ht="35" customHeight="1" x14ac:dyDescent="0.2">
      <c r="A16" s="44" t="s">
        <v>28</v>
      </c>
      <c r="B16" s="44" t="s">
        <v>2</v>
      </c>
      <c r="C16" s="45" t="s">
        <v>29</v>
      </c>
    </row>
    <row r="17" spans="1:3" s="18" customFormat="1" ht="32" customHeight="1" x14ac:dyDescent="0.2">
      <c r="A17" s="62" t="s">
        <v>30</v>
      </c>
      <c r="B17" s="30" t="s">
        <v>8</v>
      </c>
      <c r="C17" s="31">
        <v>30000</v>
      </c>
    </row>
    <row r="18" spans="1:3" s="18" customFormat="1" ht="32" customHeight="1" x14ac:dyDescent="0.2">
      <c r="A18" s="63"/>
      <c r="B18" s="30" t="s">
        <v>9</v>
      </c>
      <c r="C18" s="31">
        <v>15000</v>
      </c>
    </row>
    <row r="19" spans="1:3" s="18" customFormat="1" ht="32" customHeight="1" x14ac:dyDescent="0.2">
      <c r="A19" s="63"/>
      <c r="B19" s="30" t="s">
        <v>10</v>
      </c>
      <c r="C19" s="31">
        <v>6000</v>
      </c>
    </row>
    <row r="20" spans="1:3" s="18" customFormat="1" ht="32" customHeight="1" x14ac:dyDescent="0.2">
      <c r="A20" s="63"/>
      <c r="B20" s="30" t="s">
        <v>11</v>
      </c>
      <c r="C20" s="31">
        <v>0</v>
      </c>
    </row>
    <row r="21" spans="1:3" s="18" customFormat="1" ht="32" customHeight="1" x14ac:dyDescent="0.2">
      <c r="A21" s="64"/>
      <c r="B21" s="30" t="s">
        <v>12</v>
      </c>
      <c r="C21" s="43" t="s">
        <v>19</v>
      </c>
    </row>
    <row r="22" spans="1:3" ht="15" customHeight="1" x14ac:dyDescent="0.2">
      <c r="A22" s="50"/>
      <c r="B22" s="51"/>
      <c r="C22" s="52"/>
    </row>
  </sheetData>
  <sheetProtection algorithmName="SHA-512" hashValue="M9wvuL5mhJoJWtrChF2ffgIPhbif+x67MY/iPRSSV4XUymvh9imskLtj1Ksyo3AhIQq/c2Bs57tWKU+E5iv9tg==" saltValue="u5qxnYF5Y/EHuyaaw6+HKg==" spinCount="100000" sheet="1" objects="1" scenarios="1"/>
  <mergeCells count="7">
    <mergeCell ref="A22:C22"/>
    <mergeCell ref="A1:C1"/>
    <mergeCell ref="A2:C2"/>
    <mergeCell ref="A3:C3"/>
    <mergeCell ref="A5:A9"/>
    <mergeCell ref="A11:A15"/>
    <mergeCell ref="A17:A21"/>
  </mergeCells>
  <pageMargins left="0.31496062992125984" right="0.31496062992125984" top="0.35433070866141736" bottom="0.35433070866141736"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6" tint="0.39997558519241921"/>
    <pageSetUpPr fitToPage="1"/>
  </sheetPr>
  <dimension ref="A1:K9"/>
  <sheetViews>
    <sheetView showGridLines="0" zoomScale="85" zoomScaleNormal="85" zoomScalePageLayoutView="85" workbookViewId="0">
      <selection activeCell="A8" sqref="A8:XFD8"/>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21" t="s">
        <v>20</v>
      </c>
      <c r="B1" s="11"/>
      <c r="C1" s="74" t="s">
        <v>3</v>
      </c>
      <c r="D1" s="70"/>
      <c r="E1" s="11"/>
      <c r="F1" s="69" t="s">
        <v>4</v>
      </c>
      <c r="G1" s="70"/>
      <c r="H1" s="11"/>
      <c r="I1" s="69" t="s">
        <v>5</v>
      </c>
      <c r="J1" s="70"/>
      <c r="K1" s="3"/>
    </row>
    <row r="2" spans="1:11" ht="40" customHeight="1" x14ac:dyDescent="0.15">
      <c r="A2" s="22" t="str">
        <f>'Beoordelen kwaliteit'!A3</f>
        <v>Beantwoording open vragen</v>
      </c>
      <c r="B2" s="7"/>
      <c r="C2" s="71" t="s">
        <v>2</v>
      </c>
      <c r="D2" s="72"/>
      <c r="E2" s="7"/>
      <c r="F2" s="73" t="s">
        <v>2</v>
      </c>
      <c r="G2" s="72"/>
      <c r="H2" s="7"/>
      <c r="I2" s="73" t="s">
        <v>2</v>
      </c>
      <c r="J2" s="72"/>
    </row>
    <row r="3" spans="1:11" ht="20" customHeight="1" x14ac:dyDescent="0.15">
      <c r="A3" s="27" t="str">
        <f>'Beoordelen kwaliteit'!A4</f>
        <v>1. PRINTMANAGEMENT</v>
      </c>
      <c r="B3" s="8"/>
      <c r="C3" s="28" t="s">
        <v>2</v>
      </c>
      <c r="D3" s="29"/>
      <c r="E3" s="19"/>
      <c r="F3" s="28" t="s">
        <v>2</v>
      </c>
      <c r="G3" s="29"/>
      <c r="H3" s="19"/>
      <c r="I3" s="28" t="s">
        <v>2</v>
      </c>
      <c r="J3" s="29"/>
    </row>
    <row r="4" spans="1:11" ht="154" customHeight="1" x14ac:dyDescent="0.15">
      <c r="A4" s="26" t="str">
        <f>'Beoordelen kwaliteit'!A5</f>
        <v>Inschrijver dient te beschrijven op maximaal 3 pagina’s A4 (toe te voegen op TenderNed) op welke wijze zijn invulling geeft aan printmanagement bij de opdrachtgever waarbij inschrijver minimaal beschrijft:
-	op welke wijze wij een toekomstbestendige oplossing biedt kijken naar de ontwikkeling van kaartloos afdrukken;
-	wat de belangrijkste kenmerken van het printmanagement systeem zijn voor gebruikers;
-	wat de belangrijkste kenmerken van het printmanagement systeem zijn voor beheerder;
-	Registratie van afdrukken gemaakt op de repromachine, ten behoeve van de rapportages; 
-	op welke wijze inschrijver de huidige tegoeden uit Pcounter overzet naar haar eigen applicatie.</v>
      </c>
      <c r="B4" s="8"/>
      <c r="C4" s="75" t="s">
        <v>0</v>
      </c>
      <c r="D4" s="68"/>
      <c r="E4" s="19"/>
      <c r="F4" s="67" t="s">
        <v>0</v>
      </c>
      <c r="G4" s="68"/>
      <c r="H4" s="19"/>
      <c r="I4" s="67" t="s">
        <v>0</v>
      </c>
      <c r="J4" s="68"/>
    </row>
    <row r="5" spans="1:11" ht="20" customHeight="1" x14ac:dyDescent="0.15">
      <c r="A5" s="27" t="str">
        <f>'Beoordelen kwaliteit'!A10</f>
        <v>2. PLAN VAN AANPAK/ IMPLEMENTATIE</v>
      </c>
      <c r="B5" s="8"/>
      <c r="C5" s="28" t="s">
        <v>2</v>
      </c>
      <c r="D5" s="29"/>
      <c r="E5" s="19"/>
      <c r="F5" s="28" t="s">
        <v>2</v>
      </c>
      <c r="G5" s="29"/>
      <c r="H5" s="19"/>
      <c r="I5" s="28" t="s">
        <v>2</v>
      </c>
      <c r="J5" s="29"/>
    </row>
    <row r="6" spans="1:11" ht="222" customHeight="1" x14ac:dyDescent="0.15">
      <c r="A6" s="26" t="str">
        <f>'Beoordelen kwaliteit'!A11</f>
        <v xml:space="preserve">Inschrijver dient te beschrijven op maximaal 3 pagina’s A4 (toe te voegen op TenderNed) welke toegevoegde waarde zij aanbestedende dienst kan aanbieden en hoe zij de interne organisatie van de opdrachtgever zal gaan ontzorgen en meedenken bij de implementatie (en het retourneren bij einde overeenkomst) van de onderhavige opdracht en ook het ontzorgen en meedenken gedurende de gehele looptijd van de raamovereenkomst. Inschrijver beschrijft minimaal een plan van aanpak en haar toegevoegde waarde waarin in elk geval de volgende onderdelen uitgebreid worden beschreven:
•	de ontvangst en het completeren van de bestellijsten;
•	de levering, uitrol en implementatie PER locatie inclusief tijdspad;
•	hoe zij de trainingen en instructies zal verzorgen rekening houdend met de vakanties en de beschikbaarheid van de medewerkers;
•	de benodigde communicatie met de scholen en de projectleider;
•	de te verwachten inspanning van de opdrachtgever;
•	ontzorging en meedenken van de opdrachtnemer gedurende de looptijd van de raamovereenkomst;
•	de waarborging van de afdrukkwaliteit voor alle machines (met een duidelijke uitleg welke rol de opdrachtnemer en welke rol de opdrachtgever hierin heeft). </v>
      </c>
      <c r="B6" s="8"/>
      <c r="C6" s="65" t="s">
        <v>0</v>
      </c>
      <c r="D6" s="66"/>
      <c r="E6" s="19"/>
      <c r="F6" s="67" t="s">
        <v>0</v>
      </c>
      <c r="G6" s="68"/>
      <c r="H6" s="19"/>
      <c r="I6" s="67" t="s">
        <v>0</v>
      </c>
      <c r="J6" s="68"/>
    </row>
    <row r="7" spans="1:11" ht="20" customHeight="1" x14ac:dyDescent="0.15">
      <c r="A7" s="27" t="str">
        <f>'Beoordelen kwaliteit'!A16</f>
        <v>3. BESTELPROCES REPRO</v>
      </c>
      <c r="B7" s="8"/>
      <c r="C7" s="28" t="s">
        <v>2</v>
      </c>
      <c r="D7" s="29"/>
      <c r="E7" s="19"/>
      <c r="F7" s="28" t="s">
        <v>2</v>
      </c>
      <c r="G7" s="29"/>
      <c r="H7" s="19"/>
      <c r="I7" s="28" t="s">
        <v>2</v>
      </c>
      <c r="J7" s="29"/>
    </row>
    <row r="8" spans="1:11" ht="170" customHeight="1" x14ac:dyDescent="0.15">
      <c r="A8" s="26" t="str">
        <f>'Beoordelen kwaliteit'!A17</f>
        <v>Inschrijver dient te beschrijven op maximaal 2 pagina’s A4 hoe zij de aanbestedende dienst kan ondersteunen in het vereenvoudigen van het bestelproces bij de repro. In de huidige situatie plaatsen medewerkers opdrachten bij de repro door de specificaties op een los briefje fysiek aan te leveren bij de repromedewerker. In de toekomst zou aanbestedende dienst graag willen dat opdrachten digitaal geplaatst kunnen worden bij de repro.  Inschrijver beschrijft hierbij minimaal;
-	Of zij hier wel of geen software voor levert en welke meerwaarde deze software of een andere oplossing op hoofdlijnen biedt;
-	Wat gaat dit betekenen voor de opleiding/ training van de repromedewerker?;
-	Biedt de geboden oplossing voor zowel kopiëren als printen een meerwaarde, en zo ja welke?
-	Welke management informatie kan er automatisch gegenereerd worden?;
-	Wat is uw stappenplan om het bestelproces te verbeteren?</v>
      </c>
      <c r="B8" s="8"/>
      <c r="C8" s="65" t="s">
        <v>0</v>
      </c>
      <c r="D8" s="66"/>
      <c r="E8" s="19"/>
      <c r="F8" s="67" t="s">
        <v>0</v>
      </c>
      <c r="G8" s="68"/>
      <c r="H8" s="19"/>
      <c r="I8" s="67" t="s">
        <v>0</v>
      </c>
      <c r="J8" s="68"/>
    </row>
    <row r="9" spans="1:11" ht="20" customHeight="1" x14ac:dyDescent="0.15">
      <c r="A9" s="23"/>
      <c r="B9" s="9"/>
      <c r="C9" s="24"/>
      <c r="D9" s="24"/>
      <c r="E9" s="9"/>
      <c r="F9" s="24"/>
      <c r="G9" s="24"/>
      <c r="H9" s="9"/>
      <c r="I9" s="24"/>
      <c r="J9" s="25"/>
    </row>
  </sheetData>
  <sheetProtection algorithmName="SHA-512" hashValue="sNF/QZW6EmkfaB0l6eDUO5LnH4Cr2P5+bV+kZ0m7hjWfXrMFVdaX4GpyTX6QVXW1G5993OJZiSEfI0k4gXvA6Q==" saltValue="Kau2XGG+XLVQckEPJ6AzAg==" spinCount="100000" sheet="1" objects="1" scenarios="1"/>
  <mergeCells count="15">
    <mergeCell ref="I1:J1"/>
    <mergeCell ref="I4:J4"/>
    <mergeCell ref="C2:D2"/>
    <mergeCell ref="I2:J2"/>
    <mergeCell ref="C1:D1"/>
    <mergeCell ref="F1:G1"/>
    <mergeCell ref="F4:G4"/>
    <mergeCell ref="F2:G2"/>
    <mergeCell ref="C4:D4"/>
    <mergeCell ref="C6:D6"/>
    <mergeCell ref="F6:G6"/>
    <mergeCell ref="I6:J6"/>
    <mergeCell ref="C8:D8"/>
    <mergeCell ref="F8:G8"/>
    <mergeCell ref="I8:J8"/>
  </mergeCells>
  <dataValidations count="1">
    <dataValidation type="list" errorStyle="warning" allowBlank="1" showErrorMessage="1" error="Voer juiste waarde in. " sqref="C3 F3 I3 C5 F5 I5 C7 F7 I7" xr:uid="{00000000-0002-0000-0100-000000000000}">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pageSetUpPr fitToPage="1"/>
  </sheetPr>
  <dimension ref="A1:K9"/>
  <sheetViews>
    <sheetView showGridLines="0" zoomScale="85" zoomScaleNormal="85" zoomScalePageLayoutView="85" workbookViewId="0">
      <selection activeCell="A8" sqref="A8:XFD8"/>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21" t="s">
        <v>21</v>
      </c>
      <c r="B1" s="11"/>
      <c r="C1" s="78" t="str">
        <f>'Medewerker ICT'!C1:D1</f>
        <v>Inschrijver 1</v>
      </c>
      <c r="D1" s="77"/>
      <c r="E1" s="11"/>
      <c r="F1" s="76" t="str">
        <f>'Medewerker ICT'!F1:G1</f>
        <v>Inschrijver 2</v>
      </c>
      <c r="G1" s="77"/>
      <c r="H1" s="11"/>
      <c r="I1" s="76" t="str">
        <f>'Medewerker ICT'!I1:J1</f>
        <v>Inschrijver 3</v>
      </c>
      <c r="J1" s="77"/>
      <c r="K1" s="3"/>
    </row>
    <row r="2" spans="1:11" ht="40" customHeight="1" x14ac:dyDescent="0.15">
      <c r="A2" s="22" t="str">
        <f>'Beoordelen kwaliteit'!A3:A3</f>
        <v>Beantwoording open vragen</v>
      </c>
      <c r="B2" s="7"/>
      <c r="C2" s="71" t="s">
        <v>2</v>
      </c>
      <c r="D2" s="72"/>
      <c r="E2" s="7"/>
      <c r="F2" s="73" t="s">
        <v>2</v>
      </c>
      <c r="G2" s="72"/>
      <c r="H2" s="7"/>
      <c r="I2" s="73" t="s">
        <v>2</v>
      </c>
      <c r="J2" s="72"/>
    </row>
    <row r="3" spans="1:11" ht="20" customHeight="1" x14ac:dyDescent="0.15">
      <c r="A3" s="27" t="str">
        <f>'Beoordelen kwaliteit'!A4:A4</f>
        <v>1. PRINTMANAGEMENT</v>
      </c>
      <c r="B3" s="8"/>
      <c r="C3" s="28" t="s">
        <v>2</v>
      </c>
      <c r="D3" s="29"/>
      <c r="E3" s="19"/>
      <c r="F3" s="28" t="s">
        <v>2</v>
      </c>
      <c r="G3" s="29"/>
      <c r="H3" s="19"/>
      <c r="I3" s="28" t="s">
        <v>2</v>
      </c>
      <c r="J3" s="29"/>
    </row>
    <row r="4" spans="1:11" ht="154" customHeight="1" x14ac:dyDescent="0.15">
      <c r="A4" s="26" t="str">
        <f>'Beoordelen kwaliteit'!A5</f>
        <v>Inschrijver dient te beschrijven op maximaal 3 pagina’s A4 (toe te voegen op TenderNed) op welke wijze zijn invulling geeft aan printmanagement bij de opdrachtgever waarbij inschrijver minimaal beschrijft:
-	op welke wijze wij een toekomstbestendige oplossing biedt kijken naar de ontwikkeling van kaartloos afdrukken;
-	wat de belangrijkste kenmerken van het printmanagement systeem zijn voor gebruikers;
-	wat de belangrijkste kenmerken van het printmanagement systeem zijn voor beheerder;
-	Registratie van afdrukken gemaakt op de repromachine, ten behoeve van de rapportages; 
-	op welke wijze inschrijver de huidige tegoeden uit Pcounter overzet naar haar eigen applicatie.</v>
      </c>
      <c r="B4" s="8"/>
      <c r="C4" s="75" t="s">
        <v>0</v>
      </c>
      <c r="D4" s="68"/>
      <c r="E4" s="19"/>
      <c r="F4" s="67" t="s">
        <v>0</v>
      </c>
      <c r="G4" s="68"/>
      <c r="H4" s="19"/>
      <c r="I4" s="67" t="s">
        <v>0</v>
      </c>
      <c r="J4" s="68"/>
    </row>
    <row r="5" spans="1:11" ht="20" customHeight="1" x14ac:dyDescent="0.15">
      <c r="A5" s="27" t="str">
        <f>'Beoordelen kwaliteit'!A10:A10</f>
        <v>2. PLAN VAN AANPAK/ IMPLEMENTATIE</v>
      </c>
      <c r="B5" s="8"/>
      <c r="C5" s="28" t="s">
        <v>2</v>
      </c>
      <c r="D5" s="29"/>
      <c r="E5" s="19"/>
      <c r="F5" s="28" t="s">
        <v>2</v>
      </c>
      <c r="G5" s="29"/>
      <c r="H5" s="19"/>
      <c r="I5" s="28" t="s">
        <v>2</v>
      </c>
      <c r="J5" s="29"/>
    </row>
    <row r="6" spans="1:11" ht="222" customHeight="1" x14ac:dyDescent="0.15">
      <c r="A6" s="26" t="str">
        <f>'Beoordelen kwaliteit'!A11</f>
        <v xml:space="preserve">Inschrijver dient te beschrijven op maximaal 3 pagina’s A4 (toe te voegen op TenderNed) welke toegevoegde waarde zij aanbestedende dienst kan aanbieden en hoe zij de interne organisatie van de opdrachtgever zal gaan ontzorgen en meedenken bij de implementatie (en het retourneren bij einde overeenkomst) van de onderhavige opdracht en ook het ontzorgen en meedenken gedurende de gehele looptijd van de raamovereenkomst. Inschrijver beschrijft minimaal een plan van aanpak en haar toegevoegde waarde waarin in elk geval de volgende onderdelen uitgebreid worden beschreven:
•	de ontvangst en het completeren van de bestellijsten;
•	de levering, uitrol en implementatie PER locatie inclusief tijdspad;
•	hoe zij de trainingen en instructies zal verzorgen rekening houdend met de vakanties en de beschikbaarheid van de medewerkers;
•	de benodigde communicatie met de scholen en de projectleider;
•	de te verwachten inspanning van de opdrachtgever;
•	ontzorging en meedenken van de opdrachtnemer gedurende de looptijd van de raamovereenkomst;
•	de waarborging van de afdrukkwaliteit voor alle machines (met een duidelijke uitleg welke rol de opdrachtnemer en welke rol de opdrachtgever hierin heeft). </v>
      </c>
      <c r="B6" s="8"/>
      <c r="C6" s="65" t="s">
        <v>0</v>
      </c>
      <c r="D6" s="66"/>
      <c r="E6" s="19"/>
      <c r="F6" s="67" t="s">
        <v>0</v>
      </c>
      <c r="G6" s="68"/>
      <c r="H6" s="19"/>
      <c r="I6" s="67" t="s">
        <v>0</v>
      </c>
      <c r="J6" s="68"/>
    </row>
    <row r="7" spans="1:11" ht="20" customHeight="1" x14ac:dyDescent="0.15">
      <c r="A7" s="27" t="str">
        <f>'Beoordelen kwaliteit'!A16</f>
        <v>3. BESTELPROCES REPRO</v>
      </c>
      <c r="B7" s="8"/>
      <c r="C7" s="28" t="s">
        <v>2</v>
      </c>
      <c r="D7" s="29"/>
      <c r="E7" s="19"/>
      <c r="F7" s="28" t="s">
        <v>2</v>
      </c>
      <c r="G7" s="29"/>
      <c r="H7" s="19"/>
      <c r="I7" s="28" t="s">
        <v>2</v>
      </c>
      <c r="J7" s="29"/>
    </row>
    <row r="8" spans="1:11" ht="170" customHeight="1" x14ac:dyDescent="0.15">
      <c r="A8" s="26" t="str">
        <f>'Beoordelen kwaliteit'!A17</f>
        <v>Inschrijver dient te beschrijven op maximaal 2 pagina’s A4 hoe zij de aanbestedende dienst kan ondersteunen in het vereenvoudigen van het bestelproces bij de repro. In de huidige situatie plaatsen medewerkers opdrachten bij de repro door de specificaties op een los briefje fysiek aan te leveren bij de repromedewerker. In de toekomst zou aanbestedende dienst graag willen dat opdrachten digitaal geplaatst kunnen worden bij de repro.  Inschrijver beschrijft hierbij minimaal;
-	Of zij hier wel of geen software voor levert en welke meerwaarde deze software of een andere oplossing op hoofdlijnen biedt;
-	Wat gaat dit betekenen voor de opleiding/ training van de repromedewerker?;
-	Biedt de geboden oplossing voor zowel kopiëren als printen een meerwaarde, en zo ja welke?
-	Welke management informatie kan er automatisch gegenereerd worden?;
-	Wat is uw stappenplan om het bestelproces te verbeteren?</v>
      </c>
      <c r="B8" s="8"/>
      <c r="C8" s="65" t="s">
        <v>0</v>
      </c>
      <c r="D8" s="66"/>
      <c r="E8" s="19"/>
      <c r="F8" s="67" t="s">
        <v>0</v>
      </c>
      <c r="G8" s="68"/>
      <c r="H8" s="19"/>
      <c r="I8" s="67" t="s">
        <v>0</v>
      </c>
      <c r="J8" s="68"/>
    </row>
    <row r="9" spans="1:11" ht="20" customHeight="1" x14ac:dyDescent="0.15">
      <c r="A9" s="23"/>
      <c r="B9" s="9"/>
      <c r="C9" s="24"/>
      <c r="D9" s="24"/>
      <c r="E9" s="9"/>
      <c r="F9" s="24"/>
      <c r="G9" s="24"/>
      <c r="H9" s="9"/>
      <c r="I9" s="24"/>
      <c r="J9" s="25"/>
    </row>
  </sheetData>
  <sheetProtection algorithmName="SHA-512" hashValue="zt69qmKALpBrvpq1nQl5KUoHNzgZiDVMX0D6xlb/ssxReUUUR5myYKMObPuZK4IEbPStatUtJCsCuf37Tycdpg==" saltValue="0dOhmlXO1ADLtT9oCK8xNw==" spinCount="100000" sheet="1" objects="1" scenarios="1"/>
  <mergeCells count="15">
    <mergeCell ref="I1:J1"/>
    <mergeCell ref="C4:D4"/>
    <mergeCell ref="F4:G4"/>
    <mergeCell ref="I4:J4"/>
    <mergeCell ref="C1:D1"/>
    <mergeCell ref="F1:G1"/>
    <mergeCell ref="C2:D2"/>
    <mergeCell ref="F2:G2"/>
    <mergeCell ref="I2:J2"/>
    <mergeCell ref="I6:J6"/>
    <mergeCell ref="C6:D6"/>
    <mergeCell ref="F6:G6"/>
    <mergeCell ref="C8:D8"/>
    <mergeCell ref="F8:G8"/>
    <mergeCell ref="I8:J8"/>
  </mergeCells>
  <dataValidations count="1">
    <dataValidation type="list" errorStyle="warning" allowBlank="1" showErrorMessage="1" error="Voer juiste waarde in. " sqref="C15 F15 I15 C3 F3 I3 C12 F12 I12 C5 F5 I5 C7 F7 I7 C10 F10 I10" xr:uid="{A751256A-610E-E34F-BD24-FC541F7D33DB}">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39997558519241921"/>
    <pageSetUpPr fitToPage="1"/>
  </sheetPr>
  <dimension ref="A1:K9"/>
  <sheetViews>
    <sheetView showGridLines="0" zoomScale="85" zoomScaleNormal="85" zoomScalePageLayoutView="85" workbookViewId="0">
      <selection activeCell="A8" sqref="A8:XFD8"/>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21" t="s">
        <v>22</v>
      </c>
      <c r="B1" s="11"/>
      <c r="C1" s="78" t="str">
        <f>'Medewerker ICT'!C1:D1</f>
        <v>Inschrijver 1</v>
      </c>
      <c r="D1" s="77"/>
      <c r="E1" s="11"/>
      <c r="F1" s="76" t="str">
        <f>'Medewerker ICT'!F1:G1</f>
        <v>Inschrijver 2</v>
      </c>
      <c r="G1" s="77"/>
      <c r="H1" s="11"/>
      <c r="I1" s="76" t="str">
        <f>'Medewerker ICT'!I1:J1</f>
        <v>Inschrijver 3</v>
      </c>
      <c r="J1" s="77"/>
      <c r="K1" s="3"/>
    </row>
    <row r="2" spans="1:11" ht="40" customHeight="1" x14ac:dyDescent="0.15">
      <c r="A2" s="22" t="str">
        <f>'Beoordelen kwaliteit'!A3:A3</f>
        <v>Beantwoording open vragen</v>
      </c>
      <c r="B2" s="7"/>
      <c r="C2" s="71" t="s">
        <v>2</v>
      </c>
      <c r="D2" s="72"/>
      <c r="E2" s="7"/>
      <c r="F2" s="73" t="s">
        <v>2</v>
      </c>
      <c r="G2" s="72"/>
      <c r="H2" s="7"/>
      <c r="I2" s="73" t="s">
        <v>2</v>
      </c>
      <c r="J2" s="72"/>
    </row>
    <row r="3" spans="1:11" ht="20" customHeight="1" x14ac:dyDescent="0.15">
      <c r="A3" s="27" t="str">
        <f>'Beoordelen kwaliteit'!A4:A4</f>
        <v>1. PRINTMANAGEMENT</v>
      </c>
      <c r="B3" s="8"/>
      <c r="C3" s="28" t="s">
        <v>2</v>
      </c>
      <c r="D3" s="29"/>
      <c r="E3" s="19"/>
      <c r="F3" s="28" t="s">
        <v>2</v>
      </c>
      <c r="G3" s="29"/>
      <c r="H3" s="19"/>
      <c r="I3" s="28" t="s">
        <v>2</v>
      </c>
      <c r="J3" s="29"/>
    </row>
    <row r="4" spans="1:11" ht="154" customHeight="1" x14ac:dyDescent="0.15">
      <c r="A4" s="26" t="str">
        <f>'Beoordelen kwaliteit'!A5</f>
        <v>Inschrijver dient te beschrijven op maximaal 3 pagina’s A4 (toe te voegen op TenderNed) op welke wijze zijn invulling geeft aan printmanagement bij de opdrachtgever waarbij inschrijver minimaal beschrijft:
-	op welke wijze wij een toekomstbestendige oplossing biedt kijken naar de ontwikkeling van kaartloos afdrukken;
-	wat de belangrijkste kenmerken van het printmanagement systeem zijn voor gebruikers;
-	wat de belangrijkste kenmerken van het printmanagement systeem zijn voor beheerder;
-	Registratie van afdrukken gemaakt op de repromachine, ten behoeve van de rapportages; 
-	op welke wijze inschrijver de huidige tegoeden uit Pcounter overzet naar haar eigen applicatie.</v>
      </c>
      <c r="B4" s="8"/>
      <c r="C4" s="75" t="s">
        <v>0</v>
      </c>
      <c r="D4" s="68"/>
      <c r="E4" s="19"/>
      <c r="F4" s="67" t="s">
        <v>0</v>
      </c>
      <c r="G4" s="68"/>
      <c r="H4" s="19"/>
      <c r="I4" s="67" t="s">
        <v>0</v>
      </c>
      <c r="J4" s="68"/>
    </row>
    <row r="5" spans="1:11" ht="20" customHeight="1" x14ac:dyDescent="0.15">
      <c r="A5" s="27" t="str">
        <f>'Beoordelen kwaliteit'!A10:A10</f>
        <v>2. PLAN VAN AANPAK/ IMPLEMENTATIE</v>
      </c>
      <c r="B5" s="8"/>
      <c r="C5" s="28" t="s">
        <v>2</v>
      </c>
      <c r="D5" s="29"/>
      <c r="E5" s="19"/>
      <c r="F5" s="28" t="s">
        <v>2</v>
      </c>
      <c r="G5" s="29"/>
      <c r="H5" s="19"/>
      <c r="I5" s="28" t="s">
        <v>2</v>
      </c>
      <c r="J5" s="29"/>
    </row>
    <row r="6" spans="1:11" ht="222" customHeight="1" x14ac:dyDescent="0.15">
      <c r="A6" s="26" t="str">
        <f>'Beoordelen kwaliteit'!A11</f>
        <v xml:space="preserve">Inschrijver dient te beschrijven op maximaal 3 pagina’s A4 (toe te voegen op TenderNed) welke toegevoegde waarde zij aanbestedende dienst kan aanbieden en hoe zij de interne organisatie van de opdrachtgever zal gaan ontzorgen en meedenken bij de implementatie (en het retourneren bij einde overeenkomst) van de onderhavige opdracht en ook het ontzorgen en meedenken gedurende de gehele looptijd van de raamovereenkomst. Inschrijver beschrijft minimaal een plan van aanpak en haar toegevoegde waarde waarin in elk geval de volgende onderdelen uitgebreid worden beschreven:
•	de ontvangst en het completeren van de bestellijsten;
•	de levering, uitrol en implementatie PER locatie inclusief tijdspad;
•	hoe zij de trainingen en instructies zal verzorgen rekening houdend met de vakanties en de beschikbaarheid van de medewerkers;
•	de benodigde communicatie met de scholen en de projectleider;
•	de te verwachten inspanning van de opdrachtgever;
•	ontzorging en meedenken van de opdrachtnemer gedurende de looptijd van de raamovereenkomst;
•	de waarborging van de afdrukkwaliteit voor alle machines (met een duidelijke uitleg welke rol de opdrachtnemer en welke rol de opdrachtgever hierin heeft). </v>
      </c>
      <c r="B6" s="8"/>
      <c r="C6" s="65" t="s">
        <v>0</v>
      </c>
      <c r="D6" s="66"/>
      <c r="E6" s="19"/>
      <c r="F6" s="67" t="s">
        <v>0</v>
      </c>
      <c r="G6" s="68"/>
      <c r="H6" s="19"/>
      <c r="I6" s="67" t="s">
        <v>0</v>
      </c>
      <c r="J6" s="68"/>
    </row>
    <row r="7" spans="1:11" ht="20" customHeight="1" x14ac:dyDescent="0.15">
      <c r="A7" s="27" t="str">
        <f>'Beoordelen kwaliteit'!A16</f>
        <v>3. BESTELPROCES REPRO</v>
      </c>
      <c r="B7" s="8"/>
      <c r="C7" s="28" t="s">
        <v>2</v>
      </c>
      <c r="D7" s="29"/>
      <c r="E7" s="19"/>
      <c r="F7" s="28" t="s">
        <v>2</v>
      </c>
      <c r="G7" s="29"/>
      <c r="H7" s="19"/>
      <c r="I7" s="28" t="s">
        <v>2</v>
      </c>
      <c r="J7" s="29"/>
    </row>
    <row r="8" spans="1:11" ht="170" customHeight="1" x14ac:dyDescent="0.15">
      <c r="A8" s="26" t="str">
        <f>'Beoordelen kwaliteit'!A17</f>
        <v>Inschrijver dient te beschrijven op maximaal 2 pagina’s A4 hoe zij de aanbestedende dienst kan ondersteunen in het vereenvoudigen van het bestelproces bij de repro. In de huidige situatie plaatsen medewerkers opdrachten bij de repro door de specificaties op een los briefje fysiek aan te leveren bij de repromedewerker. In de toekomst zou aanbestedende dienst graag willen dat opdrachten digitaal geplaatst kunnen worden bij de repro.  Inschrijver beschrijft hierbij minimaal;
-	Of zij hier wel of geen software voor levert en welke meerwaarde deze software of een andere oplossing op hoofdlijnen biedt;
-	Wat gaat dit betekenen voor de opleiding/ training van de repromedewerker?;
-	Biedt de geboden oplossing voor zowel kopiëren als printen een meerwaarde, en zo ja welke?
-	Welke management informatie kan er automatisch gegenereerd worden?;
-	Wat is uw stappenplan om het bestelproces te verbeteren?</v>
      </c>
      <c r="B8" s="8"/>
      <c r="C8" s="65" t="s">
        <v>0</v>
      </c>
      <c r="D8" s="66"/>
      <c r="E8" s="19"/>
      <c r="F8" s="67" t="s">
        <v>0</v>
      </c>
      <c r="G8" s="68"/>
      <c r="H8" s="19"/>
      <c r="I8" s="67" t="s">
        <v>0</v>
      </c>
      <c r="J8" s="68"/>
    </row>
    <row r="9" spans="1:11" ht="20" customHeight="1" x14ac:dyDescent="0.15">
      <c r="A9" s="23"/>
      <c r="B9" s="9"/>
      <c r="C9" s="24"/>
      <c r="D9" s="24"/>
      <c r="E9" s="9"/>
      <c r="F9" s="24"/>
      <c r="G9" s="24"/>
      <c r="H9" s="9"/>
      <c r="I9" s="24"/>
      <c r="J9" s="25"/>
    </row>
  </sheetData>
  <sheetProtection algorithmName="SHA-512" hashValue="fA/6dkBVICcAibVz/Gzjjcch0qXO6FF4WwGKzb5HbCsDvorulx8AQ2gGrDZoXybI+KBw5Obn3wjK6khK+Xli8A==" saltValue="VJ01ZMMsRZXycND8ErDOjw==" spinCount="100000" sheet="1" objects="1" scenarios="1"/>
  <mergeCells count="15">
    <mergeCell ref="I1:J1"/>
    <mergeCell ref="C4:D4"/>
    <mergeCell ref="F4:G4"/>
    <mergeCell ref="I4:J4"/>
    <mergeCell ref="C1:D1"/>
    <mergeCell ref="F1:G1"/>
    <mergeCell ref="C2:D2"/>
    <mergeCell ref="F2:G2"/>
    <mergeCell ref="I2:J2"/>
    <mergeCell ref="I6:J6"/>
    <mergeCell ref="C6:D6"/>
    <mergeCell ref="F6:G6"/>
    <mergeCell ref="C8:D8"/>
    <mergeCell ref="F8:G8"/>
    <mergeCell ref="I8:J8"/>
  </mergeCells>
  <dataValidations count="1">
    <dataValidation type="list" errorStyle="warning" allowBlank="1" showErrorMessage="1" error="Voer juiste waarde in. " sqref="C3 F3 I3 C12 F12 I12 C5 F5 I5 C7 F7 I7 C10 F10 I10" xr:uid="{847177FC-C502-7F4F-A52F-7753946182FB}">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025FA-13BF-864B-A678-4FF5F33C7096}">
  <sheetPr>
    <tabColor theme="6" tint="0.39997558519241921"/>
  </sheetPr>
  <dimension ref="A1:K9"/>
  <sheetViews>
    <sheetView showGridLines="0" workbookViewId="0">
      <selection activeCell="A8" sqref="A8:XFD8"/>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21" t="s">
        <v>23</v>
      </c>
      <c r="B1" s="11"/>
      <c r="C1" s="78" t="str">
        <f>'Medewerker ICT'!C1:D1</f>
        <v>Inschrijver 1</v>
      </c>
      <c r="D1" s="77"/>
      <c r="E1" s="11"/>
      <c r="F1" s="76" t="str">
        <f>'Medewerker ICT'!F1:G1</f>
        <v>Inschrijver 2</v>
      </c>
      <c r="G1" s="77"/>
      <c r="H1" s="11"/>
      <c r="I1" s="76" t="str">
        <f>'Medewerker ICT'!I1:J1</f>
        <v>Inschrijver 3</v>
      </c>
      <c r="J1" s="77"/>
      <c r="K1" s="3"/>
    </row>
    <row r="2" spans="1:11" ht="40" customHeight="1" x14ac:dyDescent="0.15">
      <c r="A2" s="22" t="str">
        <f>'Beoordelen kwaliteit'!A3:A3</f>
        <v>Beantwoording open vragen</v>
      </c>
      <c r="B2" s="7"/>
      <c r="C2" s="71" t="s">
        <v>2</v>
      </c>
      <c r="D2" s="72"/>
      <c r="E2" s="7"/>
      <c r="F2" s="73" t="s">
        <v>2</v>
      </c>
      <c r="G2" s="72"/>
      <c r="H2" s="7"/>
      <c r="I2" s="73" t="s">
        <v>2</v>
      </c>
      <c r="J2" s="72"/>
    </row>
    <row r="3" spans="1:11" ht="20" customHeight="1" x14ac:dyDescent="0.15">
      <c r="A3" s="27" t="str">
        <f>'Beoordelen kwaliteit'!A4</f>
        <v>1. PRINTMANAGEMENT</v>
      </c>
      <c r="B3" s="8"/>
      <c r="C3" s="28" t="s">
        <v>2</v>
      </c>
      <c r="D3" s="29"/>
      <c r="E3" s="19"/>
      <c r="F3" s="28" t="s">
        <v>2</v>
      </c>
      <c r="G3" s="29"/>
      <c r="H3" s="19"/>
      <c r="I3" s="28" t="s">
        <v>2</v>
      </c>
      <c r="J3" s="29"/>
    </row>
    <row r="4" spans="1:11" ht="154" customHeight="1" x14ac:dyDescent="0.15">
      <c r="A4" s="26" t="str">
        <f>'Beoordelen kwaliteit'!A5</f>
        <v>Inschrijver dient te beschrijven op maximaal 3 pagina’s A4 (toe te voegen op TenderNed) op welke wijze zijn invulling geeft aan printmanagement bij de opdrachtgever waarbij inschrijver minimaal beschrijft:
-	op welke wijze wij een toekomstbestendige oplossing biedt kijken naar de ontwikkeling van kaartloos afdrukken;
-	wat de belangrijkste kenmerken van het printmanagement systeem zijn voor gebruikers;
-	wat de belangrijkste kenmerken van het printmanagement systeem zijn voor beheerder;
-	Registratie van afdrukken gemaakt op de repromachine, ten behoeve van de rapportages; 
-	op welke wijze inschrijver de huidige tegoeden uit Pcounter overzet naar haar eigen applicatie.</v>
      </c>
      <c r="B4" s="8"/>
      <c r="C4" s="75" t="s">
        <v>0</v>
      </c>
      <c r="D4" s="68"/>
      <c r="E4" s="19"/>
      <c r="F4" s="67" t="s">
        <v>0</v>
      </c>
      <c r="G4" s="68"/>
      <c r="H4" s="19"/>
      <c r="I4" s="67" t="s">
        <v>0</v>
      </c>
      <c r="J4" s="68"/>
    </row>
    <row r="5" spans="1:11" ht="20" customHeight="1" x14ac:dyDescent="0.15">
      <c r="A5" s="27" t="str">
        <f>'Beoordelen kwaliteit'!A10</f>
        <v>2. PLAN VAN AANPAK/ IMPLEMENTATIE</v>
      </c>
      <c r="B5" s="8"/>
      <c r="C5" s="28" t="s">
        <v>2</v>
      </c>
      <c r="D5" s="29"/>
      <c r="E5" s="19"/>
      <c r="F5" s="28" t="s">
        <v>2</v>
      </c>
      <c r="G5" s="29"/>
      <c r="H5" s="19"/>
      <c r="I5" s="28" t="s">
        <v>2</v>
      </c>
      <c r="J5" s="29"/>
    </row>
    <row r="6" spans="1:11" ht="222" customHeight="1" x14ac:dyDescent="0.15">
      <c r="A6" s="26" t="str">
        <f>'Beoordelen kwaliteit'!A11</f>
        <v xml:space="preserve">Inschrijver dient te beschrijven op maximaal 3 pagina’s A4 (toe te voegen op TenderNed) welke toegevoegde waarde zij aanbestedende dienst kan aanbieden en hoe zij de interne organisatie van de opdrachtgever zal gaan ontzorgen en meedenken bij de implementatie (en het retourneren bij einde overeenkomst) van de onderhavige opdracht en ook het ontzorgen en meedenken gedurende de gehele looptijd van de raamovereenkomst. Inschrijver beschrijft minimaal een plan van aanpak en haar toegevoegde waarde waarin in elk geval de volgende onderdelen uitgebreid worden beschreven:
•	de ontvangst en het completeren van de bestellijsten;
•	de levering, uitrol en implementatie PER locatie inclusief tijdspad;
•	hoe zij de trainingen en instructies zal verzorgen rekening houdend met de vakanties en de beschikbaarheid van de medewerkers;
•	de benodigde communicatie met de scholen en de projectleider;
•	de te verwachten inspanning van de opdrachtgever;
•	ontzorging en meedenken van de opdrachtnemer gedurende de looptijd van de raamovereenkomst;
•	de waarborging van de afdrukkwaliteit voor alle machines (met een duidelijke uitleg welke rol de opdrachtnemer en welke rol de opdrachtgever hierin heeft). </v>
      </c>
      <c r="B6" s="8"/>
      <c r="C6" s="65" t="s">
        <v>0</v>
      </c>
      <c r="D6" s="66"/>
      <c r="E6" s="19"/>
      <c r="F6" s="67" t="s">
        <v>0</v>
      </c>
      <c r="G6" s="68"/>
      <c r="H6" s="19"/>
      <c r="I6" s="67" t="s">
        <v>0</v>
      </c>
      <c r="J6" s="68"/>
    </row>
    <row r="7" spans="1:11" ht="20" customHeight="1" x14ac:dyDescent="0.15">
      <c r="A7" s="27" t="str">
        <f>'Beoordelen kwaliteit'!A16</f>
        <v>3. BESTELPROCES REPRO</v>
      </c>
      <c r="B7" s="8"/>
      <c r="C7" s="28" t="s">
        <v>2</v>
      </c>
      <c r="D7" s="29"/>
      <c r="E7" s="19"/>
      <c r="F7" s="28" t="s">
        <v>2</v>
      </c>
      <c r="G7" s="29"/>
      <c r="H7" s="19"/>
      <c r="I7" s="28" t="s">
        <v>2</v>
      </c>
      <c r="J7" s="29"/>
    </row>
    <row r="8" spans="1:11" ht="170" customHeight="1" x14ac:dyDescent="0.15">
      <c r="A8" s="26" t="str">
        <f>'Beoordelen kwaliteit'!A17</f>
        <v>Inschrijver dient te beschrijven op maximaal 2 pagina’s A4 hoe zij de aanbestedende dienst kan ondersteunen in het vereenvoudigen van het bestelproces bij de repro. In de huidige situatie plaatsen medewerkers opdrachten bij de repro door de specificaties op een los briefje fysiek aan te leveren bij de repromedewerker. In de toekomst zou aanbestedende dienst graag willen dat opdrachten digitaal geplaatst kunnen worden bij de repro.  Inschrijver beschrijft hierbij minimaal;
-	Of zij hier wel of geen software voor levert en welke meerwaarde deze software of een andere oplossing op hoofdlijnen biedt;
-	Wat gaat dit betekenen voor de opleiding/ training van de repromedewerker?;
-	Biedt de geboden oplossing voor zowel kopiëren als printen een meerwaarde, en zo ja welke?
-	Welke management informatie kan er automatisch gegenereerd worden?;
-	Wat is uw stappenplan om het bestelproces te verbeteren?</v>
      </c>
      <c r="B8" s="8"/>
      <c r="C8" s="65" t="s">
        <v>0</v>
      </c>
      <c r="D8" s="66"/>
      <c r="E8" s="19"/>
      <c r="F8" s="67" t="s">
        <v>0</v>
      </c>
      <c r="G8" s="68"/>
      <c r="H8" s="19"/>
      <c r="I8" s="67" t="s">
        <v>0</v>
      </c>
      <c r="J8" s="68"/>
    </row>
    <row r="9" spans="1:11" ht="20" customHeight="1" x14ac:dyDescent="0.15">
      <c r="A9" s="23"/>
      <c r="B9" s="9"/>
      <c r="C9" s="24"/>
      <c r="D9" s="24"/>
      <c r="E9" s="9"/>
      <c r="F9" s="24"/>
      <c r="G9" s="24"/>
      <c r="H9" s="9"/>
      <c r="I9" s="24"/>
      <c r="J9" s="25"/>
    </row>
  </sheetData>
  <sheetProtection algorithmName="SHA-512" hashValue="4ez6dYQreWrvH3WdpLRz//kFavAZCOHlg75mqqrlCvdZNkiYh7eVirXQpweAFMg3SD/28unESskVETSJAzhM7Q==" saltValue="nki25GvJInHHVHr11XOUNw==" spinCount="100000" sheet="1" objects="1" scenarios="1"/>
  <mergeCells count="15">
    <mergeCell ref="C1:D1"/>
    <mergeCell ref="F1:G1"/>
    <mergeCell ref="I1:J1"/>
    <mergeCell ref="C2:D2"/>
    <mergeCell ref="F2:G2"/>
    <mergeCell ref="I2:J2"/>
    <mergeCell ref="C8:D8"/>
    <mergeCell ref="F8:G8"/>
    <mergeCell ref="I8:J8"/>
    <mergeCell ref="C4:D4"/>
    <mergeCell ref="F4:G4"/>
    <mergeCell ref="I4:J4"/>
    <mergeCell ref="C6:D6"/>
    <mergeCell ref="F6:G6"/>
    <mergeCell ref="I6:J6"/>
  </mergeCells>
  <dataValidations count="1">
    <dataValidation type="list" errorStyle="warning" allowBlank="1" showErrorMessage="1" error="Voer juiste waarde in. " sqref="C3 F3 I3 C5 F5 I5 C7 F7 I7" xr:uid="{4C913D6D-A4FC-7540-A10E-0A8E4182B192}">
      <formula1>SCORE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2286C-8AAB-7543-8191-FB68FE4B0E81}">
  <sheetPr>
    <tabColor theme="6" tint="0.39997558519241921"/>
  </sheetPr>
  <dimension ref="A1:K9"/>
  <sheetViews>
    <sheetView showGridLines="0" workbookViewId="0">
      <selection activeCell="C8" sqref="C8:D8"/>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21" t="s">
        <v>24</v>
      </c>
      <c r="B1" s="11"/>
      <c r="C1" s="78" t="str">
        <f>'Medewerker ICT'!C1:D1</f>
        <v>Inschrijver 1</v>
      </c>
      <c r="D1" s="77"/>
      <c r="E1" s="11"/>
      <c r="F1" s="76" t="str">
        <f>'Medewerker ICT'!F1:G1</f>
        <v>Inschrijver 2</v>
      </c>
      <c r="G1" s="77"/>
      <c r="H1" s="11"/>
      <c r="I1" s="76" t="str">
        <f>'Medewerker ICT'!I1:J1</f>
        <v>Inschrijver 3</v>
      </c>
      <c r="J1" s="77"/>
      <c r="K1" s="3"/>
    </row>
    <row r="2" spans="1:11" ht="40" customHeight="1" x14ac:dyDescent="0.15">
      <c r="A2" s="22" t="str">
        <f>'Beoordelen kwaliteit'!A3:A3</f>
        <v>Beantwoording open vragen</v>
      </c>
      <c r="B2" s="7"/>
      <c r="C2" s="79" t="s">
        <v>2</v>
      </c>
      <c r="D2" s="80"/>
      <c r="E2" s="46"/>
      <c r="F2" s="81" t="s">
        <v>2</v>
      </c>
      <c r="G2" s="80"/>
      <c r="H2" s="46"/>
      <c r="I2" s="81" t="s">
        <v>2</v>
      </c>
      <c r="J2" s="80"/>
    </row>
    <row r="3" spans="1:11" ht="20" customHeight="1" x14ac:dyDescent="0.15">
      <c r="A3" s="27" t="str">
        <f>'Beoordelen kwaliteit'!A4</f>
        <v>1. PRINTMANAGEMENT</v>
      </c>
      <c r="B3" s="8"/>
      <c r="C3" s="28" t="s">
        <v>2</v>
      </c>
      <c r="D3" s="29"/>
      <c r="E3" s="19"/>
      <c r="F3" s="28" t="s">
        <v>2</v>
      </c>
      <c r="G3" s="29"/>
      <c r="H3" s="19"/>
      <c r="I3" s="28" t="s">
        <v>2</v>
      </c>
      <c r="J3" s="29"/>
    </row>
    <row r="4" spans="1:11" ht="154" customHeight="1" x14ac:dyDescent="0.15">
      <c r="A4" s="26" t="str">
        <f>'Beoordelen kwaliteit'!A5</f>
        <v>Inschrijver dient te beschrijven op maximaal 3 pagina’s A4 (toe te voegen op TenderNed) op welke wijze zijn invulling geeft aan printmanagement bij de opdrachtgever waarbij inschrijver minimaal beschrijft:
-	op welke wijze wij een toekomstbestendige oplossing biedt kijken naar de ontwikkeling van kaartloos afdrukken;
-	wat de belangrijkste kenmerken van het printmanagement systeem zijn voor gebruikers;
-	wat de belangrijkste kenmerken van het printmanagement systeem zijn voor beheerder;
-	Registratie van afdrukken gemaakt op de repromachine, ten behoeve van de rapportages; 
-	op welke wijze inschrijver de huidige tegoeden uit Pcounter overzet naar haar eigen applicatie.</v>
      </c>
      <c r="B4" s="8"/>
      <c r="C4" s="75" t="s">
        <v>0</v>
      </c>
      <c r="D4" s="68"/>
      <c r="E4" s="19"/>
      <c r="F4" s="67" t="s">
        <v>0</v>
      </c>
      <c r="G4" s="68"/>
      <c r="H4" s="19"/>
      <c r="I4" s="67" t="s">
        <v>0</v>
      </c>
      <c r="J4" s="68"/>
    </row>
    <row r="5" spans="1:11" ht="20" customHeight="1" x14ac:dyDescent="0.15">
      <c r="A5" s="27" t="str">
        <f>'Beoordelen kwaliteit'!A10</f>
        <v>2. PLAN VAN AANPAK/ IMPLEMENTATIE</v>
      </c>
      <c r="B5" s="8"/>
      <c r="C5" s="28" t="s">
        <v>2</v>
      </c>
      <c r="D5" s="29"/>
      <c r="E5" s="19"/>
      <c r="F5" s="28" t="s">
        <v>2</v>
      </c>
      <c r="G5" s="29"/>
      <c r="H5" s="19"/>
      <c r="I5" s="28" t="s">
        <v>2</v>
      </c>
      <c r="J5" s="29"/>
    </row>
    <row r="6" spans="1:11" ht="222" customHeight="1" x14ac:dyDescent="0.15">
      <c r="A6" s="26" t="str">
        <f>'Beoordelen kwaliteit'!A11</f>
        <v xml:space="preserve">Inschrijver dient te beschrijven op maximaal 3 pagina’s A4 (toe te voegen op TenderNed) welke toegevoegde waarde zij aanbestedende dienst kan aanbieden en hoe zij de interne organisatie van de opdrachtgever zal gaan ontzorgen en meedenken bij de implementatie (en het retourneren bij einde overeenkomst) van de onderhavige opdracht en ook het ontzorgen en meedenken gedurende de gehele looptijd van de raamovereenkomst. Inschrijver beschrijft minimaal een plan van aanpak en haar toegevoegde waarde waarin in elk geval de volgende onderdelen uitgebreid worden beschreven:
•	de ontvangst en het completeren van de bestellijsten;
•	de levering, uitrol en implementatie PER locatie inclusief tijdspad;
•	hoe zij de trainingen en instructies zal verzorgen rekening houdend met de vakanties en de beschikbaarheid van de medewerkers;
•	de benodigde communicatie met de scholen en de projectleider;
•	de te verwachten inspanning van de opdrachtgever;
•	ontzorging en meedenken van de opdrachtnemer gedurende de looptijd van de raamovereenkomst;
•	de waarborging van de afdrukkwaliteit voor alle machines (met een duidelijke uitleg welke rol de opdrachtnemer en welke rol de opdrachtgever hierin heeft). </v>
      </c>
      <c r="B6" s="8"/>
      <c r="C6" s="65" t="s">
        <v>0</v>
      </c>
      <c r="D6" s="66"/>
      <c r="E6" s="19"/>
      <c r="F6" s="67" t="s">
        <v>0</v>
      </c>
      <c r="G6" s="68"/>
      <c r="H6" s="19"/>
      <c r="I6" s="67" t="s">
        <v>0</v>
      </c>
      <c r="J6" s="68"/>
    </row>
    <row r="7" spans="1:11" ht="20" customHeight="1" x14ac:dyDescent="0.15">
      <c r="A7" s="27" t="str">
        <f>'Beoordelen kwaliteit'!A16</f>
        <v>3. BESTELPROCES REPRO</v>
      </c>
      <c r="B7" s="8"/>
      <c r="C7" s="28" t="s">
        <v>2</v>
      </c>
      <c r="D7" s="29"/>
      <c r="E7" s="19"/>
      <c r="F7" s="28" t="s">
        <v>2</v>
      </c>
      <c r="G7" s="29"/>
      <c r="H7" s="19"/>
      <c r="I7" s="28" t="s">
        <v>2</v>
      </c>
      <c r="J7" s="29"/>
    </row>
    <row r="8" spans="1:11" ht="170" customHeight="1" x14ac:dyDescent="0.15">
      <c r="A8" s="26" t="str">
        <f>'Beoordelen kwaliteit'!A17</f>
        <v>Inschrijver dient te beschrijven op maximaal 2 pagina’s A4 hoe zij de aanbestedende dienst kan ondersteunen in het vereenvoudigen van het bestelproces bij de repro. In de huidige situatie plaatsen medewerkers opdrachten bij de repro door de specificaties op een los briefje fysiek aan te leveren bij de repromedewerker. In de toekomst zou aanbestedende dienst graag willen dat opdrachten digitaal geplaatst kunnen worden bij de repro.  Inschrijver beschrijft hierbij minimaal;
-	Of zij hier wel of geen software voor levert en welke meerwaarde deze software of een andere oplossing op hoofdlijnen biedt;
-	Wat gaat dit betekenen voor de opleiding/ training van de repromedewerker?;
-	Biedt de geboden oplossing voor zowel kopiëren als printen een meerwaarde, en zo ja welke?
-	Welke management informatie kan er automatisch gegenereerd worden?;
-	Wat is uw stappenplan om het bestelproces te verbeteren?</v>
      </c>
      <c r="B8" s="8"/>
      <c r="C8" s="65" t="s">
        <v>0</v>
      </c>
      <c r="D8" s="66"/>
      <c r="E8" s="19"/>
      <c r="F8" s="67" t="s">
        <v>0</v>
      </c>
      <c r="G8" s="68"/>
      <c r="H8" s="19"/>
      <c r="I8" s="67" t="s">
        <v>0</v>
      </c>
      <c r="J8" s="68"/>
    </row>
    <row r="9" spans="1:11" ht="20" customHeight="1" x14ac:dyDescent="0.15">
      <c r="A9" s="23"/>
      <c r="B9" s="9"/>
      <c r="C9" s="47"/>
      <c r="D9" s="47"/>
      <c r="E9" s="48"/>
      <c r="F9" s="47"/>
      <c r="G9" s="47"/>
      <c r="H9" s="48"/>
      <c r="I9" s="47"/>
      <c r="J9" s="49"/>
    </row>
  </sheetData>
  <sheetProtection algorithmName="SHA-512" hashValue="RlSwRr2pL92UJkXz1IW6z+og3rRfzJffkdqHx0EmRDiKgVl2OExCTVtXg0KCkDrTC2HMZtp+tZIWUVoC3XC/zg==" saltValue="BMKMBk/YAcWwCjSU2zOtig==" spinCount="100000" sheet="1" objects="1" scenarios="1"/>
  <mergeCells count="15">
    <mergeCell ref="C1:D1"/>
    <mergeCell ref="F1:G1"/>
    <mergeCell ref="I1:J1"/>
    <mergeCell ref="C2:D2"/>
    <mergeCell ref="F2:G2"/>
    <mergeCell ref="I2:J2"/>
    <mergeCell ref="C8:D8"/>
    <mergeCell ref="F8:G8"/>
    <mergeCell ref="I8:J8"/>
    <mergeCell ref="C4:D4"/>
    <mergeCell ref="F4:G4"/>
    <mergeCell ref="I4:J4"/>
    <mergeCell ref="C6:D6"/>
    <mergeCell ref="F6:G6"/>
    <mergeCell ref="I6:J6"/>
  </mergeCells>
  <dataValidations count="1">
    <dataValidation type="list" errorStyle="warning" allowBlank="1" showErrorMessage="1" error="Voer juiste waarde in. " sqref="C3 F3 I3 C5 F5 I5 C7 F7 I7" xr:uid="{FC4EF8C5-900B-DB4B-8C5F-83F53C09D4E2}">
      <formula1>SCORE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6" tint="-0.249977111117893"/>
    <pageSetUpPr fitToPage="1"/>
  </sheetPr>
  <dimension ref="A1:K24"/>
  <sheetViews>
    <sheetView showGridLines="0" workbookViewId="0">
      <selection activeCell="E3" sqref="E3:E9"/>
    </sheetView>
  </sheetViews>
  <sheetFormatPr baseColWidth="10" defaultColWidth="8.83203125" defaultRowHeight="15" x14ac:dyDescent="0.2"/>
  <cols>
    <col min="1" max="2" width="40.6640625" customWidth="1"/>
    <col min="3" max="3" width="1.83203125" customWidth="1"/>
    <col min="4" max="5" width="19.83203125" customWidth="1"/>
    <col min="6" max="6" width="1.83203125" customWidth="1"/>
    <col min="7" max="8" width="19.83203125" customWidth="1"/>
    <col min="9" max="9" width="1.83203125" customWidth="1"/>
    <col min="10" max="11" width="19.83203125" customWidth="1"/>
  </cols>
  <sheetData>
    <row r="1" spans="1:11" ht="28" customHeight="1" x14ac:dyDescent="0.2">
      <c r="A1" s="93" t="s">
        <v>14</v>
      </c>
      <c r="B1" s="94"/>
      <c r="C1" s="94"/>
      <c r="D1" s="94"/>
      <c r="E1" s="94"/>
      <c r="F1" s="94"/>
      <c r="G1" s="94"/>
      <c r="H1" s="94"/>
      <c r="I1" s="94"/>
      <c r="J1" s="94"/>
      <c r="K1" s="95"/>
    </row>
    <row r="2" spans="1:11" ht="28" customHeight="1" x14ac:dyDescent="0.2">
      <c r="A2" s="96" t="str">
        <f>'Beoordelen kwaliteit'!A3</f>
        <v>Beantwoording open vragen</v>
      </c>
      <c r="B2" s="97"/>
      <c r="C2" s="12"/>
      <c r="D2" s="32" t="str">
        <f>'Medewerker ICT'!C1</f>
        <v>Inschrijver 1</v>
      </c>
      <c r="E2" s="33" t="s">
        <v>6</v>
      </c>
      <c r="F2" s="17"/>
      <c r="G2" s="34" t="str">
        <f>'Medewerker ICT'!F1</f>
        <v>Inschrijver 2</v>
      </c>
      <c r="H2" s="33" t="s">
        <v>6</v>
      </c>
      <c r="I2" s="17"/>
      <c r="J2" s="34" t="str">
        <f>'Medewerker ICT'!I1</f>
        <v>Inschrijver 3</v>
      </c>
      <c r="K2" s="33" t="s">
        <v>6</v>
      </c>
    </row>
    <row r="3" spans="1:11" ht="18" customHeight="1" x14ac:dyDescent="0.2">
      <c r="A3" s="89" t="str">
        <f>'Beoordelen kwaliteit'!A4</f>
        <v>1. PRINTMANAGEMENT</v>
      </c>
      <c r="B3" s="35" t="str">
        <f>'Medewerker ICT'!A1</f>
        <v>Beoordelaar 1: Medewerker ICT</v>
      </c>
      <c r="C3" s="13"/>
      <c r="D3" s="41" t="str">
        <f>'Medewerker ICT'!C3</f>
        <v>Score:</v>
      </c>
      <c r="E3" s="82" t="s">
        <v>7</v>
      </c>
      <c r="F3" s="13"/>
      <c r="G3" s="42" t="str">
        <f>'Medewerker ICT'!F3</f>
        <v>Score:</v>
      </c>
      <c r="H3" s="82" t="s">
        <v>7</v>
      </c>
      <c r="I3" s="13"/>
      <c r="J3" s="42" t="str">
        <f>'Medewerker ICT'!I3</f>
        <v>Score:</v>
      </c>
      <c r="K3" s="82" t="s">
        <v>7</v>
      </c>
    </row>
    <row r="4" spans="1:11" ht="18" customHeight="1" x14ac:dyDescent="0.2">
      <c r="A4" s="90"/>
      <c r="B4" s="35" t="str">
        <f>'Medewerker Facilitair'!A1</f>
        <v>Beoordelaar 2: Medewerker Facilitair</v>
      </c>
      <c r="C4" s="13"/>
      <c r="D4" s="41" t="str">
        <f>'Medewerker Facilitair'!C3</f>
        <v>Score:</v>
      </c>
      <c r="E4" s="83"/>
      <c r="F4" s="13"/>
      <c r="G4" s="42" t="str">
        <f>'Medewerker Facilitair'!F3</f>
        <v>Score:</v>
      </c>
      <c r="H4" s="83"/>
      <c r="I4" s="13"/>
      <c r="J4" s="42" t="str">
        <f>'Medewerker Facilitair'!I3</f>
        <v>Score:</v>
      </c>
      <c r="K4" s="83"/>
    </row>
    <row r="5" spans="1:11" ht="18" customHeight="1" x14ac:dyDescent="0.2">
      <c r="A5" s="90"/>
      <c r="B5" s="35" t="str">
        <f>'Sectordirecteur 1'!A1</f>
        <v>Beoordelaar 3: Sectordirecteur 1</v>
      </c>
      <c r="C5" s="13"/>
      <c r="D5" s="41" t="str">
        <f>'Sectordirecteur 1'!C3</f>
        <v>Score:</v>
      </c>
      <c r="E5" s="83"/>
      <c r="F5" s="13"/>
      <c r="G5" s="42" t="str">
        <f>'Sectordirecteur 1'!F3</f>
        <v>Score:</v>
      </c>
      <c r="H5" s="83"/>
      <c r="I5" s="13"/>
      <c r="J5" s="42" t="str">
        <f>'Sectordirecteur 1'!I3</f>
        <v>Score:</v>
      </c>
      <c r="K5" s="83"/>
    </row>
    <row r="6" spans="1:11" ht="18" customHeight="1" x14ac:dyDescent="0.2">
      <c r="A6" s="90"/>
      <c r="B6" s="35" t="str">
        <f>'Sectordirecteur 2'!A1</f>
        <v>Beoordelaar 4: Sectordirecteur 2</v>
      </c>
      <c r="C6" s="13"/>
      <c r="D6" s="41" t="str">
        <f>'Sectordirecteur 2'!C3</f>
        <v>Score:</v>
      </c>
      <c r="E6" s="83"/>
      <c r="F6" s="13"/>
      <c r="G6" s="42" t="str">
        <f>'Sectordirecteur 2'!F3</f>
        <v>Score:</v>
      </c>
      <c r="H6" s="83"/>
      <c r="I6" s="13"/>
      <c r="J6" s="42" t="str">
        <f>'Sectordirecteur 2'!I3</f>
        <v>Score:</v>
      </c>
      <c r="K6" s="83"/>
    </row>
    <row r="7" spans="1:11" ht="18" customHeight="1" x14ac:dyDescent="0.2">
      <c r="A7" s="90"/>
      <c r="B7" s="35" t="str">
        <f>Bestuurslid!A1</f>
        <v>Beoordelaar 5: Bestuurslid</v>
      </c>
      <c r="C7" s="13"/>
      <c r="D7" s="41" t="str">
        <f>Bestuurslid!C3</f>
        <v>Score:</v>
      </c>
      <c r="E7" s="83"/>
      <c r="F7" s="13"/>
      <c r="G7" s="42" t="str">
        <f>Bestuurslid!F3</f>
        <v>Score:</v>
      </c>
      <c r="H7" s="83"/>
      <c r="I7" s="13"/>
      <c r="J7" s="42" t="str">
        <f>Bestuurslid!I3</f>
        <v>Score:</v>
      </c>
      <c r="K7" s="83"/>
    </row>
    <row r="8" spans="1:11" ht="20" customHeight="1" x14ac:dyDescent="0.2">
      <c r="A8" s="85" t="s">
        <v>1</v>
      </c>
      <c r="B8" s="86"/>
      <c r="C8" s="14"/>
      <c r="D8" s="36" t="s">
        <v>2</v>
      </c>
      <c r="E8" s="83"/>
      <c r="F8" s="14"/>
      <c r="G8" s="37" t="s">
        <v>2</v>
      </c>
      <c r="H8" s="83"/>
      <c r="I8" s="14"/>
      <c r="J8" s="37" t="s">
        <v>2</v>
      </c>
      <c r="K8" s="83"/>
    </row>
    <row r="9" spans="1:11" ht="20" customHeight="1" x14ac:dyDescent="0.2">
      <c r="A9" s="87"/>
      <c r="B9" s="88"/>
      <c r="C9" s="15"/>
      <c r="D9" s="38" t="str">
        <f>IF(D8="Uitmuntend","€ 35.000",IF(D8="Goed","€ 17.500",IF(D8="Voldoende","€ 7.000",IF(D8="Matig","€ 0",IF(D8="Onvoldoende","KO"," ")))))</f>
        <v xml:space="preserve"> </v>
      </c>
      <c r="E9" s="84"/>
      <c r="F9" s="15"/>
      <c r="G9" s="38" t="str">
        <f>IF(G8="Uitmuntend","€ 35.000",IF(G8="Goed","€ 17.500",IF(G8="Voldoende","€ 7.000",IF(G8="Matig","€ 0",IF(G8="Onvoldoende","KO"," ")))))</f>
        <v xml:space="preserve"> </v>
      </c>
      <c r="H9" s="84"/>
      <c r="I9" s="15"/>
      <c r="J9" s="38" t="str">
        <f>IF(J8="Uitmuntend","€ 35.000",IF(J8="Goed","€ 17.500",IF(J8="Voldoende","€ 7.000",IF(J8="Matig","€ 0",IF(J8="Onvoldoende","KO"," ")))))</f>
        <v xml:space="preserve"> </v>
      </c>
      <c r="K9" s="84"/>
    </row>
    <row r="10" spans="1:11" ht="18" customHeight="1" x14ac:dyDescent="0.2">
      <c r="A10" s="89" t="str">
        <f>'Beoordelen kwaliteit'!A10</f>
        <v>2. PLAN VAN AANPAK/ IMPLEMENTATIE</v>
      </c>
      <c r="B10" s="35" t="str">
        <f>B3</f>
        <v>Beoordelaar 1: Medewerker ICT</v>
      </c>
      <c r="C10" s="13"/>
      <c r="D10" s="41" t="str">
        <f>'Medewerker ICT'!C5</f>
        <v>Score:</v>
      </c>
      <c r="E10" s="82" t="s">
        <v>7</v>
      </c>
      <c r="F10" s="13"/>
      <c r="G10" s="42" t="str">
        <f>'Medewerker ICT'!F5</f>
        <v>Score:</v>
      </c>
      <c r="H10" s="82" t="s">
        <v>7</v>
      </c>
      <c r="I10" s="13"/>
      <c r="J10" s="42" t="str">
        <f>'Medewerker ICT'!I5</f>
        <v>Score:</v>
      </c>
      <c r="K10" s="82" t="s">
        <v>7</v>
      </c>
    </row>
    <row r="11" spans="1:11" ht="18" customHeight="1" x14ac:dyDescent="0.2">
      <c r="A11" s="90"/>
      <c r="B11" s="35" t="str">
        <f t="shared" ref="B11:B14" si="0">B4</f>
        <v>Beoordelaar 2: Medewerker Facilitair</v>
      </c>
      <c r="C11" s="13"/>
      <c r="D11" s="41" t="str">
        <f>'Medewerker Facilitair'!C5</f>
        <v>Score:</v>
      </c>
      <c r="E11" s="83"/>
      <c r="F11" s="13"/>
      <c r="G11" s="42" t="str">
        <f>'Medewerker Facilitair'!F5</f>
        <v>Score:</v>
      </c>
      <c r="H11" s="83"/>
      <c r="I11" s="13"/>
      <c r="J11" s="42" t="str">
        <f>'Medewerker Facilitair'!I5</f>
        <v>Score:</v>
      </c>
      <c r="K11" s="83"/>
    </row>
    <row r="12" spans="1:11" ht="18" customHeight="1" x14ac:dyDescent="0.2">
      <c r="A12" s="90"/>
      <c r="B12" s="35" t="str">
        <f t="shared" si="0"/>
        <v>Beoordelaar 3: Sectordirecteur 1</v>
      </c>
      <c r="C12" s="13"/>
      <c r="D12" s="41" t="str">
        <f>'Sectordirecteur 1'!C5</f>
        <v>Score:</v>
      </c>
      <c r="E12" s="83"/>
      <c r="F12" s="13"/>
      <c r="G12" s="42" t="str">
        <f>'Sectordirecteur 1'!F5</f>
        <v>Score:</v>
      </c>
      <c r="H12" s="83"/>
      <c r="I12" s="13"/>
      <c r="J12" s="42" t="str">
        <f>'Sectordirecteur 1'!I5</f>
        <v>Score:</v>
      </c>
      <c r="K12" s="83"/>
    </row>
    <row r="13" spans="1:11" ht="18" customHeight="1" x14ac:dyDescent="0.2">
      <c r="A13" s="90"/>
      <c r="B13" s="35" t="str">
        <f t="shared" si="0"/>
        <v>Beoordelaar 4: Sectordirecteur 2</v>
      </c>
      <c r="C13" s="13"/>
      <c r="D13" s="41" t="str">
        <f>'Sectordirecteur 2'!C5</f>
        <v>Score:</v>
      </c>
      <c r="E13" s="83"/>
      <c r="F13" s="13"/>
      <c r="G13" s="42" t="str">
        <f>'Sectordirecteur 2'!F5</f>
        <v>Score:</v>
      </c>
      <c r="H13" s="83"/>
      <c r="I13" s="13"/>
      <c r="J13" s="42" t="str">
        <f>'Sectordirecteur 2'!I5</f>
        <v>Score:</v>
      </c>
      <c r="K13" s="83"/>
    </row>
    <row r="14" spans="1:11" ht="18" customHeight="1" x14ac:dyDescent="0.2">
      <c r="A14" s="90"/>
      <c r="B14" s="35" t="str">
        <f t="shared" si="0"/>
        <v>Beoordelaar 5: Bestuurslid</v>
      </c>
      <c r="C14" s="13"/>
      <c r="D14" s="41" t="str">
        <f>Bestuurslid!C5</f>
        <v>Score:</v>
      </c>
      <c r="E14" s="83"/>
      <c r="F14" s="13"/>
      <c r="G14" s="42" t="str">
        <f>Bestuurslid!F5</f>
        <v>Score:</v>
      </c>
      <c r="H14" s="83"/>
      <c r="I14" s="13"/>
      <c r="J14" s="42" t="str">
        <f>Bestuurslid!I5</f>
        <v>Score:</v>
      </c>
      <c r="K14" s="83"/>
    </row>
    <row r="15" spans="1:11" ht="20" customHeight="1" x14ac:dyDescent="0.2">
      <c r="A15" s="85" t="s">
        <v>1</v>
      </c>
      <c r="B15" s="86"/>
      <c r="C15" s="14"/>
      <c r="D15" s="36" t="s">
        <v>2</v>
      </c>
      <c r="E15" s="83"/>
      <c r="F15" s="14"/>
      <c r="G15" s="37" t="s">
        <v>2</v>
      </c>
      <c r="H15" s="83"/>
      <c r="I15" s="14"/>
      <c r="J15" s="37" t="s">
        <v>2</v>
      </c>
      <c r="K15" s="83"/>
    </row>
    <row r="16" spans="1:11" ht="20" customHeight="1" x14ac:dyDescent="0.2">
      <c r="A16" s="87"/>
      <c r="B16" s="88"/>
      <c r="C16" s="15"/>
      <c r="D16" s="38" t="str">
        <f>IF(D15="Uitmuntend","€ 15.000",IF(D15="Goed","€ 7.500",IF(D15="Voldoende","€ 3.000",IF(D15="Matig","€ 0",IF(D15="Onvoldoende","KO"," ")))))</f>
        <v xml:space="preserve"> </v>
      </c>
      <c r="E16" s="84"/>
      <c r="F16" s="15"/>
      <c r="G16" s="38" t="str">
        <f>IF(G15="Uitmuntend","€ 15.000",IF(G15="Goed","€ 7.500",IF(G15="Voldoende","€ 3.000",IF(G15="Matig","€ 0",IF(G15="Onvoldoende","KO"," ")))))</f>
        <v xml:space="preserve"> </v>
      </c>
      <c r="H16" s="84"/>
      <c r="I16" s="15"/>
      <c r="J16" s="38" t="str">
        <f>IF(J15="Uitmuntend","€ 15.000",IF(J15="Goed","€ 7.500",IF(J15="Voldoende","€ 3.000",IF(J15="Matig","€ 0",IF(J15="Onvoldoende","KO"," ")))))</f>
        <v xml:space="preserve"> </v>
      </c>
      <c r="K16" s="84"/>
    </row>
    <row r="17" spans="1:11" ht="18" customHeight="1" x14ac:dyDescent="0.2">
      <c r="A17" s="89" t="str">
        <f>'Beoordelen kwaliteit'!A16</f>
        <v>3. BESTELPROCES REPRO</v>
      </c>
      <c r="B17" s="35" t="str">
        <f>B3</f>
        <v>Beoordelaar 1: Medewerker ICT</v>
      </c>
      <c r="C17" s="13"/>
      <c r="D17" s="41" t="str">
        <f>'Medewerker ICT'!C7</f>
        <v>Score:</v>
      </c>
      <c r="E17" s="82" t="s">
        <v>7</v>
      </c>
      <c r="F17" s="13"/>
      <c r="G17" s="42" t="str">
        <f>'Medewerker ICT'!F7</f>
        <v>Score:</v>
      </c>
      <c r="H17" s="82" t="s">
        <v>7</v>
      </c>
      <c r="I17" s="13"/>
      <c r="J17" s="42" t="str">
        <f>'Medewerker ICT'!I7</f>
        <v>Score:</v>
      </c>
      <c r="K17" s="82" t="s">
        <v>7</v>
      </c>
    </row>
    <row r="18" spans="1:11" ht="18" customHeight="1" x14ac:dyDescent="0.2">
      <c r="A18" s="90"/>
      <c r="B18" s="35" t="str">
        <f t="shared" ref="B18:B21" si="1">B4</f>
        <v>Beoordelaar 2: Medewerker Facilitair</v>
      </c>
      <c r="C18" s="13"/>
      <c r="D18" s="41" t="str">
        <f>'Medewerker Facilitair'!C7</f>
        <v>Score:</v>
      </c>
      <c r="E18" s="83"/>
      <c r="F18" s="13"/>
      <c r="G18" s="42" t="str">
        <f>'Medewerker Facilitair'!F7</f>
        <v>Score:</v>
      </c>
      <c r="H18" s="83"/>
      <c r="I18" s="13"/>
      <c r="J18" s="42" t="str">
        <f>'Medewerker Facilitair'!I7</f>
        <v>Score:</v>
      </c>
      <c r="K18" s="83"/>
    </row>
    <row r="19" spans="1:11" ht="18" customHeight="1" x14ac:dyDescent="0.2">
      <c r="A19" s="90"/>
      <c r="B19" s="35" t="str">
        <f t="shared" si="1"/>
        <v>Beoordelaar 3: Sectordirecteur 1</v>
      </c>
      <c r="C19" s="13"/>
      <c r="D19" s="41" t="str">
        <f>'Sectordirecteur 1'!C7</f>
        <v>Score:</v>
      </c>
      <c r="E19" s="83"/>
      <c r="F19" s="13"/>
      <c r="G19" s="42" t="str">
        <f>'Sectordirecteur 1'!F7</f>
        <v>Score:</v>
      </c>
      <c r="H19" s="83"/>
      <c r="I19" s="13"/>
      <c r="J19" s="42" t="str">
        <f>'Sectordirecteur 1'!I7</f>
        <v>Score:</v>
      </c>
      <c r="K19" s="83"/>
    </row>
    <row r="20" spans="1:11" ht="18" customHeight="1" x14ac:dyDescent="0.2">
      <c r="A20" s="90"/>
      <c r="B20" s="35" t="str">
        <f t="shared" si="1"/>
        <v>Beoordelaar 4: Sectordirecteur 2</v>
      </c>
      <c r="C20" s="13"/>
      <c r="D20" s="41" t="str">
        <f>'Sectordirecteur 2'!C7</f>
        <v>Score:</v>
      </c>
      <c r="E20" s="83"/>
      <c r="F20" s="13"/>
      <c r="G20" s="42" t="str">
        <f>'Sectordirecteur 2'!F7</f>
        <v>Score:</v>
      </c>
      <c r="H20" s="83"/>
      <c r="I20" s="13"/>
      <c r="J20" s="42" t="str">
        <f>'Sectordirecteur 2'!I7</f>
        <v>Score:</v>
      </c>
      <c r="K20" s="83"/>
    </row>
    <row r="21" spans="1:11" ht="18" customHeight="1" x14ac:dyDescent="0.2">
      <c r="A21" s="90"/>
      <c r="B21" s="35" t="str">
        <f t="shared" si="1"/>
        <v>Beoordelaar 5: Bestuurslid</v>
      </c>
      <c r="C21" s="13"/>
      <c r="D21" s="41" t="str">
        <f>Bestuurslid!C7</f>
        <v>Score:</v>
      </c>
      <c r="E21" s="83"/>
      <c r="F21" s="13"/>
      <c r="G21" s="42" t="str">
        <f>Bestuurslid!F7</f>
        <v>Score:</v>
      </c>
      <c r="H21" s="83"/>
      <c r="I21" s="13"/>
      <c r="J21" s="42" t="str">
        <f>Bestuurslid!I7</f>
        <v>Score:</v>
      </c>
      <c r="K21" s="83"/>
    </row>
    <row r="22" spans="1:11" ht="20" customHeight="1" x14ac:dyDescent="0.2">
      <c r="A22" s="85" t="s">
        <v>1</v>
      </c>
      <c r="B22" s="86"/>
      <c r="C22" s="14"/>
      <c r="D22" s="36" t="s">
        <v>2</v>
      </c>
      <c r="E22" s="83"/>
      <c r="F22" s="14"/>
      <c r="G22" s="37" t="s">
        <v>2</v>
      </c>
      <c r="H22" s="83"/>
      <c r="I22" s="14"/>
      <c r="J22" s="37" t="s">
        <v>2</v>
      </c>
      <c r="K22" s="83"/>
    </row>
    <row r="23" spans="1:11" ht="20" customHeight="1" x14ac:dyDescent="0.2">
      <c r="A23" s="87"/>
      <c r="B23" s="88"/>
      <c r="C23" s="15"/>
      <c r="D23" s="38" t="str">
        <f>IF(D22="Uitmuntend","€ 30.000",IF(D22="Goed","€ 15.000",IF(D22="Voldoende","€ 6.000",IF(D22="Matig","€ 0",IF(D22="Onvoldoende","KO"," ")))))</f>
        <v xml:space="preserve"> </v>
      </c>
      <c r="E23" s="84"/>
      <c r="F23" s="15"/>
      <c r="G23" s="38" t="str">
        <f>IF(G22="Uitmuntend","€ 30.000",IF(G22="Goed","€ 15.000",IF(G22="Voldoende","€ 6.000",IF(G22="Matig","€ 0",IF(G22="Onvoldoende","KO"," ")))))</f>
        <v xml:space="preserve"> </v>
      </c>
      <c r="H23" s="84"/>
      <c r="I23" s="15"/>
      <c r="J23" s="38" t="str">
        <f>IF(J22="Uitmuntend","€ 30.000",IF(J22="Goed","€ 15.000",IF(J22="Voldoende","€ 6.000",IF(J22="Matig","€ 0",IF(J22="Onvoldoende","KO"," ")))))</f>
        <v xml:space="preserve"> </v>
      </c>
      <c r="K23" s="84"/>
    </row>
    <row r="24" spans="1:11" s="10" customFormat="1" ht="28" customHeight="1" x14ac:dyDescent="0.2">
      <c r="A24" s="91" t="s">
        <v>15</v>
      </c>
      <c r="B24" s="92"/>
      <c r="C24" s="16"/>
      <c r="D24" s="39" t="e">
        <f>D9+D16+D23</f>
        <v>#VALUE!</v>
      </c>
      <c r="E24" s="40"/>
      <c r="F24" s="16"/>
      <c r="G24" s="40" t="e">
        <f>G9+G16+G23</f>
        <v>#VALUE!</v>
      </c>
      <c r="H24" s="40"/>
      <c r="I24" s="16"/>
      <c r="J24" s="40" t="e">
        <f>J9+J16+J23</f>
        <v>#VALUE!</v>
      </c>
      <c r="K24" s="40"/>
    </row>
  </sheetData>
  <sheetProtection algorithmName="SHA-512" hashValue="PoclyVVOecs8vxwI0sXySOkEPZ3PrJK8UV/iIdB2frOuoZizNFezePPmWr+6H/7UEyd9+kDF49dQ6Ytud/CKuw==" saltValue="Qa3m1CLGa6ftDn4UghvOsQ==" spinCount="100000" sheet="1" objects="1" scenarios="1"/>
  <mergeCells count="21">
    <mergeCell ref="A24:B24"/>
    <mergeCell ref="A1:K1"/>
    <mergeCell ref="K3:K9"/>
    <mergeCell ref="K10:K16"/>
    <mergeCell ref="A2:B2"/>
    <mergeCell ref="A22:B22"/>
    <mergeCell ref="H3:H9"/>
    <mergeCell ref="H10:H16"/>
    <mergeCell ref="E3:E9"/>
    <mergeCell ref="E10:E16"/>
    <mergeCell ref="A8:B8"/>
    <mergeCell ref="A9:B9"/>
    <mergeCell ref="A3:A7"/>
    <mergeCell ref="A10:A14"/>
    <mergeCell ref="A17:A21"/>
    <mergeCell ref="A23:B23"/>
    <mergeCell ref="E17:E23"/>
    <mergeCell ref="H17:H23"/>
    <mergeCell ref="K17:K23"/>
    <mergeCell ref="A15:B15"/>
    <mergeCell ref="A16:B16"/>
  </mergeCells>
  <dataValidations count="1">
    <dataValidation type="list" errorStyle="warning" allowBlank="1" showErrorMessage="1" sqref="I22:J22 I15:J15 I8:J8 D8 D15 D22 F22:G22 F8:G8 F15:G15" xr:uid="{00000000-0002-0000-0400-000000000000}">
      <formula1>SCORE</formula1>
    </dataValidation>
  </dataValidation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7</vt:i4>
      </vt:variant>
      <vt:variant>
        <vt:lpstr>Benoemde bereiken</vt:lpstr>
      </vt:variant>
      <vt:variant>
        <vt:i4>1</vt:i4>
      </vt:variant>
    </vt:vector>
  </HeadingPairs>
  <TitlesOfParts>
    <vt:vector size="8" baseType="lpstr">
      <vt:lpstr>Beoordelen kwaliteit</vt:lpstr>
      <vt:lpstr>Medewerker ICT</vt:lpstr>
      <vt:lpstr>Medewerker Facilitair</vt:lpstr>
      <vt:lpstr>Sectordirecteur 1</vt:lpstr>
      <vt:lpstr>Sectordirecteur 2</vt:lpstr>
      <vt:lpstr>Bestuurslid</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dc:description>
  <cp:lastModifiedBy/>
  <dcterms:created xsi:type="dcterms:W3CDTF">2006-09-16T00:00:00Z</dcterms:created>
  <dcterms:modified xsi:type="dcterms:W3CDTF">2020-07-16T13:11:51Z</dcterms:modified>
  <cp:category/>
</cp:coreProperties>
</file>