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FrankDijkzeulPrintSc\Frank PrintScan\OneDrive\Trajecten 2019\Werkom Diensten\Aanbesteding\"/>
    </mc:Choice>
  </mc:AlternateContent>
  <xr:revisionPtr revIDLastSave="407" documentId="13_ncr:1_{08A0A585-D6DB-45B5-B0FC-BF62228AB017}" xr6:coauthVersionLast="45" xr6:coauthVersionMax="45" xr10:uidLastSave="{1FE13037-C200-42A6-B207-31220AC57273}"/>
  <bookViews>
    <workbookView xWindow="-120" yWindow="-120" windowWidth="29040" windowHeight="15840" xr2:uid="{00000000-000D-0000-FFFF-FFFF00000000}"/>
  </bookViews>
  <sheets>
    <sheet name="Huur" sheetId="1" r:id="rId1"/>
  </sheets>
  <definedNames>
    <definedName name="_xlnm.Print_Area" localSheetId="0">Huur!$A$1:$E$54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4" i="1" l="1"/>
  <c r="E39" i="1"/>
  <c r="E38" i="1"/>
  <c r="E33" i="1"/>
  <c r="D17" i="1" l="1"/>
  <c r="E3" i="1" l="1"/>
  <c r="E15" i="1" l="1"/>
  <c r="E13" i="1"/>
  <c r="E11" i="1"/>
  <c r="E9" i="1"/>
  <c r="E7" i="1"/>
  <c r="E5" i="1"/>
  <c r="E17" i="1" l="1"/>
  <c r="D28" i="1"/>
  <c r="E28" i="1" s="1"/>
  <c r="D27" i="1"/>
  <c r="E27" i="1" s="1"/>
  <c r="D29" i="1" l="1"/>
  <c r="E29" i="1"/>
  <c r="E40" i="1"/>
  <c r="E34" i="1"/>
  <c r="E45" i="1" l="1"/>
  <c r="D21" i="1" l="1"/>
  <c r="E21" i="1" s="1"/>
  <c r="D22" i="1" l="1"/>
  <c r="E22" i="1" s="1"/>
  <c r="D23" i="1" l="1"/>
  <c r="E23" i="1"/>
  <c r="B53" i="1" s="1"/>
</calcChain>
</file>

<file path=xl/sharedStrings.xml><?xml version="1.0" encoding="utf-8"?>
<sst xmlns="http://schemas.openxmlformats.org/spreadsheetml/2006/main" count="69" uniqueCount="48">
  <si>
    <t>HARDWARE</t>
  </si>
  <si>
    <t>Model</t>
  </si>
  <si>
    <t xml:space="preserve">Aantal </t>
  </si>
  <si>
    <t>Totalen</t>
  </si>
  <si>
    <t>Afdrukken  mfp/ printer</t>
  </si>
  <si>
    <t>Geprognotiseerd aantal</t>
  </si>
  <si>
    <t>Afdrukprijs</t>
  </si>
  <si>
    <t>Maandbedrag</t>
  </si>
  <si>
    <t>Projectprijs éénmalig</t>
  </si>
  <si>
    <t>Projectprijs</t>
  </si>
  <si>
    <t>Aantal</t>
  </si>
  <si>
    <t>Serverlicentie</t>
  </si>
  <si>
    <t>PROJECTPRIJS</t>
  </si>
  <si>
    <t xml:space="preserve">Onderhoud per jaar </t>
  </si>
  <si>
    <t>Let op! Graag een realistisch bedrag voor de volledige installatie, implementatie en projectmanagement afgeven.</t>
  </si>
  <si>
    <t xml:space="preserve">TOTAAL INSCHRIJVING </t>
  </si>
  <si>
    <t xml:space="preserve">Type 1: Repromultifunctional kleur 90ppm </t>
  </si>
  <si>
    <t>Make ready + web to print software</t>
  </si>
  <si>
    <t>Het onderhoud inclusief voor 60 maanden</t>
  </si>
  <si>
    <t>Follow me software</t>
  </si>
  <si>
    <t xml:space="preserve">Software </t>
  </si>
  <si>
    <t>Upgrade naar cloud</t>
  </si>
  <si>
    <t xml:space="preserve">Follow me </t>
  </si>
  <si>
    <t>Follow me</t>
  </si>
  <si>
    <t xml:space="preserve">Make ready + web to print </t>
  </si>
  <si>
    <t xml:space="preserve">Type 2: Multifunctional  kleur A3 30 ppm </t>
  </si>
  <si>
    <t>Type 3: Multifunctional zwart A4 25 ppm</t>
  </si>
  <si>
    <t>Type 4: Printer kleur A4 25 ppm</t>
  </si>
  <si>
    <t>Type 5: Printer zwart A4 25 ppm</t>
  </si>
  <si>
    <t>Zwart/wit A4=A3</t>
  </si>
  <si>
    <t>Kleur A4=A3</t>
  </si>
  <si>
    <t>Zwart/wit A4= 2x A4</t>
  </si>
  <si>
    <t>Kleur A4= 2x A4</t>
  </si>
  <si>
    <t>Per mfp/ locatie (niet alle machines worden opgenomen in follow me)</t>
  </si>
  <si>
    <t>Koopprijs per unit</t>
  </si>
  <si>
    <t>Totaal</t>
  </si>
  <si>
    <t>ONDERHOUD Repromultifunctional 5 jaar + optiejaar</t>
  </si>
  <si>
    <t>ONDERHOUD Multifunctional + printer 5 jaar + optiejaar</t>
  </si>
  <si>
    <t>Eenmalige kosten</t>
  </si>
  <si>
    <t>Type 1: Repromultifunctional kleur 90ppm + Bookletmaker</t>
  </si>
  <si>
    <t>Optioneel meerprijs follow me software Cloud</t>
  </si>
  <si>
    <t>Optioneel meerprijs vacuumfeedlades t.b.v. repro apparatuur eis 18</t>
  </si>
  <si>
    <t>Handtekening inschrijver</t>
  </si>
  <si>
    <t>Naam organisatie:</t>
  </si>
  <si>
    <t>Naam tekeningsbevoegde:</t>
  </si>
  <si>
    <t>Totaal over 60 maanden</t>
  </si>
  <si>
    <t>Totaal 60 maanden</t>
  </si>
  <si>
    <t>Totale kosten 60 maanden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</si>
</sst>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164" formatCode="&quot;€&quot;\ #,##0.00"/>
    <numFmt numFmtId="165" formatCode="&quot;€&quot;\ #,##0.0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lightUp"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99CC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57">
    <xf numFmtId="0" fontId="0" fillId="0" borderId="0" xfId="0"/>
    <xf numFmtId="0" fontId="2" fillId="0" borderId="0" xfId="0" applyFont="1" applyProtection="1"/>
    <xf numFmtId="0" fontId="3" fillId="0" borderId="0" xfId="0" applyFont="1" applyProtection="1"/>
    <xf numFmtId="0" fontId="4" fillId="2" borderId="1" xfId="0" applyFont="1" applyFill="1" applyBorder="1" applyAlignment="1" applyProtection="1">
      <alignment horizontal="center"/>
    </xf>
    <xf numFmtId="164" fontId="3" fillId="5" borderId="1" xfId="0" applyNumberFormat="1" applyFont="1" applyFill="1" applyBorder="1" applyAlignment="1" applyProtection="1">
      <alignment horizontal="center"/>
    </xf>
    <xf numFmtId="0" fontId="3" fillId="3" borderId="1" xfId="0" applyFont="1" applyFill="1" applyBorder="1" applyAlignment="1" applyProtection="1">
      <alignment horizontal="center"/>
    </xf>
    <xf numFmtId="164" fontId="3" fillId="3" borderId="1" xfId="0" applyNumberFormat="1" applyFont="1" applyFill="1" applyBorder="1" applyAlignment="1" applyProtection="1">
      <alignment horizontal="center"/>
    </xf>
    <xf numFmtId="164" fontId="6" fillId="4" borderId="2" xfId="0" applyNumberFormat="1" applyFont="1" applyFill="1" applyBorder="1" applyAlignment="1" applyProtection="1">
      <alignment horizontal="center"/>
    </xf>
    <xf numFmtId="164" fontId="6" fillId="4" borderId="1" xfId="0" applyNumberFormat="1" applyFont="1" applyFill="1" applyBorder="1" applyAlignment="1" applyProtection="1">
      <alignment horizontal="center"/>
    </xf>
    <xf numFmtId="0" fontId="7" fillId="2" borderId="1" xfId="0" applyFont="1" applyFill="1" applyBorder="1" applyProtection="1"/>
    <xf numFmtId="0" fontId="3" fillId="0" borderId="1" xfId="0" applyFont="1" applyBorder="1" applyProtection="1"/>
    <xf numFmtId="164" fontId="3" fillId="0" borderId="1" xfId="0" applyNumberFormat="1" applyFont="1" applyFill="1" applyBorder="1" applyAlignment="1" applyProtection="1">
      <alignment horizontal="center"/>
    </xf>
    <xf numFmtId="0" fontId="3" fillId="5" borderId="1" xfId="0" applyFont="1" applyFill="1" applyBorder="1" applyProtection="1"/>
    <xf numFmtId="0" fontId="4" fillId="0" borderId="0" xfId="0" applyFont="1" applyAlignment="1" applyProtection="1">
      <alignment horizontal="right"/>
    </xf>
    <xf numFmtId="0" fontId="3" fillId="0" borderId="1" xfId="0" applyFont="1" applyFill="1" applyBorder="1" applyProtection="1"/>
    <xf numFmtId="0" fontId="3" fillId="0" borderId="0" xfId="0" applyFont="1" applyBorder="1" applyProtection="1"/>
    <xf numFmtId="164" fontId="3" fillId="0" borderId="0" xfId="0" applyNumberFormat="1" applyFont="1" applyProtection="1"/>
    <xf numFmtId="0" fontId="7" fillId="2" borderId="1" xfId="0" applyFont="1" applyFill="1" applyBorder="1" applyAlignment="1" applyProtection="1">
      <alignment horizontal="center"/>
    </xf>
    <xf numFmtId="164" fontId="6" fillId="6" borderId="1" xfId="0" applyNumberFormat="1" applyFont="1" applyFill="1" applyBorder="1" applyAlignment="1" applyProtection="1">
      <alignment horizontal="center"/>
      <protection locked="0"/>
    </xf>
    <xf numFmtId="164" fontId="3" fillId="6" borderId="1" xfId="0" applyNumberFormat="1" applyFont="1" applyFill="1" applyBorder="1" applyAlignment="1" applyProtection="1">
      <alignment horizontal="center"/>
      <protection locked="0"/>
    </xf>
    <xf numFmtId="0" fontId="5" fillId="5" borderId="1" xfId="0" applyFont="1" applyFill="1" applyBorder="1" applyProtection="1"/>
    <xf numFmtId="0" fontId="3" fillId="0" borderId="0" xfId="0" applyFont="1" applyProtection="1">
      <protection locked="0"/>
    </xf>
    <xf numFmtId="0" fontId="5" fillId="0" borderId="0" xfId="0" applyFont="1" applyBorder="1" applyAlignment="1" applyProtection="1">
      <alignment horizontal="right"/>
    </xf>
    <xf numFmtId="0" fontId="4" fillId="2" borderId="1" xfId="0" applyFont="1" applyFill="1" applyBorder="1" applyAlignment="1" applyProtection="1">
      <alignment horizontal="left"/>
    </xf>
    <xf numFmtId="0" fontId="4" fillId="0" borderId="0" xfId="0" applyFont="1" applyAlignment="1" applyProtection="1">
      <alignment horizontal="center"/>
    </xf>
    <xf numFmtId="8" fontId="3" fillId="0" borderId="0" xfId="0" applyNumberFormat="1" applyFont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8" fontId="3" fillId="0" borderId="1" xfId="0" applyNumberFormat="1" applyFont="1" applyBorder="1" applyAlignment="1" applyProtection="1">
      <alignment horizontal="center"/>
    </xf>
    <xf numFmtId="0" fontId="7" fillId="7" borderId="1" xfId="0" applyFont="1" applyFill="1" applyBorder="1" applyProtection="1"/>
    <xf numFmtId="0" fontId="10" fillId="7" borderId="1" xfId="0" applyFont="1" applyFill="1" applyBorder="1" applyAlignment="1" applyProtection="1">
      <alignment horizontal="center"/>
    </xf>
    <xf numFmtId="0" fontId="7" fillId="7" borderId="1" xfId="0" applyFont="1" applyFill="1" applyBorder="1" applyAlignment="1" applyProtection="1">
      <alignment horizontal="center"/>
    </xf>
    <xf numFmtId="0" fontId="12" fillId="0" borderId="0" xfId="0" applyFont="1" applyProtection="1"/>
    <xf numFmtId="8" fontId="8" fillId="6" borderId="1" xfId="0" applyNumberFormat="1" applyFont="1" applyFill="1" applyBorder="1" applyAlignment="1" applyProtection="1">
      <alignment horizontal="center"/>
    </xf>
    <xf numFmtId="8" fontId="11" fillId="8" borderId="1" xfId="0" applyNumberFormat="1" applyFont="1" applyFill="1" applyBorder="1" applyAlignment="1" applyProtection="1">
      <alignment horizontal="center"/>
    </xf>
    <xf numFmtId="0" fontId="11" fillId="0" borderId="0" xfId="0" applyFont="1" applyProtection="1"/>
    <xf numFmtId="165" fontId="3" fillId="6" borderId="1" xfId="0" applyNumberFormat="1" applyFont="1" applyFill="1" applyBorder="1" applyAlignment="1" applyProtection="1">
      <alignment horizontal="center"/>
      <protection locked="0"/>
    </xf>
    <xf numFmtId="3" fontId="5" fillId="5" borderId="1" xfId="0" applyNumberFormat="1" applyFont="1" applyFill="1" applyBorder="1" applyAlignment="1" applyProtection="1">
      <alignment horizontal="center"/>
    </xf>
    <xf numFmtId="0" fontId="3" fillId="5" borderId="1" xfId="0" applyFont="1" applyFill="1" applyBorder="1" applyAlignment="1" applyProtection="1">
      <alignment horizontal="center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5" fillId="0" borderId="6" xfId="0" applyFont="1" applyBorder="1" applyAlignment="1">
      <alignment horizontal="left"/>
    </xf>
    <xf numFmtId="0" fontId="5" fillId="0" borderId="8" xfId="0" applyFont="1" applyBorder="1"/>
    <xf numFmtId="0" fontId="3" fillId="0" borderId="9" xfId="0" applyFont="1" applyBorder="1"/>
    <xf numFmtId="0" fontId="5" fillId="0" borderId="10" xfId="0" applyFont="1" applyBorder="1"/>
    <xf numFmtId="0" fontId="3" fillId="0" borderId="11" xfId="0" applyFont="1" applyBorder="1"/>
    <xf numFmtId="1" fontId="5" fillId="5" borderId="2" xfId="0" applyNumberFormat="1" applyFont="1" applyFill="1" applyBorder="1" applyAlignment="1" applyProtection="1">
      <alignment horizontal="center"/>
    </xf>
    <xf numFmtId="1" fontId="5" fillId="5" borderId="3" xfId="0" applyNumberFormat="1" applyFont="1" applyFill="1" applyBorder="1" applyAlignment="1" applyProtection="1">
      <alignment horizontal="center"/>
    </xf>
    <xf numFmtId="1" fontId="5" fillId="3" borderId="2" xfId="0" applyNumberFormat="1" applyFont="1" applyFill="1" applyBorder="1" applyAlignment="1" applyProtection="1">
      <alignment horizontal="center"/>
    </xf>
    <xf numFmtId="1" fontId="5" fillId="3" borderId="3" xfId="0" applyNumberFormat="1" applyFont="1" applyFill="1" applyBorder="1" applyAlignment="1" applyProtection="1">
      <alignment horizontal="center"/>
    </xf>
    <xf numFmtId="0" fontId="4" fillId="2" borderId="2" xfId="0" applyFont="1" applyFill="1" applyBorder="1" applyAlignment="1" applyProtection="1">
      <alignment horizontal="center" wrapText="1"/>
    </xf>
    <xf numFmtId="0" fontId="0" fillId="0" borderId="3" xfId="0" applyBorder="1" applyAlignment="1" applyProtection="1">
      <alignment horizontal="center" wrapText="1"/>
    </xf>
    <xf numFmtId="0" fontId="1" fillId="5" borderId="3" xfId="0" applyFont="1" applyFill="1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1" fontId="5" fillId="3" borderId="1" xfId="0" applyNumberFormat="1" applyFont="1" applyFill="1" applyBorder="1" applyAlignment="1" applyProtection="1">
      <alignment horizontal="center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mruColors>
      <color rgb="FF99CC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7"/>
  <sheetViews>
    <sheetView tabSelected="1" view="pageLayout" zoomScale="99" zoomScaleNormal="100" zoomScalePageLayoutView="99" workbookViewId="0">
      <selection activeCell="C48" sqref="C48"/>
    </sheetView>
  </sheetViews>
  <sheetFormatPr defaultColWidth="9.140625" defaultRowHeight="12" x14ac:dyDescent="0.2"/>
  <cols>
    <col min="1" max="1" width="50" style="2" customWidth="1"/>
    <col min="2" max="2" width="19.42578125" style="2" customWidth="1"/>
    <col min="3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6" x14ac:dyDescent="0.2">
      <c r="A1" s="1" t="s">
        <v>0</v>
      </c>
    </row>
    <row r="2" spans="1:6" ht="15" x14ac:dyDescent="0.25">
      <c r="A2" s="23" t="s">
        <v>1</v>
      </c>
      <c r="B2" s="51" t="s">
        <v>2</v>
      </c>
      <c r="C2" s="52"/>
      <c r="D2" s="3" t="s">
        <v>34</v>
      </c>
      <c r="E2" s="3" t="s">
        <v>35</v>
      </c>
    </row>
    <row r="3" spans="1:6" ht="15" x14ac:dyDescent="0.25">
      <c r="A3" s="20" t="s">
        <v>39</v>
      </c>
      <c r="B3" s="47">
        <v>1</v>
      </c>
      <c r="C3" s="55"/>
      <c r="D3" s="19">
        <v>0</v>
      </c>
      <c r="E3" s="4">
        <f>(B3*D3)</f>
        <v>0</v>
      </c>
    </row>
    <row r="4" spans="1:6" x14ac:dyDescent="0.2">
      <c r="A4" s="5"/>
      <c r="B4" s="49"/>
      <c r="C4" s="50"/>
      <c r="D4" s="6"/>
      <c r="E4" s="6"/>
    </row>
    <row r="5" spans="1:6" ht="15" x14ac:dyDescent="0.25">
      <c r="A5" s="20" t="s">
        <v>16</v>
      </c>
      <c r="B5" s="47">
        <v>1</v>
      </c>
      <c r="C5" s="55"/>
      <c r="D5" s="19">
        <v>0</v>
      </c>
      <c r="E5" s="4">
        <f>(B5*D5)</f>
        <v>0</v>
      </c>
    </row>
    <row r="6" spans="1:6" x14ac:dyDescent="0.2">
      <c r="A6" s="5"/>
      <c r="B6" s="49"/>
      <c r="C6" s="50"/>
      <c r="D6" s="6"/>
      <c r="E6" s="6"/>
    </row>
    <row r="7" spans="1:6" ht="15" x14ac:dyDescent="0.25">
      <c r="A7" s="20" t="s">
        <v>25</v>
      </c>
      <c r="B7" s="47">
        <v>4</v>
      </c>
      <c r="C7" s="53"/>
      <c r="D7" s="19">
        <v>0</v>
      </c>
      <c r="E7" s="4">
        <f>(B7*D7)</f>
        <v>0</v>
      </c>
    </row>
    <row r="8" spans="1:6" ht="15" x14ac:dyDescent="0.25">
      <c r="A8" s="5"/>
      <c r="B8" s="49"/>
      <c r="C8" s="54"/>
      <c r="D8" s="6"/>
      <c r="E8" s="6"/>
    </row>
    <row r="9" spans="1:6" x14ac:dyDescent="0.2">
      <c r="A9" s="20" t="s">
        <v>26</v>
      </c>
      <c r="B9" s="47">
        <v>4</v>
      </c>
      <c r="C9" s="48"/>
      <c r="D9" s="19">
        <v>0</v>
      </c>
      <c r="E9" s="4">
        <f>(B9*D9)</f>
        <v>0</v>
      </c>
    </row>
    <row r="10" spans="1:6" x14ac:dyDescent="0.2">
      <c r="A10" s="5"/>
      <c r="B10" s="49"/>
      <c r="C10" s="50"/>
      <c r="D10" s="56"/>
      <c r="E10" s="56"/>
    </row>
    <row r="11" spans="1:6" x14ac:dyDescent="0.2">
      <c r="A11" s="20" t="s">
        <v>27</v>
      </c>
      <c r="B11" s="47">
        <v>1</v>
      </c>
      <c r="C11" s="48"/>
      <c r="D11" s="19">
        <v>0</v>
      </c>
      <c r="E11" s="4">
        <f>(B11*D11)</f>
        <v>0</v>
      </c>
    </row>
    <row r="12" spans="1:6" x14ac:dyDescent="0.2">
      <c r="A12" s="5"/>
      <c r="B12" s="49"/>
      <c r="C12" s="50"/>
      <c r="D12" s="56"/>
      <c r="E12" s="56"/>
    </row>
    <row r="13" spans="1:6" x14ac:dyDescent="0.2">
      <c r="A13" s="20" t="s">
        <v>28</v>
      </c>
      <c r="B13" s="47">
        <v>6</v>
      </c>
      <c r="C13" s="48"/>
      <c r="D13" s="19">
        <v>0</v>
      </c>
      <c r="E13" s="4">
        <f>(B13*D13)</f>
        <v>0</v>
      </c>
    </row>
    <row r="14" spans="1:6" x14ac:dyDescent="0.2">
      <c r="A14" s="5"/>
      <c r="B14" s="49"/>
      <c r="C14" s="50"/>
      <c r="D14" s="56"/>
      <c r="E14" s="56"/>
    </row>
    <row r="15" spans="1:6" x14ac:dyDescent="0.2">
      <c r="A15" s="20" t="s">
        <v>41</v>
      </c>
      <c r="B15" s="47">
        <v>0</v>
      </c>
      <c r="C15" s="48"/>
      <c r="D15" s="19">
        <v>0</v>
      </c>
      <c r="E15" s="4">
        <f>(B15*D15)</f>
        <v>0</v>
      </c>
      <c r="F15" s="16"/>
    </row>
    <row r="16" spans="1:6" x14ac:dyDescent="0.2">
      <c r="A16" s="5"/>
      <c r="B16" s="49"/>
      <c r="C16" s="50"/>
      <c r="D16" s="56"/>
      <c r="E16" s="56"/>
    </row>
    <row r="17" spans="1:6" x14ac:dyDescent="0.2">
      <c r="C17" s="22" t="s">
        <v>3</v>
      </c>
      <c r="D17" s="7">
        <f>SUM(D3,D5,D7,D9,D11,D13,)</f>
        <v>0</v>
      </c>
      <c r="E17" s="8">
        <f>SUM(E3,E5,E7,E9,E11,E13,)</f>
        <v>0</v>
      </c>
    </row>
    <row r="19" spans="1:6" x14ac:dyDescent="0.2">
      <c r="A19" s="1" t="s">
        <v>36</v>
      </c>
    </row>
    <row r="20" spans="1:6" x14ac:dyDescent="0.2">
      <c r="A20" s="9" t="s">
        <v>4</v>
      </c>
      <c r="B20" s="3" t="s">
        <v>5</v>
      </c>
      <c r="C20" s="3" t="s">
        <v>6</v>
      </c>
      <c r="D20" s="3" t="s">
        <v>7</v>
      </c>
      <c r="E20" s="3" t="s">
        <v>45</v>
      </c>
    </row>
    <row r="21" spans="1:6" x14ac:dyDescent="0.2">
      <c r="A21" s="10" t="s">
        <v>29</v>
      </c>
      <c r="B21" s="36">
        <v>131307</v>
      </c>
      <c r="C21" s="35">
        <v>0</v>
      </c>
      <c r="D21" s="11">
        <f>B21*C21</f>
        <v>0</v>
      </c>
      <c r="E21" s="11">
        <f>D21*60</f>
        <v>0</v>
      </c>
    </row>
    <row r="22" spans="1:6" x14ac:dyDescent="0.2">
      <c r="A22" s="12" t="s">
        <v>30</v>
      </c>
      <c r="B22" s="36">
        <v>97721</v>
      </c>
      <c r="C22" s="35">
        <v>0</v>
      </c>
      <c r="D22" s="4">
        <f>B22*C22</f>
        <v>0</v>
      </c>
      <c r="E22" s="4">
        <f>D22*60</f>
        <v>0</v>
      </c>
    </row>
    <row r="23" spans="1:6" x14ac:dyDescent="0.2">
      <c r="C23" s="13" t="s">
        <v>3</v>
      </c>
      <c r="D23" s="8">
        <f>SUM(D21:D22)</f>
        <v>0</v>
      </c>
      <c r="E23" s="8">
        <f>SUM(E21:E22)</f>
        <v>0</v>
      </c>
    </row>
    <row r="24" spans="1:6" x14ac:dyDescent="0.2">
      <c r="C24" s="13"/>
      <c r="D24" s="13"/>
    </row>
    <row r="25" spans="1:6" x14ac:dyDescent="0.2">
      <c r="A25" s="1" t="s">
        <v>37</v>
      </c>
    </row>
    <row r="26" spans="1:6" x14ac:dyDescent="0.2">
      <c r="A26" s="9" t="s">
        <v>4</v>
      </c>
      <c r="B26" s="3" t="s">
        <v>5</v>
      </c>
      <c r="C26" s="3" t="s">
        <v>6</v>
      </c>
      <c r="D26" s="3" t="s">
        <v>7</v>
      </c>
      <c r="E26" s="3" t="s">
        <v>45</v>
      </c>
    </row>
    <row r="27" spans="1:6" x14ac:dyDescent="0.2">
      <c r="A27" s="10" t="s">
        <v>31</v>
      </c>
      <c r="B27" s="36">
        <v>31566</v>
      </c>
      <c r="C27" s="35">
        <v>0</v>
      </c>
      <c r="D27" s="11">
        <f>B27*C27</f>
        <v>0</v>
      </c>
      <c r="E27" s="11">
        <f>D27*60</f>
        <v>0</v>
      </c>
    </row>
    <row r="28" spans="1:6" x14ac:dyDescent="0.2">
      <c r="A28" s="12" t="s">
        <v>32</v>
      </c>
      <c r="B28" s="36">
        <v>7405</v>
      </c>
      <c r="C28" s="35">
        <v>0</v>
      </c>
      <c r="D28" s="4">
        <f>B28*C28</f>
        <v>0</v>
      </c>
      <c r="E28" s="4">
        <f>D28*60</f>
        <v>0</v>
      </c>
      <c r="F28" s="25"/>
    </row>
    <row r="29" spans="1:6" x14ac:dyDescent="0.2">
      <c r="C29" s="13" t="s">
        <v>3</v>
      </c>
      <c r="D29" s="8">
        <f>SUM(D27:D28)</f>
        <v>0</v>
      </c>
      <c r="E29" s="8">
        <f>SUM(E27:E28)</f>
        <v>0</v>
      </c>
      <c r="F29" s="25"/>
    </row>
    <row r="30" spans="1:6" x14ac:dyDescent="0.2">
      <c r="C30" s="13"/>
      <c r="D30" s="13"/>
      <c r="F30" s="25"/>
    </row>
    <row r="31" spans="1:6" x14ac:dyDescent="0.2">
      <c r="A31" s="1" t="s">
        <v>17</v>
      </c>
      <c r="C31" s="13"/>
      <c r="D31" s="13"/>
      <c r="F31" s="25"/>
    </row>
    <row r="32" spans="1:6" x14ac:dyDescent="0.2">
      <c r="A32" s="28" t="s">
        <v>24</v>
      </c>
      <c r="B32" s="29" t="s">
        <v>10</v>
      </c>
      <c r="C32" s="30" t="s">
        <v>38</v>
      </c>
      <c r="D32" s="30" t="s">
        <v>13</v>
      </c>
      <c r="E32" s="29" t="s">
        <v>46</v>
      </c>
      <c r="F32" s="25"/>
    </row>
    <row r="33" spans="1:6" x14ac:dyDescent="0.2">
      <c r="A33" s="10" t="s">
        <v>20</v>
      </c>
      <c r="B33" s="26">
        <v>1</v>
      </c>
      <c r="C33" s="32">
        <v>0</v>
      </c>
      <c r="D33" s="32">
        <v>0</v>
      </c>
      <c r="E33" s="27">
        <f>((B33*C33)+(B33*D33*5))</f>
        <v>0</v>
      </c>
      <c r="F33" s="25"/>
    </row>
    <row r="34" spans="1:6" x14ac:dyDescent="0.2">
      <c r="A34" s="31" t="s">
        <v>18</v>
      </c>
      <c r="C34" s="13"/>
      <c r="D34" s="13" t="s">
        <v>3</v>
      </c>
      <c r="E34" s="33">
        <f>SUM(E33:E33)</f>
        <v>0</v>
      </c>
      <c r="F34" s="25"/>
    </row>
    <row r="35" spans="1:6" x14ac:dyDescent="0.2">
      <c r="C35" s="13"/>
      <c r="D35" s="24"/>
      <c r="E35" s="25"/>
      <c r="F35" s="25"/>
    </row>
    <row r="36" spans="1:6" x14ac:dyDescent="0.2">
      <c r="A36" s="1" t="s">
        <v>19</v>
      </c>
      <c r="C36" s="13"/>
      <c r="D36" s="13"/>
    </row>
    <row r="37" spans="1:6" x14ac:dyDescent="0.2">
      <c r="A37" s="28" t="s">
        <v>22</v>
      </c>
      <c r="B37" s="29" t="s">
        <v>10</v>
      </c>
      <c r="C37" s="30" t="s">
        <v>38</v>
      </c>
      <c r="D37" s="30" t="s">
        <v>13</v>
      </c>
      <c r="E37" s="29" t="s">
        <v>46</v>
      </c>
    </row>
    <row r="38" spans="1:6" x14ac:dyDescent="0.2">
      <c r="A38" s="10" t="s">
        <v>11</v>
      </c>
      <c r="B38" s="26">
        <v>1</v>
      </c>
      <c r="C38" s="32">
        <v>0</v>
      </c>
      <c r="D38" s="32">
        <v>0</v>
      </c>
      <c r="E38" s="27">
        <f>((B38*C38)+(B38*D38*5))</f>
        <v>0</v>
      </c>
    </row>
    <row r="39" spans="1:6" x14ac:dyDescent="0.2">
      <c r="A39" s="10" t="s">
        <v>33</v>
      </c>
      <c r="B39" s="37">
        <v>4</v>
      </c>
      <c r="C39" s="32">
        <v>0</v>
      </c>
      <c r="D39" s="32">
        <v>0</v>
      </c>
      <c r="E39" s="27">
        <f>((B39*C39)+(B39*D39*5))</f>
        <v>0</v>
      </c>
    </row>
    <row r="40" spans="1:6" x14ac:dyDescent="0.2">
      <c r="A40" s="31" t="s">
        <v>18</v>
      </c>
      <c r="C40" s="13"/>
      <c r="D40" s="13" t="s">
        <v>3</v>
      </c>
      <c r="E40" s="33">
        <f>SUM(E38:E39)</f>
        <v>0</v>
      </c>
    </row>
    <row r="41" spans="1:6" x14ac:dyDescent="0.2">
      <c r="C41" s="13"/>
      <c r="D41" s="24"/>
      <c r="E41" s="25"/>
    </row>
    <row r="42" spans="1:6" x14ac:dyDescent="0.2">
      <c r="A42" s="1" t="s">
        <v>40</v>
      </c>
      <c r="C42" s="13"/>
      <c r="D42" s="13"/>
    </row>
    <row r="43" spans="1:6" x14ac:dyDescent="0.2">
      <c r="A43" s="28" t="s">
        <v>23</v>
      </c>
      <c r="B43" s="29" t="s">
        <v>10</v>
      </c>
      <c r="C43" s="30" t="s">
        <v>38</v>
      </c>
      <c r="D43" s="30" t="s">
        <v>13</v>
      </c>
      <c r="E43" s="29" t="s">
        <v>46</v>
      </c>
    </row>
    <row r="44" spans="1:6" x14ac:dyDescent="0.2">
      <c r="A44" s="10" t="s">
        <v>21</v>
      </c>
      <c r="B44" s="26">
        <v>0</v>
      </c>
      <c r="C44" s="32">
        <v>0</v>
      </c>
      <c r="D44" s="32">
        <v>0</v>
      </c>
      <c r="E44" s="27">
        <f>((B44*C44)+(B44*D44*5))</f>
        <v>0</v>
      </c>
    </row>
    <row r="45" spans="1:6" x14ac:dyDescent="0.2">
      <c r="A45" s="31" t="s">
        <v>18</v>
      </c>
      <c r="C45" s="13"/>
      <c r="D45" s="13" t="s">
        <v>3</v>
      </c>
      <c r="E45" s="33">
        <f>SUM(E44:E44)</f>
        <v>0</v>
      </c>
    </row>
    <row r="46" spans="1:6" ht="12.75" thickBot="1" x14ac:dyDescent="0.25">
      <c r="C46" s="13"/>
      <c r="D46" s="13"/>
    </row>
    <row r="47" spans="1:6" x14ac:dyDescent="0.2">
      <c r="A47" s="1" t="s">
        <v>12</v>
      </c>
      <c r="D47" s="38"/>
      <c r="E47" s="39"/>
    </row>
    <row r="48" spans="1:6" x14ac:dyDescent="0.2">
      <c r="A48" s="9" t="s">
        <v>9</v>
      </c>
      <c r="B48" s="17" t="s">
        <v>8</v>
      </c>
      <c r="D48" s="40"/>
      <c r="E48" s="41"/>
    </row>
    <row r="49" spans="1:5" x14ac:dyDescent="0.2">
      <c r="A49" s="14" t="s">
        <v>9</v>
      </c>
      <c r="B49" s="18">
        <v>0</v>
      </c>
      <c r="D49" s="40"/>
      <c r="E49" s="41"/>
    </row>
    <row r="50" spans="1:5" x14ac:dyDescent="0.2">
      <c r="A50" s="34" t="s">
        <v>14</v>
      </c>
      <c r="D50" s="40"/>
      <c r="E50" s="41"/>
    </row>
    <row r="51" spans="1:5" x14ac:dyDescent="0.2">
      <c r="B51" s="15"/>
      <c r="C51" s="15"/>
      <c r="D51" s="42" t="s">
        <v>42</v>
      </c>
      <c r="E51" s="41"/>
    </row>
    <row r="52" spans="1:5" x14ac:dyDescent="0.2">
      <c r="A52" s="1" t="s">
        <v>15</v>
      </c>
      <c r="B52" s="3" t="s">
        <v>47</v>
      </c>
      <c r="D52" s="43" t="s">
        <v>44</v>
      </c>
      <c r="E52" s="44"/>
    </row>
    <row r="53" spans="1:5" ht="12.75" thickBot="1" x14ac:dyDescent="0.25">
      <c r="A53" s="1"/>
      <c r="B53" s="8">
        <f>((E17+E23+E29+E34+E40+B49))</f>
        <v>0</v>
      </c>
      <c r="D53" s="45" t="s">
        <v>43</v>
      </c>
      <c r="E53" s="46"/>
    </row>
    <row r="57" spans="1:5" x14ac:dyDescent="0.2">
      <c r="B57" s="21"/>
    </row>
  </sheetData>
  <mergeCells count="19">
    <mergeCell ref="D10:E10"/>
    <mergeCell ref="D14:E14"/>
    <mergeCell ref="D16:E16"/>
    <mergeCell ref="B10:C10"/>
    <mergeCell ref="B16:C16"/>
    <mergeCell ref="B11:C11"/>
    <mergeCell ref="B12:C12"/>
    <mergeCell ref="D12:E12"/>
    <mergeCell ref="B9:C9"/>
    <mergeCell ref="B13:C13"/>
    <mergeCell ref="B14:C14"/>
    <mergeCell ref="B15:C15"/>
    <mergeCell ref="B2:C2"/>
    <mergeCell ref="B7:C7"/>
    <mergeCell ref="B8:C8"/>
    <mergeCell ref="B5:C5"/>
    <mergeCell ref="B6:C6"/>
    <mergeCell ref="B3:C3"/>
    <mergeCell ref="B4:C4"/>
  </mergeCells>
  <printOptions horizontalCentered="1"/>
  <pageMargins left="0.70866141732283472" right="0.70866141732283472" top="0.59048821548821551" bottom="0.74803149606299213" header="0.31496062992125984" footer="0.31496062992125984"/>
  <pageSetup paperSize="9" scale="76" orientation="landscape" r:id="rId1"/>
  <headerFooter>
    <oddHeader>&amp;LPrijzenblad Werkom</oddHead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Huur</vt:lpstr>
      <vt:lpstr>Huur!Afdrukbereik</vt:lpstr>
    </vt:vector>
  </TitlesOfParts>
  <Company>RDC Midden Brabant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Menno Reijnders</dc:creator>
  <cp:lastModifiedBy>Frank Dijkzeul</cp:lastModifiedBy>
  <cp:lastPrinted>2019-06-07T07:46:55Z</cp:lastPrinted>
  <dcterms:created xsi:type="dcterms:W3CDTF">2014-04-04T09:08:18Z</dcterms:created>
  <dcterms:modified xsi:type="dcterms:W3CDTF">2020-08-26T07:56:41Z</dcterms:modified>
</cp:coreProperties>
</file>