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Aanbesteden en Inkoop\Projecten Oss\Sociaal Domein\Leerlingenvervoer\Aanbesteding 2020\2. Offerteaanvraag\Definitief\"/>
    </mc:Choice>
  </mc:AlternateContent>
  <bookViews>
    <workbookView xWindow="168" yWindow="32760" windowWidth="20616" windowHeight="10752" tabRatio="500"/>
  </bookViews>
  <sheets>
    <sheet name="Inzet en waardering" sheetId="4" r:id="rId1"/>
  </sheets>
  <definedNames>
    <definedName name="_xlnm.Print_Area" localSheetId="0">'Inzet en waardering'!$B$1:$H$29</definedName>
  </definedNames>
  <calcPr calcId="162913"/>
</workbook>
</file>

<file path=xl/calcChain.xml><?xml version="1.0" encoding="utf-8"?>
<calcChain xmlns="http://schemas.openxmlformats.org/spreadsheetml/2006/main">
  <c r="E10" i="4" l="1"/>
  <c r="F10" i="4"/>
  <c r="G10" i="4"/>
  <c r="D10" i="4"/>
  <c r="D18" i="4" s="1"/>
  <c r="C18" i="4" s="1"/>
  <c r="C13" i="4"/>
  <c r="D11" i="4"/>
  <c r="G17" i="4"/>
  <c r="G18" i="4"/>
  <c r="F17" i="4"/>
  <c r="F18" i="4"/>
  <c r="F19" i="4"/>
  <c r="E17" i="4"/>
  <c r="E18" i="4"/>
  <c r="D17" i="4"/>
  <c r="G16" i="4"/>
  <c r="F16" i="4"/>
  <c r="E16" i="4"/>
  <c r="D16" i="4"/>
  <c r="C16" i="4" s="1"/>
  <c r="C19" i="4" s="1"/>
  <c r="E19" i="4"/>
  <c r="G11" i="4"/>
  <c r="F11" i="4"/>
  <c r="E11" i="4"/>
  <c r="G19" i="4"/>
  <c r="C17" i="4"/>
  <c r="D19" i="4" l="1"/>
</calcChain>
</file>

<file path=xl/sharedStrings.xml><?xml version="1.0" encoding="utf-8"?>
<sst xmlns="http://schemas.openxmlformats.org/spreadsheetml/2006/main" count="22" uniqueCount="18">
  <si>
    <t>Brandstof/ aandrijving</t>
  </si>
  <si>
    <t>Score factor</t>
  </si>
  <si>
    <t>Percentage inzet</t>
  </si>
  <si>
    <t>Score</t>
  </si>
  <si>
    <t>Totaal score</t>
  </si>
  <si>
    <t>Totaal inzet</t>
  </si>
  <si>
    <t>Diesel Euro6</t>
  </si>
  <si>
    <t>Inschrijver wordt gevraagd de bovenste tabel (Tabel inzet) in te vullen. De tabel waardering mag niet ingevuld worden, deze vult zich op basis van de ingevulde waarden in tabel inzet en de ingebrachte formules.</t>
  </si>
  <si>
    <t>Tabel waardering perceel nummer;</t>
  </si>
  <si>
    <t>Tabel inzet perceel nummer;</t>
  </si>
  <si>
    <t>Leerlingenvervoer schooljaar 2021-2022 e.v. gemeente Oss</t>
  </si>
  <si>
    <t>Elektrisch / Waterstof</t>
  </si>
  <si>
    <t>Overig (o.a. hybride/benzine/gas)*</t>
  </si>
  <si>
    <t>De totaal score in tabel waardering (cel C19) geeft het aantal punten aan dat inschrijver krijgt voor kwaliteit, hoe hoger het getal des te beter scoort inschrijver op kwaliteit.</t>
  </si>
  <si>
    <t>Totaal waardering</t>
  </si>
  <si>
    <r>
      <t>Bijlage 7:</t>
    </r>
    <r>
      <rPr>
        <b/>
        <sz val="11"/>
        <rFont val="Calibri"/>
        <family val="2"/>
      </rPr>
      <t xml:space="preserve"> Duurzaamheid </t>
    </r>
  </si>
  <si>
    <r>
      <t xml:space="preserve">In  cel C5 </t>
    </r>
    <r>
      <rPr>
        <sz val="12"/>
        <color theme="1"/>
        <rFont val="Calibri"/>
        <family val="2"/>
        <scheme val="minor"/>
      </rPr>
      <t>vult u het perceelnummer in. Op deze wijze kan per perceel een ander aanbod worden gedaan. Wordt er geen perceelnummer ingevuld dan wordt geacht de inschrijving te zijn gedaan voor alle percelen waarvoor ingeschreven wordt.</t>
    </r>
  </si>
  <si>
    <t>In kolom D t/m G vult u per jaar in, welk percentage van de ritten met welk type voertuig gereden zullen worden. De totale inzet per jaar moet uitkomen op 100% indien de door u ingevulde percentages gezamenlijk geen 100 bedragen ontvangt u voor dit criterium geen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</si>
</sst>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family val="2"/>
      <scheme val="minor"/>
    </font>
    <font>
      <sz val="12"/>
      <color theme="1"/>
      <name val="Calibri"/>
      <family val="2"/>
      <scheme val="minor"/>
    </font>
    <font>
      <b/>
      <sz val="11"/>
      <color theme="1"/>
      <name val="Calibri"/>
      <family val="2"/>
    </font>
    <font>
      <b/>
      <u/>
      <sz val="11"/>
      <name val="Calibri"/>
      <family val="2"/>
    </font>
    <font>
      <b/>
      <sz val="11"/>
      <name val="Calibri"/>
      <family val="2"/>
    </font>
    <font>
      <sz val="9"/>
      <color theme="1"/>
      <name val="Verdana"/>
      <family val="2"/>
    </font>
  </fonts>
  <fills count="9">
    <fill>
      <patternFill patternType="none"/>
    </fill>
    <fill>
      <patternFill patternType="gray125"/>
    </fill>
    <fill>
      <patternFill patternType="solid">
        <fgColor theme="6"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9" fontId="1" fillId="0" borderId="0" xfId="1" applyFont="1" applyBorder="1"/>
    <xf numFmtId="0" fontId="0" fillId="2" borderId="1" xfId="0" applyFill="1" applyBorder="1"/>
    <xf numFmtId="0" fontId="0" fillId="0" borderId="0" xfId="0" applyFont="1"/>
    <xf numFmtId="2" fontId="0" fillId="0" borderId="0" xfId="0" applyNumberFormat="1" applyFont="1"/>
    <xf numFmtId="0" fontId="0" fillId="0" borderId="0" xfId="0" applyBorder="1" applyAlignment="1">
      <alignment horizontal="left"/>
    </xf>
    <xf numFmtId="0" fontId="0" fillId="3" borderId="0" xfId="0" applyFill="1"/>
    <xf numFmtId="0" fontId="0" fillId="3" borderId="0" xfId="0" applyFill="1" applyBorder="1"/>
    <xf numFmtId="0" fontId="0" fillId="4" borderId="2" xfId="0" applyFill="1" applyBorder="1"/>
    <xf numFmtId="0" fontId="0" fillId="4" borderId="1" xfId="0" applyFill="1" applyBorder="1"/>
    <xf numFmtId="9" fontId="1" fillId="4" borderId="1" xfId="1" applyFont="1" applyFill="1" applyBorder="1"/>
    <xf numFmtId="0" fontId="0" fillId="4" borderId="2" xfId="0" applyFill="1" applyBorder="1" applyAlignment="1">
      <alignment horizontal="center"/>
    </xf>
    <xf numFmtId="0" fontId="0" fillId="4" borderId="1" xfId="0" applyFill="1" applyBorder="1" applyAlignment="1">
      <alignment horizontal="center"/>
    </xf>
    <xf numFmtId="0" fontId="0" fillId="0" borderId="0" xfId="0" applyFill="1" applyBorder="1"/>
    <xf numFmtId="0" fontId="0" fillId="5" borderId="3" xfId="0" applyFill="1" applyBorder="1"/>
    <xf numFmtId="9" fontId="1" fillId="6" borderId="1" xfId="1" applyFont="1" applyFill="1" applyBorder="1"/>
    <xf numFmtId="14" fontId="0" fillId="7" borderId="1" xfId="0" applyNumberFormat="1" applyFill="1" applyBorder="1"/>
    <xf numFmtId="0" fontId="0" fillId="0" borderId="0" xfId="0" applyFont="1" applyAlignment="1">
      <alignment vertical="top"/>
    </xf>
    <xf numFmtId="0" fontId="0" fillId="6" borderId="0" xfId="0" applyFont="1" applyFill="1" applyAlignment="1">
      <alignment horizontal="left" vertical="top" wrapText="1"/>
    </xf>
    <xf numFmtId="0" fontId="0" fillId="0" borderId="0" xfId="0" applyFont="1" applyFill="1" applyBorder="1" applyAlignment="1">
      <alignment horizontal="left" vertical="top" wrapText="1"/>
    </xf>
    <xf numFmtId="0" fontId="0" fillId="3" borderId="4" xfId="0" applyFill="1" applyBorder="1" applyAlignment="1">
      <alignment horizontal="center"/>
    </xf>
    <xf numFmtId="0" fontId="0" fillId="3" borderId="6" xfId="0" applyFill="1" applyBorder="1" applyAlignment="1">
      <alignment horizont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5" borderId="0" xfId="0" applyFill="1" applyAlignment="1">
      <alignment horizontal="left" vertical="top" wrapText="1"/>
    </xf>
    <xf numFmtId="0" fontId="0" fillId="3" borderId="1" xfId="0" applyFill="1" applyBorder="1" applyAlignment="1">
      <alignment horizontal="center"/>
    </xf>
    <xf numFmtId="0" fontId="0" fillId="2" borderId="4" xfId="0" applyFill="1" applyBorder="1" applyAlignment="1">
      <alignment horizontal="left"/>
    </xf>
    <xf numFmtId="0" fontId="0" fillId="2" borderId="5" xfId="0" applyFill="1" applyBorder="1" applyAlignment="1">
      <alignment horizontal="left"/>
    </xf>
    <xf numFmtId="0" fontId="2"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0" fillId="0" borderId="0" xfId="0" applyAlignment="1">
      <alignment horizontal="left" vertical="top" wrapText="1"/>
    </xf>
    <xf numFmtId="0" fontId="3" fillId="8" borderId="0" xfId="0" applyFont="1" applyFill="1" applyBorder="1" applyAlignment="1">
      <alignment horizontal="left" vertical="top" wrapText="1"/>
    </xf>
    <xf numFmtId="0" fontId="0" fillId="8" borderId="0" xfId="0" applyFill="1"/>
    <xf numFmtId="0" fontId="0" fillId="8" borderId="0" xfId="0" applyFont="1" applyFill="1"/>
    <xf numFmtId="0" fontId="5" fillId="8" borderId="0" xfId="0" applyFont="1" applyFill="1" applyAlignment="1">
      <alignment horizontal="left" vertical="top" wrapText="1"/>
    </xf>
    <xf numFmtId="0" fontId="5" fillId="8" borderId="0" xfId="0" applyFont="1" applyFill="1" applyBorder="1" applyAlignment="1">
      <alignment horizontal="left" vertical="top" wrapText="1"/>
    </xf>
  </cellXfs>
  <cellStyles count="2">
    <cellStyle name="Procent" xfId="1" builtinId="5"/>
    <cellStyle name="Standaard"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7"/>
  <sheetViews>
    <sheetView showGridLines="0" tabSelected="1" topLeftCell="A14" workbookViewId="0">
      <selection activeCell="I21" sqref="I21"/>
    </sheetView>
  </sheetViews>
  <sheetFormatPr defaultRowHeight="15.6" x14ac:dyDescent="0.3"/>
  <cols>
    <col min="2" max="2" width="30.19921875" customWidth="1"/>
    <col min="3" max="3" width="12" customWidth="1"/>
    <col min="4" max="7" width="10.59765625" customWidth="1"/>
  </cols>
  <sheetData>
    <row r="1" spans="2:8" x14ac:dyDescent="0.3">
      <c r="B1" s="31" t="s">
        <v>15</v>
      </c>
      <c r="C1" s="31"/>
      <c r="D1" s="31"/>
      <c r="E1" s="31"/>
      <c r="F1" s="31"/>
      <c r="G1" s="31"/>
      <c r="H1" s="31"/>
    </row>
    <row r="2" spans="2:8" x14ac:dyDescent="0.3">
      <c r="B2" s="28" t="s">
        <v>10</v>
      </c>
      <c r="C2" s="28"/>
      <c r="D2" s="28"/>
      <c r="E2" s="28"/>
      <c r="F2" s="28"/>
      <c r="G2" s="28"/>
      <c r="H2" s="28"/>
    </row>
    <row r="3" spans="2:8" x14ac:dyDescent="0.3">
      <c r="B3" s="29"/>
      <c r="C3" s="29"/>
      <c r="D3" s="29"/>
      <c r="E3" s="29"/>
      <c r="F3" s="29"/>
      <c r="G3" s="29"/>
      <c r="H3" s="29"/>
    </row>
    <row r="4" spans="2:8" ht="16.2" thickBot="1" x14ac:dyDescent="0.35">
      <c r="F4" s="13"/>
      <c r="G4" s="13"/>
    </row>
    <row r="5" spans="2:8" ht="16.2" thickBot="1" x14ac:dyDescent="0.35">
      <c r="B5" s="6" t="s">
        <v>9</v>
      </c>
      <c r="C5" s="14"/>
    </row>
    <row r="6" spans="2:8" x14ac:dyDescent="0.3">
      <c r="B6" s="22" t="s">
        <v>0</v>
      </c>
      <c r="C6" s="23" t="s">
        <v>1</v>
      </c>
      <c r="D6" s="20" t="s">
        <v>2</v>
      </c>
      <c r="E6" s="21"/>
      <c r="F6" s="21"/>
      <c r="G6" s="21"/>
    </row>
    <row r="7" spans="2:8" x14ac:dyDescent="0.3">
      <c r="B7" s="22"/>
      <c r="C7" s="22"/>
      <c r="D7" s="16">
        <v>44562</v>
      </c>
      <c r="E7" s="16">
        <v>44927</v>
      </c>
      <c r="F7" s="16">
        <v>45292</v>
      </c>
      <c r="G7" s="16">
        <v>45658</v>
      </c>
    </row>
    <row r="8" spans="2:8" x14ac:dyDescent="0.3">
      <c r="B8" s="8" t="s">
        <v>11</v>
      </c>
      <c r="C8" s="11">
        <v>1</v>
      </c>
      <c r="D8" s="15">
        <v>0</v>
      </c>
      <c r="E8" s="15">
        <v>0</v>
      </c>
      <c r="F8" s="15">
        <v>0</v>
      </c>
      <c r="G8" s="15">
        <v>0</v>
      </c>
    </row>
    <row r="9" spans="2:8" x14ac:dyDescent="0.3">
      <c r="B9" s="9" t="s">
        <v>12</v>
      </c>
      <c r="C9" s="12">
        <v>0.4</v>
      </c>
      <c r="D9" s="15">
        <v>0</v>
      </c>
      <c r="E9" s="15">
        <v>0</v>
      </c>
      <c r="F9" s="15">
        <v>0</v>
      </c>
      <c r="G9" s="15">
        <v>0</v>
      </c>
    </row>
    <row r="10" spans="2:8" x14ac:dyDescent="0.3">
      <c r="B10" s="9" t="s">
        <v>6</v>
      </c>
      <c r="C10" s="12">
        <v>0</v>
      </c>
      <c r="D10" s="15">
        <f>100%-D$8-D$9</f>
        <v>1</v>
      </c>
      <c r="E10" s="15">
        <f>100%-E$8-E$9</f>
        <v>1</v>
      </c>
      <c r="F10" s="15">
        <f>100%-F$8-F$9</f>
        <v>1</v>
      </c>
      <c r="G10" s="15">
        <f>100%-G$8-G$9</f>
        <v>1</v>
      </c>
    </row>
    <row r="11" spans="2:8" x14ac:dyDescent="0.3">
      <c r="B11" s="26" t="s">
        <v>5</v>
      </c>
      <c r="C11" s="27"/>
      <c r="D11" s="10">
        <f>SUM(D8:D10)</f>
        <v>1</v>
      </c>
      <c r="E11" s="10">
        <f>SUM(E8:E10)</f>
        <v>1</v>
      </c>
      <c r="F11" s="10">
        <f>SUM(F8:F10)</f>
        <v>1</v>
      </c>
      <c r="G11" s="10">
        <f>SUM(G8:G10)</f>
        <v>1</v>
      </c>
    </row>
    <row r="12" spans="2:8" ht="16.2" thickBot="1" x14ac:dyDescent="0.35">
      <c r="B12" s="5"/>
      <c r="C12" s="5"/>
      <c r="D12" s="1"/>
      <c r="E12" s="1"/>
      <c r="F12" s="1"/>
      <c r="G12" s="1"/>
    </row>
    <row r="13" spans="2:8" ht="16.2" thickBot="1" x14ac:dyDescent="0.35">
      <c r="B13" s="7" t="s">
        <v>8</v>
      </c>
      <c r="C13" s="14" t="str">
        <f>IF(C5="","",C5)</f>
        <v/>
      </c>
    </row>
    <row r="14" spans="2:8" x14ac:dyDescent="0.3">
      <c r="B14" s="22" t="s">
        <v>0</v>
      </c>
      <c r="C14" s="23" t="s">
        <v>4</v>
      </c>
      <c r="D14" s="25" t="s">
        <v>3</v>
      </c>
      <c r="E14" s="25"/>
      <c r="F14" s="25"/>
      <c r="G14" s="25"/>
    </row>
    <row r="15" spans="2:8" x14ac:dyDescent="0.3">
      <c r="B15" s="22"/>
      <c r="C15" s="22"/>
      <c r="D15" s="16">
        <v>44562</v>
      </c>
      <c r="E15" s="16">
        <v>44927</v>
      </c>
      <c r="F15" s="16">
        <v>45292</v>
      </c>
      <c r="G15" s="16">
        <v>45658</v>
      </c>
    </row>
    <row r="16" spans="2:8" x14ac:dyDescent="0.3">
      <c r="B16" s="8" t="s">
        <v>11</v>
      </c>
      <c r="C16" s="8">
        <f>SUM(D16:G16)</f>
        <v>0</v>
      </c>
      <c r="D16" s="9">
        <f>40*(D8*C8)</f>
        <v>0</v>
      </c>
      <c r="E16" s="9">
        <f>30*(E8*C8)</f>
        <v>0</v>
      </c>
      <c r="F16" s="9">
        <f>20*(F8*C8)</f>
        <v>0</v>
      </c>
      <c r="G16" s="9">
        <f>10*(G8*C8)</f>
        <v>0</v>
      </c>
    </row>
    <row r="17" spans="2:15" x14ac:dyDescent="0.3">
      <c r="B17" s="9" t="s">
        <v>12</v>
      </c>
      <c r="C17" s="8">
        <f>SUM(D17:G17)</f>
        <v>0</v>
      </c>
      <c r="D17" s="9">
        <f>40*(D9*C9)</f>
        <v>0</v>
      </c>
      <c r="E17" s="9">
        <f>30*(E9*C9)</f>
        <v>0</v>
      </c>
      <c r="F17" s="9">
        <f>20*(F9*C9)</f>
        <v>0</v>
      </c>
      <c r="G17" s="9">
        <f>10*(G9*C9)</f>
        <v>0</v>
      </c>
    </row>
    <row r="18" spans="2:15" x14ac:dyDescent="0.3">
      <c r="B18" s="9" t="s">
        <v>6</v>
      </c>
      <c r="C18" s="8">
        <f>SUM(D18:G18)</f>
        <v>0</v>
      </c>
      <c r="D18" s="9">
        <f>40*(D10*C10)</f>
        <v>0</v>
      </c>
      <c r="E18" s="9">
        <f>30*(E10*C10)</f>
        <v>0</v>
      </c>
      <c r="F18" s="9">
        <f>20*(F10*C10)</f>
        <v>0</v>
      </c>
      <c r="G18" s="9">
        <f>10*(G10*C10)</f>
        <v>0</v>
      </c>
    </row>
    <row r="19" spans="2:15" ht="31.5" customHeight="1" x14ac:dyDescent="0.3">
      <c r="B19" s="2" t="s">
        <v>14</v>
      </c>
      <c r="C19" s="2">
        <f>SUM(C16:C18)</f>
        <v>0</v>
      </c>
      <c r="D19" s="9">
        <f>SUM(D16:D18)</f>
        <v>0</v>
      </c>
      <c r="E19" s="9">
        <f>SUM(E16:E18)</f>
        <v>0</v>
      </c>
      <c r="F19" s="9">
        <f>SUM(F16:F18)</f>
        <v>0</v>
      </c>
      <c r="G19" s="9">
        <f>SUM(G16:G18)</f>
        <v>0</v>
      </c>
      <c r="J19" s="32"/>
      <c r="K19" s="32"/>
      <c r="L19" s="32"/>
      <c r="M19" s="32"/>
      <c r="N19" s="32"/>
      <c r="O19" s="32"/>
    </row>
    <row r="20" spans="2:15" s="3" customFormat="1" ht="30.75" customHeight="1" x14ac:dyDescent="0.3">
      <c r="B20"/>
      <c r="C20"/>
      <c r="D20"/>
      <c r="E20"/>
      <c r="F20"/>
      <c r="G20"/>
      <c r="H20"/>
      <c r="J20" s="33"/>
      <c r="K20" s="33"/>
      <c r="L20" s="33"/>
      <c r="M20" s="33"/>
      <c r="N20" s="33"/>
      <c r="O20" s="33"/>
    </row>
    <row r="21" spans="2:15" s="3" customFormat="1" ht="48" customHeight="1" x14ac:dyDescent="0.3">
      <c r="B21" s="30" t="s">
        <v>7</v>
      </c>
      <c r="C21" s="30"/>
      <c r="D21" s="30"/>
      <c r="E21" s="30"/>
      <c r="F21" s="30"/>
      <c r="G21" s="30"/>
      <c r="H21"/>
      <c r="J21" s="34"/>
      <c r="K21" s="34"/>
      <c r="L21" s="34"/>
      <c r="M21" s="34"/>
      <c r="N21" s="34"/>
      <c r="O21" s="34"/>
    </row>
    <row r="22" spans="2:15" s="3" customFormat="1" ht="50.25" customHeight="1" x14ac:dyDescent="0.3">
      <c r="B22" s="24" t="s">
        <v>16</v>
      </c>
      <c r="C22" s="24"/>
      <c r="D22" s="24"/>
      <c r="E22" s="24"/>
      <c r="F22" s="24"/>
      <c r="G22" s="24"/>
      <c r="H22"/>
      <c r="I22" s="17"/>
      <c r="J22" s="34"/>
      <c r="K22" s="34"/>
      <c r="L22" s="34"/>
      <c r="M22" s="34"/>
      <c r="N22" s="34"/>
      <c r="O22" s="34"/>
    </row>
    <row r="23" spans="2:15" ht="49.95" customHeight="1" x14ac:dyDescent="0.3">
      <c r="B23" s="18" t="s">
        <v>17</v>
      </c>
      <c r="C23" s="18"/>
      <c r="D23" s="18"/>
      <c r="E23" s="18"/>
      <c r="F23" s="18"/>
      <c r="G23" s="18"/>
      <c r="H23" s="3"/>
      <c r="J23" s="34"/>
      <c r="K23" s="34"/>
      <c r="L23" s="34"/>
      <c r="M23" s="34"/>
      <c r="N23" s="34"/>
      <c r="O23" s="34"/>
    </row>
    <row r="24" spans="2:15" ht="31.5" customHeight="1" x14ac:dyDescent="0.3">
      <c r="B24" s="19" t="s">
        <v>13</v>
      </c>
      <c r="C24" s="19"/>
      <c r="D24" s="19"/>
      <c r="E24" s="19"/>
      <c r="F24" s="19"/>
      <c r="G24" s="19"/>
      <c r="H24" s="3"/>
      <c r="J24" s="35"/>
      <c r="K24" s="35"/>
      <c r="L24" s="35"/>
      <c r="M24" s="35"/>
      <c r="N24" s="35"/>
      <c r="O24" s="35"/>
    </row>
    <row r="25" spans="2:15" x14ac:dyDescent="0.3">
      <c r="B25" s="3"/>
      <c r="C25" s="3"/>
      <c r="D25" s="3"/>
      <c r="E25" s="3"/>
      <c r="F25" s="4"/>
      <c r="G25" s="3"/>
      <c r="H25" s="3"/>
      <c r="J25" s="32"/>
      <c r="K25" s="32"/>
      <c r="L25" s="32"/>
      <c r="M25" s="32"/>
      <c r="N25" s="32"/>
      <c r="O25" s="32"/>
    </row>
    <row r="26" spans="2:15" x14ac:dyDescent="0.3">
      <c r="J26" s="32"/>
      <c r="K26" s="32"/>
      <c r="L26" s="32"/>
      <c r="M26" s="32"/>
      <c r="N26" s="32"/>
      <c r="O26" s="32"/>
    </row>
    <row r="27" spans="2:15" x14ac:dyDescent="0.3">
      <c r="J27" s="32"/>
      <c r="K27" s="32"/>
      <c r="L27" s="32"/>
      <c r="M27" s="32"/>
      <c r="N27" s="32"/>
      <c r="O27" s="32"/>
    </row>
  </sheetData>
  <protectedRanges>
    <protectedRange password="D873" sqref="D8:G10" name="Bereik1"/>
  </protectedRanges>
  <mergeCells count="18">
    <mergeCell ref="J23:O23"/>
    <mergeCell ref="J24:O24"/>
    <mergeCell ref="B1:H1"/>
    <mergeCell ref="B2:H2"/>
    <mergeCell ref="B3:H3"/>
    <mergeCell ref="B21:G21"/>
    <mergeCell ref="J21:O21"/>
    <mergeCell ref="J22:O22"/>
    <mergeCell ref="B23:G23"/>
    <mergeCell ref="B24:G24"/>
    <mergeCell ref="D6:G6"/>
    <mergeCell ref="B6:B7"/>
    <mergeCell ref="C6:C7"/>
    <mergeCell ref="B14:B15"/>
    <mergeCell ref="B22:G22"/>
    <mergeCell ref="C14:C15"/>
    <mergeCell ref="D14:G14"/>
    <mergeCell ref="B11:C11"/>
  </mergeCells>
  <pageMargins left="0.70866141732283472" right="0.70866141732283472" top="1.5354330708661419" bottom="0.74803149606299213" header="0.31496062992125984" footer="0.31496062992125984"/>
  <pageSetup paperSize="9" scale="77" orientation="portrait" verticalDpi="200" r:id="rId1"/>
  <ignoredErrors>
    <ignoredError sqref="D11:G1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Inzet en waardering</vt:lpstr>
      <vt:lpstr>'Inzet en waardering'!Afdrukbereik</vt:lpstr>
    </vt:vector>
  </TitlesOfParts>
  <Company>Forseti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Koning</dc:creator>
  <cp:lastModifiedBy>rloeffen</cp:lastModifiedBy>
  <cp:lastPrinted>2020-02-10T11:56:27Z</cp:lastPrinted>
  <dcterms:created xsi:type="dcterms:W3CDTF">2015-02-09T18:00:07Z</dcterms:created>
  <dcterms:modified xsi:type="dcterms:W3CDTF">2021-01-28T14:21:31Z</dcterms:modified>
</cp:coreProperties>
</file>