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defaultThemeVersion="166925"/>
  <mc:AlternateContent xmlns:mc="http://schemas.openxmlformats.org/markup-compatibility/2006">
    <mc:Choice Requires="x15">
      <x15ac:absPath xmlns:x15ac="http://schemas.microsoft.com/office/spreadsheetml/2010/11/ac" url="C:\IM\01. klanten\Nova College\Koffie 2020\Aanbestedingsdocumenten\5. NvI\"/>
    </mc:Choice>
  </mc:AlternateContent>
  <xr:revisionPtr revIDLastSave="0" documentId="13_ncr:1_{A6A6716F-5819-4AD0-BAC6-2E4DC9187BCC}" xr6:coauthVersionLast="45" xr6:coauthVersionMax="45" xr10:uidLastSave="{00000000-0000-0000-0000-000000000000}"/>
  <bookViews>
    <workbookView xWindow="-120" yWindow="-120" windowWidth="29040" windowHeight="15840" xr2:uid="{30448A5C-0D9A-4984-9E8B-65E2FADE4F62}"/>
  </bookViews>
  <sheets>
    <sheet name="Blad1"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E21" i="1" l="1"/>
  <c r="E22" i="1"/>
  <c r="E23" i="1"/>
  <c r="E20" i="1"/>
  <c r="F23" i="1" l="1"/>
  <c r="F22" i="1"/>
  <c r="F21" i="1"/>
  <c r="F20" i="1"/>
  <c r="F17" i="1" l="1"/>
  <c r="F18" i="1"/>
  <c r="F19" i="1"/>
  <c r="F16" i="1"/>
  <c r="F25" i="1" s="1"/>
  <c r="F27" i="1" s="1"/>
</calcChain>
</file>

<file path=xl/sharedStrings.xml><?xml version="1.0" encoding="utf-8"?>
<sst xmlns="http://schemas.openxmlformats.org/spreadsheetml/2006/main" count="40" uniqueCount="23">
  <si>
    <t>Nova College</t>
  </si>
  <si>
    <t>warme drankenvoorziening</t>
  </si>
  <si>
    <t>prijzenblad</t>
  </si>
  <si>
    <t>Prijselement</t>
  </si>
  <si>
    <t>eenheid</t>
  </si>
  <si>
    <t>prijs</t>
  </si>
  <si>
    <t>factor</t>
  </si>
  <si>
    <t>vergelijkingsprijs</t>
  </si>
  <si>
    <t>Prijs per ingrediënthoudende consumptie bonenmachine (alle producten)</t>
  </si>
  <si>
    <t>Prijs per theeconsumptie bonenmachine</t>
  </si>
  <si>
    <t>Prijs per ingrediënthoudende consumptie instant machine (alle producten)</t>
  </si>
  <si>
    <t>Prijs per theeconsumptie instant machine</t>
  </si>
  <si>
    <t>per consumptie</t>
  </si>
  <si>
    <t>vergelijkingsprijs totaal (voor beoordeling)</t>
  </si>
  <si>
    <t>alle prijzen zijn exclusief BTW maar inclusief alle kosten voor de volledige levering en dienstverlening</t>
  </si>
  <si>
    <t>inschrijvers vullen alleen de geel gearceerde velden in</t>
  </si>
  <si>
    <t>naam inschrijver</t>
  </si>
  <si>
    <t>controle op gewogen prijs per consumptie</t>
  </si>
  <si>
    <t>Bij een jaarafname van</t>
  </si>
  <si>
    <t>Gedurende de periode dat we aanbesteden is een en ander veranderd. Om die reden passen we het prijsmodel aan. We vragen prijzen voor de eerste 250.000 consumpties per jaar, waarin alle vaste kosten verdisconteerd dienen te zijn. Daarnaast hanteren we een prijs per consumptie voor alle af te nemen consumpties boven de 250.000 consumpties per jaar. Het eerste jaar start op het moment dat de eerste consumpties worden afgenomen.</t>
  </si>
  <si>
    <t>1 - 250.000 consumpties in totaal in een jaar</t>
  </si>
  <si>
    <t>alle consumpties &gt; 250.000 in totaal in een jaar</t>
  </si>
  <si>
    <r>
      <t xml:space="preserve">de gewogen prijs per consumptie bedraagt, </t>
    </r>
    <r>
      <rPr>
        <sz val="11"/>
        <color rgb="FFFF0000"/>
        <rFont val="Calibri"/>
        <family val="2"/>
        <scheme val="minor"/>
      </rPr>
      <t>op een afname vanaf 700.000 consumpties per jaar</t>
    </r>
    <r>
      <rPr>
        <sz val="11"/>
        <color theme="1"/>
        <rFont val="Calibri"/>
        <family val="2"/>
        <scheme val="minor"/>
      </rPr>
      <t>, maximaal € 0,23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</si>
</sst>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4" x14ac:knownFonts="1">
    <font>
      <sz val="11"/>
      <color theme="1"/>
      <name val="Calibri"/>
      <family val="2"/>
      <scheme val="minor"/>
    </font>
    <font>
      <b/>
      <sz val="11"/>
      <color theme="1"/>
      <name val="Calibri"/>
      <family val="2"/>
      <scheme val="minor"/>
    </font>
    <font>
      <sz val="11"/>
      <color rgb="FFFF0000"/>
      <name val="Calibri"/>
      <family val="2"/>
      <scheme val="minor"/>
    </font>
    <font>
      <sz val="8"/>
      <name val="Calibri"/>
      <family val="2"/>
      <scheme val="minor"/>
    </font>
  </fonts>
  <fills count="3">
    <fill>
      <patternFill patternType="none"/>
    </fill>
    <fill>
      <patternFill patternType="gray125"/>
    </fill>
    <fill>
      <patternFill patternType="solid">
        <fgColor rgb="FFFFFF0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s>
  <cellStyleXfs count="1">
    <xf numFmtId="0" fontId="0" fillId="0" borderId="0"/>
  </cellStyleXfs>
  <cellXfs count="20">
    <xf numFmtId="0" fontId="0" fillId="0" borderId="0" xfId="0"/>
    <xf numFmtId="14" fontId="0" fillId="0" borderId="0" xfId="0" applyNumberFormat="1" applyAlignment="1">
      <alignment horizontal="left"/>
    </xf>
    <xf numFmtId="0" fontId="1" fillId="0" borderId="1" xfId="0" applyFont="1" applyBorder="1"/>
    <xf numFmtId="0" fontId="0" fillId="0" borderId="1" xfId="0" applyBorder="1"/>
    <xf numFmtId="0" fontId="0" fillId="0" borderId="1" xfId="0" applyBorder="1" applyAlignment="1">
      <alignment vertical="center" wrapText="1"/>
    </xf>
    <xf numFmtId="0" fontId="1" fillId="0" borderId="1" xfId="0" applyFont="1" applyBorder="1" applyAlignment="1">
      <alignment horizontal="center"/>
    </xf>
    <xf numFmtId="0" fontId="0" fillId="0" borderId="1" xfId="0" applyBorder="1" applyAlignment="1">
      <alignment horizontal="center"/>
    </xf>
    <xf numFmtId="164" fontId="0" fillId="0" borderId="1" xfId="0" applyNumberFormat="1" applyBorder="1" applyAlignment="1">
      <alignment horizontal="center"/>
    </xf>
    <xf numFmtId="0" fontId="0" fillId="0" borderId="1" xfId="0" applyFill="1" applyBorder="1" applyAlignment="1">
      <alignment vertical="center" wrapText="1"/>
    </xf>
    <xf numFmtId="164" fontId="0" fillId="0" borderId="3" xfId="0" applyNumberFormat="1" applyBorder="1" applyAlignment="1">
      <alignment horizontal="center"/>
    </xf>
    <xf numFmtId="0" fontId="1" fillId="0" borderId="4" xfId="0" applyFont="1" applyBorder="1" applyAlignment="1">
      <alignment horizontal="center"/>
    </xf>
    <xf numFmtId="0" fontId="0" fillId="0" borderId="1" xfId="0" applyBorder="1" applyAlignment="1">
      <alignment horizontal="center" vertical="center" wrapText="1"/>
    </xf>
    <xf numFmtId="14" fontId="0" fillId="0" borderId="1" xfId="0" applyNumberFormat="1" applyBorder="1" applyAlignment="1">
      <alignment horizontal="left"/>
    </xf>
    <xf numFmtId="164" fontId="0" fillId="2" borderId="2" xfId="0" applyNumberFormat="1" applyFill="1" applyBorder="1" applyAlignment="1" applyProtection="1">
      <alignment horizontal="center"/>
      <protection locked="0"/>
    </xf>
    <xf numFmtId="14" fontId="2" fillId="0" borderId="0" xfId="0" applyNumberFormat="1" applyFont="1" applyAlignment="1">
      <alignment horizontal="left" wrapText="1"/>
    </xf>
    <xf numFmtId="0" fontId="0" fillId="0" borderId="0" xfId="0" applyAlignment="1">
      <alignment wrapText="1"/>
    </xf>
    <xf numFmtId="14" fontId="0" fillId="2" borderId="2" xfId="0" applyNumberFormat="1" applyFill="1" applyBorder="1" applyAlignment="1" applyProtection="1">
      <alignment horizontal="center"/>
      <protection locked="0"/>
    </xf>
    <xf numFmtId="14" fontId="0" fillId="2" borderId="5" xfId="0" applyNumberFormat="1" applyFill="1" applyBorder="1" applyAlignment="1" applyProtection="1">
      <alignment horizontal="center"/>
      <protection locked="0"/>
    </xf>
    <xf numFmtId="14" fontId="0" fillId="2" borderId="3" xfId="0" applyNumberFormat="1" applyFill="1" applyBorder="1" applyAlignment="1" applyProtection="1">
      <alignment horizontal="center"/>
      <protection locked="0"/>
    </xf>
    <xf numFmtId="1" fontId="0" fillId="0" borderId="1" xfId="0" applyNumberFormat="1" applyBorder="1" applyAlignment="1">
      <alignment horizontal="center"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F3DF4C-778E-428E-8EFE-D86C08834E67}">
  <dimension ref="A1:F27"/>
  <sheetViews>
    <sheetView tabSelected="1" workbookViewId="0">
      <selection activeCell="B10" sqref="B10"/>
    </sheetView>
  </sheetViews>
  <sheetFormatPr defaultRowHeight="15" x14ac:dyDescent="0.25"/>
  <cols>
    <col min="1" max="1" width="76" customWidth="1"/>
    <col min="2" max="2" width="43.42578125" customWidth="1"/>
    <col min="3" max="5" width="18.140625" customWidth="1"/>
    <col min="6" max="6" width="18" customWidth="1"/>
  </cols>
  <sheetData>
    <row r="1" spans="1:6" x14ac:dyDescent="0.25">
      <c r="A1" t="s">
        <v>0</v>
      </c>
    </row>
    <row r="2" spans="1:6" x14ac:dyDescent="0.25">
      <c r="A2" t="s">
        <v>1</v>
      </c>
    </row>
    <row r="3" spans="1:6" x14ac:dyDescent="0.25">
      <c r="A3" t="s">
        <v>2</v>
      </c>
    </row>
    <row r="4" spans="1:6" x14ac:dyDescent="0.25">
      <c r="A4" s="1">
        <v>43984</v>
      </c>
      <c r="B4" s="1"/>
    </row>
    <row r="5" spans="1:6" x14ac:dyDescent="0.25">
      <c r="A5" s="1"/>
      <c r="B5" s="1"/>
    </row>
    <row r="6" spans="1:6" x14ac:dyDescent="0.25">
      <c r="A6" s="1" t="s">
        <v>14</v>
      </c>
      <c r="B6" s="1"/>
    </row>
    <row r="7" spans="1:6" x14ac:dyDescent="0.25">
      <c r="A7" s="1" t="s">
        <v>15</v>
      </c>
      <c r="B7" s="1"/>
    </row>
    <row r="8" spans="1:6" x14ac:dyDescent="0.25">
      <c r="A8" s="1" t="s">
        <v>22</v>
      </c>
      <c r="B8" s="1"/>
    </row>
    <row r="9" spans="1:6" x14ac:dyDescent="0.25">
      <c r="A9" s="1"/>
      <c r="B9" s="1"/>
    </row>
    <row r="10" spans="1:6" s="15" customFormat="1" ht="90" x14ac:dyDescent="0.25">
      <c r="A10" s="14" t="s">
        <v>19</v>
      </c>
      <c r="B10" s="14"/>
    </row>
    <row r="11" spans="1:6" x14ac:dyDescent="0.25">
      <c r="A11" s="1"/>
      <c r="B11" s="1"/>
    </row>
    <row r="12" spans="1:6" x14ac:dyDescent="0.25">
      <c r="A12" s="12" t="s">
        <v>16</v>
      </c>
      <c r="B12" s="16"/>
      <c r="C12" s="17"/>
      <c r="D12" s="17"/>
      <c r="E12" s="17"/>
      <c r="F12" s="18"/>
    </row>
    <row r="13" spans="1:6" x14ac:dyDescent="0.25">
      <c r="A13" s="1"/>
      <c r="B13" s="1"/>
    </row>
    <row r="15" spans="1:6" x14ac:dyDescent="0.25">
      <c r="A15" s="2" t="s">
        <v>3</v>
      </c>
      <c r="B15" s="2" t="s">
        <v>18</v>
      </c>
      <c r="C15" s="5" t="s">
        <v>4</v>
      </c>
      <c r="D15" s="5" t="s">
        <v>5</v>
      </c>
      <c r="E15" s="10" t="s">
        <v>6</v>
      </c>
      <c r="F15" s="5" t="s">
        <v>7</v>
      </c>
    </row>
    <row r="16" spans="1:6" ht="17.45" customHeight="1" x14ac:dyDescent="0.25">
      <c r="A16" s="4" t="s">
        <v>8</v>
      </c>
      <c r="B16" s="4" t="s">
        <v>20</v>
      </c>
      <c r="C16" s="6" t="s">
        <v>12</v>
      </c>
      <c r="D16" s="13"/>
      <c r="E16" s="11">
        <v>92048</v>
      </c>
      <c r="F16" s="9">
        <f>D16*E16</f>
        <v>0</v>
      </c>
    </row>
    <row r="17" spans="1:6" x14ac:dyDescent="0.25">
      <c r="A17" s="4" t="s">
        <v>9</v>
      </c>
      <c r="B17" s="4" t="s">
        <v>20</v>
      </c>
      <c r="C17" s="6" t="s">
        <v>12</v>
      </c>
      <c r="D17" s="13"/>
      <c r="E17" s="11">
        <v>48260</v>
      </c>
      <c r="F17" s="9">
        <f t="shared" ref="F17:F20" si="0">D17*E17</f>
        <v>0</v>
      </c>
    </row>
    <row r="18" spans="1:6" x14ac:dyDescent="0.25">
      <c r="A18" s="4" t="s">
        <v>10</v>
      </c>
      <c r="B18" s="4" t="s">
        <v>20</v>
      </c>
      <c r="C18" s="6" t="s">
        <v>12</v>
      </c>
      <c r="D18" s="13"/>
      <c r="E18" s="11">
        <v>61432</v>
      </c>
      <c r="F18" s="9">
        <f t="shared" si="0"/>
        <v>0</v>
      </c>
    </row>
    <row r="19" spans="1:6" x14ac:dyDescent="0.25">
      <c r="A19" s="4" t="s">
        <v>11</v>
      </c>
      <c r="B19" s="4" t="s">
        <v>20</v>
      </c>
      <c r="C19" s="6" t="s">
        <v>12</v>
      </c>
      <c r="D19" s="13"/>
      <c r="E19" s="11">
        <v>48260</v>
      </c>
      <c r="F19" s="9">
        <f t="shared" si="0"/>
        <v>0</v>
      </c>
    </row>
    <row r="20" spans="1:6" x14ac:dyDescent="0.25">
      <c r="A20" s="4" t="s">
        <v>8</v>
      </c>
      <c r="B20" s="4" t="s">
        <v>21</v>
      </c>
      <c r="C20" s="6" t="s">
        <v>12</v>
      </c>
      <c r="D20" s="13"/>
      <c r="E20" s="19">
        <f>E16*1.8</f>
        <v>165686.39999999999</v>
      </c>
      <c r="F20" s="9">
        <f t="shared" si="0"/>
        <v>0</v>
      </c>
    </row>
    <row r="21" spans="1:6" x14ac:dyDescent="0.25">
      <c r="A21" s="4" t="s">
        <v>9</v>
      </c>
      <c r="B21" s="4" t="s">
        <v>21</v>
      </c>
      <c r="C21" s="6" t="s">
        <v>12</v>
      </c>
      <c r="D21" s="13"/>
      <c r="E21" s="19">
        <f t="shared" ref="E21:E23" si="1">E17*1.8</f>
        <v>86868</v>
      </c>
      <c r="F21" s="9">
        <f t="shared" ref="F21:F23" si="2">D21*E21</f>
        <v>0</v>
      </c>
    </row>
    <row r="22" spans="1:6" x14ac:dyDescent="0.25">
      <c r="A22" s="4" t="s">
        <v>10</v>
      </c>
      <c r="B22" s="4" t="s">
        <v>21</v>
      </c>
      <c r="C22" s="6" t="s">
        <v>12</v>
      </c>
      <c r="D22" s="13"/>
      <c r="E22" s="19">
        <f t="shared" si="1"/>
        <v>110577.60000000001</v>
      </c>
      <c r="F22" s="9">
        <f t="shared" si="2"/>
        <v>0</v>
      </c>
    </row>
    <row r="23" spans="1:6" x14ac:dyDescent="0.25">
      <c r="A23" s="4" t="s">
        <v>11</v>
      </c>
      <c r="B23" s="4" t="s">
        <v>21</v>
      </c>
      <c r="C23" s="6" t="s">
        <v>12</v>
      </c>
      <c r="D23" s="13"/>
      <c r="E23" s="19">
        <f t="shared" si="1"/>
        <v>86868</v>
      </c>
      <c r="F23" s="9">
        <f t="shared" si="2"/>
        <v>0</v>
      </c>
    </row>
    <row r="25" spans="1:6" x14ac:dyDescent="0.25">
      <c r="A25" s="8" t="s">
        <v>13</v>
      </c>
      <c r="B25" s="8"/>
      <c r="C25" s="3"/>
      <c r="D25" s="3"/>
      <c r="E25" s="3"/>
      <c r="F25" s="7">
        <f>SUM(F16:F23)</f>
        <v>0</v>
      </c>
    </row>
    <row r="27" spans="1:6" x14ac:dyDescent="0.25">
      <c r="A27" s="8" t="s">
        <v>17</v>
      </c>
      <c r="B27" s="8"/>
      <c r="C27" s="3"/>
      <c r="D27" s="3"/>
      <c r="E27" s="3"/>
      <c r="F27" s="7">
        <f>F25/(E16+E17+E18+E19+E20+E21+E22+E23)</f>
        <v>0</v>
      </c>
    </row>
  </sheetData>
  <sheetProtection algorithmName="SHA-512" hashValue="GJ67Uqyw18dyW5hFe2DxUsIfBj5LY2zQleki0oAaGF12jP08XThGfYxmTszq6cG4ULxdcjwcb4LKalH7gdBLKg==" saltValue="JhnpGfYeUmOqaqWe0+O5Fg==" spinCount="100000" sheet="1" objects="1" scenarios="1"/>
  <mergeCells count="1">
    <mergeCell ref="B12:F12"/>
  </mergeCells>
  <phoneticPr fontId="3"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jean-paul</dc:creator>
  <cp:lastModifiedBy>jean-paul</cp:lastModifiedBy>
  <dcterms:created xsi:type="dcterms:W3CDTF">2020-04-17T14:47:28Z</dcterms:created>
  <dcterms:modified xsi:type="dcterms:W3CDTF">2020-06-04T07:26:30Z</dcterms:modified>
</cp:coreProperties>
</file>