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Y:\Klantenmappen\Basecamp\VUMC-AMC\0. Aanbestedingsdocumenten\NVI\NvI 2\"/>
    </mc:Choice>
  </mc:AlternateContent>
  <xr:revisionPtr revIDLastSave="0" documentId="13_ncr:1_{250924DF-DEC2-4C9C-B15A-C8FF3FFB75DE}" xr6:coauthVersionLast="45" xr6:coauthVersionMax="45" xr10:uidLastSave="{00000000-0000-0000-0000-000000000000}"/>
  <bookViews>
    <workbookView xWindow="28680" yWindow="-120" windowWidth="29040" windowHeight="15840" xr2:uid="{00000000-000D-0000-FFFF-FFFF00000000}"/>
  </bookViews>
  <sheets>
    <sheet name="20201012 Vragen_en_antwoorden_2" sheetId="1" r:id="rId1"/>
    <sheet name="tabel eisen en wensen" sheetId="3" r:id="rId2"/>
  </sheets>
  <definedNames>
    <definedName name="_xlnm._FilterDatabase" localSheetId="0" hidden="1">'20201012 Vragen_en_antwoorden_2'!$A$2:$F$2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3" l="1"/>
  <c r="B9" i="3"/>
  <c r="L8" i="3"/>
  <c r="F8" i="3"/>
  <c r="L7" i="3"/>
  <c r="F7" i="3"/>
  <c r="L6" i="3"/>
  <c r="F6" i="3"/>
  <c r="L5" i="3"/>
  <c r="F5" i="3"/>
  <c r="L4" i="3"/>
  <c r="F4" i="3"/>
  <c r="L3" i="3"/>
  <c r="F3" i="3"/>
  <c r="L2" i="3"/>
  <c r="L9" i="3" s="1"/>
  <c r="F2" i="3"/>
  <c r="F9" i="3" s="1"/>
</calcChain>
</file>

<file path=xl/sharedStrings.xml><?xml version="1.0" encoding="utf-8"?>
<sst xmlns="http://schemas.openxmlformats.org/spreadsheetml/2006/main" count="329" uniqueCount="175">
  <si>
    <t>Ref. nr.</t>
  </si>
  <si>
    <t>Label</t>
  </si>
  <si>
    <t>Onderwerp</t>
  </si>
  <si>
    <t>Vraag</t>
  </si>
  <si>
    <t>Contract</t>
  </si>
  <si>
    <t>Inhoud</t>
  </si>
  <si>
    <t>Proces</t>
  </si>
  <si>
    <t>Uitvoering</t>
  </si>
  <si>
    <t>gebied</t>
  </si>
  <si>
    <t>aantal eisen</t>
  </si>
  <si>
    <t>kort</t>
  </si>
  <si>
    <t>uitgebreid</t>
  </si>
  <si>
    <t>zeer uitgebreid</t>
  </si>
  <si>
    <t>aantal A4 eisen</t>
  </si>
  <si>
    <t>aantal wensen</t>
  </si>
  <si>
    <t>binair</t>
  </si>
  <si>
    <t>aantal A4 wensen</t>
  </si>
  <si>
    <t>Algemeen</t>
  </si>
  <si>
    <t>Finance</t>
  </si>
  <si>
    <t>ICT</t>
  </si>
  <si>
    <t>Inkoop</t>
  </si>
  <si>
    <t>Logistiek</t>
  </si>
  <si>
    <t>Masterdata</t>
  </si>
  <si>
    <t>Rapportages</t>
  </si>
  <si>
    <t>totaal</t>
  </si>
  <si>
    <t>pagina / paragraaf/ artikel</t>
  </si>
  <si>
    <t>LOG027 – Betreft dit alleen het inzien van voorraadinventarisatie of ook daadwerkelijk acties ondernemen zoals replenishment van het two bin system / topping up?</t>
  </si>
  <si>
    <t>LOG053 – Gaat het hier om rechtstreekse levering van leverancier naar decentraal magazijn, of van centraal magazijn naar decentraal magazijn?</t>
  </si>
  <si>
    <t>ARVODI-2018, artikel 24</t>
  </si>
  <si>
    <t>200930 leidraad ERP v1.0.pdf</t>
  </si>
  <si>
    <t>Prijzenblad</t>
  </si>
  <si>
    <t>Document ‘LOG PvE’</t>
  </si>
  <si>
    <t>Nota van Inlichtingen</t>
  </si>
  <si>
    <t>PVE Masterdata alle domeinen v1.00_en-us</t>
  </si>
  <si>
    <t>Vragen Nota van Inlichtingen 1</t>
  </si>
  <si>
    <t>Go Live datum na Q1 2023</t>
  </si>
  <si>
    <t>Dank voor de maandag jl. ontvangen Nota van Inlichtingen. Onze onderstaande twee vragen zijn daarin nog niet beantwoord, zou u ons de beantwoording alsnog kunnen doen toekomen?
• Ref. nr. 47: ‘LOG027 – Betreft dit alleen het inzien van voorraadinventarisatie of ook daadwerkelijk acties ondernemen zoals replenishment van het two bin system / topping up?’
• Ref. nr. 48: ‘LOG053 – Gaat het hier om rechtstreekse levering van leverancier naar decentraal magazijn, of van centraal magazijn naar decentraal magazijn?’</t>
  </si>
  <si>
    <t>MDO052 geeft een protected error als je daar middels de drop-down Ja of Nee wilt kiezen. Kan daar een werkende file voor aangeleverd worden?</t>
  </si>
  <si>
    <t>In het Prijzenblad wordt gevraagd naar Licentie kosten en Hardware kosten. Een echte Multi-tenant SAAS wordt geleverd als een “service”. Alle kosten zowel Licentie- als hardware kosten, Support en alle overige kosten zijn hierin samengebracht. Waar kunnen deze servicekosten het best ingevuld worden?</t>
  </si>
  <si>
    <t>U heeft aantallen gebruikers goed gespecificeerd. Kunt u echter nog aangeven wat de ratio parttimers is ten opzichte van de fulltimers?</t>
  </si>
  <si>
    <t>4.	De Go-Live is uitgesteld met ruim een jaar terwijl de contractdatum niet verschuift. Dit heeft impact op de totale duur van de implementatie. We hebben daarover de volgende vragen:
a.	Heeft dit ook gevolgen voor de start van de implementatie?
b.	Wat is de streefdatum voor de functionele acceptatie?
c.	Als de acceptatiedatum wordt verplaatst, hoe ziet dan de 2e betaaltermijn eruit voor de implementatie diensten?</t>
  </si>
  <si>
    <t>Koppelingen met ERP indicatieve SOLL v1.0.xlsx</t>
  </si>
  <si>
    <t>vragen en anwoorden NVI 1 v1.1 def 201112.xlsx</t>
  </si>
  <si>
    <t>PVE Masterdata- MD012</t>
  </si>
  <si>
    <t>ARBIT</t>
  </si>
  <si>
    <t>Vraag NV-1 (137)</t>
  </si>
  <si>
    <t>Ref. nr. 153</t>
  </si>
  <si>
    <t>Zijn er in de nieuw verstrekte lijst met integraties in het SOLL-landschap integraties met een hoog volume / hoge frequentie? d.w.z. zijn er integraties vermeld die grote hoeveelheden gegevens in één keer (bulk) moeten verwerken, of integraties die moeten een groot aantal verzoeken te verwerken in een kort tijdsbestek?</t>
  </si>
  <si>
    <t>Er is geen inkomende werknemersinterface van Peoplesoft naar ERP vermeld. Gelieve te bevestigen of deze in de scope of buiten de scope valt. Indien dit buiten de scope valt, moet de IAM-oplossing alle vereiste gegevens bijhouden om zowel het ERP-gebruikersaccount als het werknemersrecord te creëren.</t>
  </si>
  <si>
    <t>Er is geen inbound-integratie voor master data (MDM). 1) Gelieve te bevestigen of deze in de scope of buiten de scope valt 2) Indien dit in de scope valt, kunt u bevestigen welke data-objecten zullen worden gekoppeld?</t>
  </si>
  <si>
    <t>U vermeldt dat er 300 miljoen records geleverd zijn aan het datawarehouse. Wat is het tijdschema dat aan deze statistiek gekoppeld is? Totaal? Per jaar? Of?</t>
  </si>
  <si>
    <t>MD012: De gevraagde functionaliteit biedt een facultatieve sturing op THT. Hierbij  zijn meerdere tabel opties mogelijk: minimaal 3 keuzes (1) geen sturing, (2) wel sturing geen verplichte vastlegging datum en (3) wel sturing inclusief  verplichte vastlegging THT datum. 
Kunnen jullie uitleggen waarom (2) wel sturing, geen verplichte vastlegging een mogelijkheid is voor de THT datum? Hoe is het mogelijk dat je voor exact hetzelfde artikel soms wel en soms niet een THT datum bijhoudt? Dan is dat toch niet hetzelfde artikel?</t>
  </si>
  <si>
    <t>Gegadigde betreurt het dat Amsterdam UMC haar zienswijze ten aanzien van de toepasslijkheid van de ARVODI-2018 niet deelt. Primair verzoekt gegadigde de aanbestedende dienst dan ook nogmaals en met klem om haar antwoord
zoals neergelegd in Nota van Inlichtingen Nr. 1 te heroverwegen. Gegadigde meent dat het onverkort vasthouden
aan de ARVODI als contractuele voorwaarden disproportioneel is en het karakter van Software as a Service in een publieke cloud volledig miskent en totaal voorbijgaat aan het generieke karakter (‘one to many’)van een publieke cloud-dienst waarbij uit de aard van dergelijke SaaS nu eenmaal minder flexibiliteit in de contractvoorwaarden mogelijk is dan bij maatwerk het geval zou zijn. Is Amsterdam UMC hiertoe bereid?</t>
  </si>
  <si>
    <t xml:space="preserve">Indien Amsterdam UMC vasthoudt aan de ARVODI 2018 dan het volgende verzoek: 
Artikel 3.Te wijzigen: (a) in hetgeen gegarandeerd wordt, d.w.z. dat de Diensten zullen worden uitgevoerd met commercieel redelijke zorg en vakbekwaamheid in alle wezenlijke opzichten zoals beschreven in de Service Specifications (dat laatste betreft de op de publieke SaaS cloud services van toepassing zijnde beschrijvingen van de betreffende toeleverancier daarvan); (b) door toevoeging van de volgende verduidelijking: ‘Opdrachtnemer garandeert geen ononderbroken of foutloze werking van de Diensten, noch dat hij alle fouten daarin zal corrigeren of dat de Diensten aan de vereisten of verwachtingen van Opdrachtgever zullen voldoen. Opdrachtnemer is niet verantwoordelijk voor problemen gerelateerd aan de uitvoering, werking of veiligheid van de Diensten die voortkomen uit de Content van Opdrachtgever, Third Party Content of services geleverd door derden’ en (c) door toevoeging van de volgende remedie: In geval van inbreuk op bovenstaande garanties is het exclusieve verhaalsrecht van de Opdrachtgever en de volledige aansprakelijkheid van de Opdrachtnemer de correctie van de gebrekkige Diensten die de inbreuk op de garantie hebben veroorzaakt of, indien Opdrachtnemer het gebrek niet substantieel op een commercieel redelijke manier kan corrigeren, het recht van de Opdrachtgever om de gebrekkige diensten middels schriftelijke kennisgeving aan de Opdrachtnemer te beëindigen tegen terugbetaling door Opdrachtnemer van de vergoedingen voor de beëindigde Diensten die Opdrachtgever aan Opdrachtnemer heeft vooruitbetaald voor de periode die volgt op de beëindigingsdatum.
Rechtvaardiging:
Gezien het karakter van de (SaaS) publieke cloud diensten, dient de garantie de specificaties daarvan de reflecteren. Tevens dient, mede om boekhoudkundige redenen, te worden vastgelegd wat de consequenties zijn (remedie) van inbreuk op de verleende garantie.
Is Amsterdam UMC hiertoe bereid?
</t>
  </si>
  <si>
    <t xml:space="preserve">Indien Amsterdam UMC vasthoudt aan de ARVODI 2018 dan het volgende verzoek: 
Artikel 4. Het artikel ter zake beoordeling en acceptatie dient geheel geschrapt te worden
Rechtvaardiging:
In geval van (SaaS) clouddiensten is er geen sprake van “resultaten van de Diensten” (hetgeen laat zien dat de ARVODI voor andersoortige diensten zijn bedoeld) en van een acceptatieproces kan in geval van publieke cloud services dan ook geen sprake zijn.
Is Amsterdam UMC hiertoe bereid?
</t>
  </si>
  <si>
    <t>Indien Amsterdam UMC vasthoudt aan de ARVODI 2018 dan het volgende verzoek: 
Artikel 6. Het artikel ter zake vervanging van personeel dient geheel geschrapt te worden
Rechtvaardiging:
(SaaS) Cloud diensten worden op afstand verleend vanuit data centres op verschillende locaties. Er kan geen sprake
van zijn dat de vrijheid van de toeleverancier van die cloud diensten om naar eigen goeddunken personeel in te zetten 
op welke wijze dan ook wordt ingeperkt.
Is Amsterdam UMC hiertoe bereid?</t>
  </si>
  <si>
    <t>Indien Amsterdam UMC vasthoudt aan de ARVODI 2018 dan het volgende verzoek: 
Artikel 8.1. Gegadigde is, als gezegd, voornemens publieke cloud diensten (SaaS) van een derde leverancier aan te bieden die op haar beurt ook weer gebruik maakt van de diensten van vennootschappen die tot haar wereldwijde groep behoren (strikt gesproken ook weer derden). De toestemming hiertoe dient op voorhand en onvoorwaardelijk te worden vastgelegd.
Is Amsterdam UMC hiertoe bereid?</t>
  </si>
  <si>
    <t>Indien Amsterdam UMC vasthoudt aan de ARVODI 2018 dan het volgende verzoek: 
Artikel 9. Het artikel ter zake voortgangsrapportage dient geheel geschrapt te worden
Rechtvaardiging
De wijze waarop deze voortgangsrapportage is geformuleerd past wellicht bij een overeenkomst ter zake de oplevering van bepaalde overeengekomen resultaten, maar niet bij de levering van publieke SaaS cloud diensten.
Is Amsterdam UMC hiertoe bereid?</t>
  </si>
  <si>
    <t>Indien Amsterdam UMC vasthoudt aan de ARVODI 2018 dan het volgende verzoek: 
Artikel 13.1-2,4. De bepalingen ter zake vertrouwelijkheid dienen wederzijds geformuleerd en de verplichtingen dienen te zijn beperkt tot zal beperkt worden tot de voorwaarden van de overeenkomst, tot de Content die de Opdrachtgever in de publieke cloud services omgeving die voor de SaaS wordt gebruikt wordt geüpload, en tot alle informatie die duidelijk is aangeduid als ‘vertrouwelijk’ op het moment van de openbaarmaking. Tevens dient hiervan informatie te zijn uitgesloten die (a) deel uitmaakt of gaat uitmaken van het publieke domein zonder enige handeling of nalatigheid van de andere Partij; (b) rechtmatig in het bezit was van de andere Partij voorafgaand aan de openbaarmaking en niet direct of indirect door de andere Partij is verkregen van de openbaar makende Partij; (c) die rechtmatig openbaar is gemaakt aan de andere partij door een derde partij die niet gebonden is aan enige vertrouwelijkheidsbeperking; of (d) onafhankelijk door de andere Partij is ontwikkeld. En tevens dient opgenomen dat en elke Partij mag de vertrouwelijke informatie van de andere Partij openbaar mag maken in enige juridische procedure of aan overheidsorganen wanneer dit wettelijk verplicht is. De verplichtingen ter zake vertrouwelijkheid dienen in de tijd beperkt te zijn tot een periode van vijf jaar vanaf de datum van verstrekking, met dien verstande dat de Opdrachtnemer de verplichtingen tot vertrouwelijkheid van de Content van de Opdrachtgever die zich in de publieke cloud services omgeving die voor de SaaS door deze wordt gebruikt en wordt geüpload zal nakomen zolang die informatie zich in de door Opdrachtnemer beheerde omgeving bevindt (dus deel uitmaakt van de Diensten).
Rechtvaardiging
Het is redelijk en proportioneel indien de vertrouwelijkheidsverplichting wederzijhds geldt. Tevens heeft het de voorkeur vooraf vast te leggen wat vertrouwelijk is (ook omwille bewijspositie). Qua tijdsduur van de beschermingsomvang is niet meer dan 3 tot 5 jaar nodig in de praktijk (een eeuwigdurende geheimhouding is feitelijk niet goed te borgen en ook minder wenselijk in verband met de bewijspositie). En tot slot dient ook het specifieke karakter van de aan te bieden SaaS in een publieke cloud te worden verdisconteerd.
Is Amsterdam UMC hiertoe bereid?</t>
  </si>
  <si>
    <t>Indien Amsterdam UMC vasthoudt aan de ARVODI 2018 dan het volgende verzoek: 
Artikel 13.3. Het lid ter zake vertrouwelijkheid resultaten dient geheel geschrapt te worden.
Rechtvaardiging
De onderhavige aanbesteding betreft publieke (SaaS) cloud diensten en daarbij is geen sprake van resultaten.
Is Amsterdam UMC hiertoe bereid?</t>
  </si>
  <si>
    <t>Indien Amsterdam UMC vasthoudt aan de ARVODI 2018 dan het volgende verzoek: 
Artikel 13.4. Gezien het specifieke karakter van de (SaaS) cloud diensten is op de Content van de Opdrachtgever in de cloud het volgende van toepassing: Opdrachtnemer stelt de Content van Opdrachtgever (zoals die aanwezig was aan het einde van de Overeenkomst) gedurende ten minste 60 dagen na het einde van de Overeenkomst beschikbaar zodat Opdrachtgever deze kan ophalen. Aan het einde van deze periode van 60 dagen, en behoudens indien en voor zover wettelijk anders vereist, zal de Content van Opdrachtgever die zich nog in de omgeving die voor de Diensten werd gebruikt bevindt, wissen of anderszins ontoegankelijk maken
Rechtvaardiging
De onderhavige aanbesteding betreft publieke (SaaS) cloud diensten en daarbij is geen sprake van resultaten.
Is Amsterdam UMC hiertoe bereid?</t>
  </si>
  <si>
    <t>Indien Amsterdam UMC vasthoudt aan de ARVODI 2018 dan het volgende verzoek: 
Artikel 13.5. Het lid ter zake boete dient geheel geschrapt te worden.
Rechtvaardiging
De onderhavige aanbesteding betreft publieke (SaaS) cloud diensten en daarbij is geen sprake van resultaten.
Is Amsterdam UMC hiertoe bereid?</t>
  </si>
  <si>
    <t>Indien Amsterdam UMC vasthoudt aan de ARVODI 2018 dan het volgende verzoek: 
Artikel 14. In zijn geheel te vervangen door de bepalingen die door de toeleverancier van de publieke cloud diensten ter zake de bescherming van de Content van de Opdrachtgever (inclusief Persoonsgegevens) worden gehanteerd. Dit is met inbegrip van de door de betreffende toeleverancier gehanteerde Data Processing Agreement (bewerkersovereenkomst). Meer subsidiair dienen die bepalingen mede aan de overeenkomst te worden toegevoegd en te prevaleren in geval van tegenstrijdigheid
Rechtvaardiging
De genoemde bepalingen ter vervanging van (of meer subsidiair: prevaleren boven) artikel 14 zijn de contractuele “vertaling” van de wijze waarop de bedoelde toeleverancier haar publieke (SaaS) cloud diensten heeft ingeregeld, de processen die zij daarbij hanteert en haar policies en procedures waarop deze gebaseerd zijn. Als bijkomend voordeel zij opgemerkt dat waar de ARVODI uit 2018 dateren, de bedoelde voorwaarden en door de toeleverancier gehanteerde bewerkersovereenkomst geheel zijn voorbereid op de Algemene verordening gegevensbescherming (AVG).
Is Amsterdam UMC hiertoe bereid?</t>
  </si>
  <si>
    <t>Indien Amsterdam UMC vasthoudt aan de ARVODI 2018 dan het volgende verzoek: 
Artikel 15. Dit artikel ter zake beveiliging dient geheel geschrapt te worden. In plaats daarvan geldt het hierboven bij artikel 14 genoemde.
Rechtvaardiging
Artikel 15 ARVODI gaat uit van het verlenen van de diensten op locatie bij de Opdrachtgever. Dit miskent het karakter van de publieke cloud services (SaaS). Vanwege het karakter van publieke cloud diensten is het ook niet mogelijk te voldoen aan vereisten ex art. 15.2 (Vog; de data centres van waaruit de SaaS wordt verleend kunnen zich bijvoorbeeld heel wel buiten Nederland bevinden) en 15.3. In te zetten personeel is ook niet met naam bekend en wordt ook niet intuïtu personae ingezet. In plaats daarvan gelden de beveiligingsmaatregelen zoals hiervoor bij artikel 14 bedoeld.
Is Amsterdam UMC hiertoe bereid?</t>
  </si>
  <si>
    <t>Indien Amsterdam UMC vasthoudt aan de ARVODI 2018 dan het volgende verzoek: 
Artikel 16. Voor de duidelijkheid: in geval van publieke (SaaS) cloud diensten is geen sprake van vergoeding “werkelijk ... gemaakte” kosten en tevens zijn bepalingen ter zake meerwerk e.d. (16.2- 16.5) irrelevant en niet toepasselijk op publieke cloud services.</t>
  </si>
  <si>
    <t>Indien Amsterdam UMC vasthoudt aan de ARVODI 2018 dan het volgende verzoek: 
Artikel 21.1 De ‘redelijke termijn’ dient tenminste 30 dagen te bedragen
Is Amsterdam UMC hiermee akkoord?</t>
  </si>
  <si>
    <t xml:space="preserve">Indien Amsterdam UMC vasthoudt aan de ARVODI 2018 dan het volgende verzoek: 
Artikel 21.3. Dit derde lid van artikel 21 vereist de volgende aanpassingen: 1. Aansprakelijkheid voor indirecte of gevolgschade en voor verlies van omzet of winst, van gegevens of gebruik van gegevens, en van goodwill of reputatie dient volledig te worden uitgesloten. 2. De aansprakelijkheid dient verder beperkt te zijn tot maximaal het totaalbedrag dat door Opdrachtgever werd betaald voor de Diensten die het voorwerp zijn van de vordering in de periode van twaalf (12) maanden direct voorafgaand aan de gebeurtenis die aanleiding geeft tot de vordering. 3. Het bepaalde sub b: is te wijzigen als volgt: ‘indien sprake is van opzet of bewuste roekeloosheid van een Partij of diens bedrijfsleiding;’.
Rechtvaardiging
1. Het is in de zakelijke markt (dus tussen professionele partijen, of de één nu een overheid is of een commerciële marktpartij als afnemer maakt daarbij niet uit) gebruikelijk dat aansprakelijkheid van een opdrachtnemer voor indirecte schade, gevolgschade, gederfde winst, gemiste besparingen, verminderde goodwill, schade door bedrijfsstagnatie, schade als gevolg van aanspraken van afnemers van opdrachtgever, verminking of verlies van data, schade verband houdende met het gebruik van door opdrachtgever aan opdrachtnemer voorgeschreven zaken, materialen of software van derden, schade verband houdende met de inschakeling van door opdrachtgever aan opdrachtnemer voorgeschreven toeleveranciers, uit welken hoofde dan ook, is uitgesloten. 2. De beperking van de aansprakelijkheid dient proportioneel in billijk te zijnen in balans met de voor de opdrachtnemer te verwachten opbrengst en het te lopen risico. Hierbij klemt ook dat de beperking in de ARVODI geldt ‘per gebeurtenis’ en niet per contract, of per jaar, zodat de aansprakelijkheid feitelijk onbeperkt is (en daarmee strijdt met uitgangspunt 3.9D van de Gids proportionaliteit op grond waarvan de aansprakelijkheid niet feitelijk onbeperkt mag zijn, dat rekening gehouden dient te worden met wat gebruikelijk is in de branche en dat de aansprakelijkheidsbeperking afgestemd dient te zijn op de daadwerkelijk te lopen risico’s). 3. Dit dient beperkt te zijn tot hetgeen volgens de huidige rechtsleer niet kan worden uitgesloten en ook wederzijds van toepassing te zijn.
Is Amsterdam UMC hiertoe bereid?
</t>
  </si>
  <si>
    <t>Indien Amsterdam UMC vasthoudt aan de ARVODI 2018 dan het volgende verzoek: 
Artikel 22.2 De termijn van 15 van Werkdagen verlengen tot 20.
Is Amsterdam UMC hiermee akkoord?</t>
  </si>
  <si>
    <t>Indien Amsterdam UMC vasthoudt aan de ARVODI 2018 dan het volgende verzoek: 
Artikel 22.3. Aan ‘ziekte van personeel’ toevoegen ‘(behoudens in geval van pandemie)’. Voor alle duidelijkheid, in de volgende gevallen is er in ieder geval wel sprake van een tekortkoming die de betreffende partij niet kan worden toegerekend: oorlogshandeling, vijandigheden of sabotage; een natuurramp; elektrische, internet- of telecommunicatiestoringen die niet zijn veroorzaakt door de verschuldigde Partij; overheidsbeperkingen (daaronder mede begrepen de weigering of annulering van enige export- of import- of andere vergunning).
Is Amsterdam UMC hiertoe bereid?</t>
  </si>
  <si>
    <t>Indien Amsterdam UMC vasthoudt aan de ARVODI 2018 dan het volgende verzoek: 
Artikel 22.5. Voor alle duidelijkheid, gezien het karakter van SaaS publieke cloud diensten dient de terugbetaling beperkt
te zijn tot die bedragen die werden vooruitbetaald en betrekking hebben op de periode nadat het verzuim was ingetreden, m.a.w. niet met terugwerkende kracht tot het begin van de overeenkomst</t>
  </si>
  <si>
    <t>Indien Amsterdam UMC vasthoudt aan de ARVODI 2018 dan het volgende verzoek: 
Artikel 22.6. De wijze van opzeg zoals in 22.6 ARVODI is geformuleerd (zonder opzegtermijn en met verwijs naar kosten e.d.) verhoudt zich slecht met het karakter van publieke (SaaS) cloud diensten. Een opzegmogelijkheid kan worden aangeboden, maar zal anders dienen te worden geformuleerd.
Is Amsterdam UMC hiertoe bereid?</t>
  </si>
  <si>
    <t>Indien Amsterdam UMC vasthoudt aan de ARVODI 2018 dan het volgende verzoek: 
Artikel 24.1-6,9. Het eerste tot en met zesde alsmede negende lid van artikel 24 dienen geheel verwijderd. In plaats daarvan gelden de bepalingen ter zake toegang tot de publieke (SaaS) cloud diensten zoals die door de toeleverancier daarvan worden gehanteerd.
Rechtvaardiging
In geval van publieke (SaaS) cloud diensten is er geen sprake van en kan er geen sprake van zijn dat auteursrechten of welke intellectuele eigendomsrechten dan ook bij de Opdrachtgever komen te berusten. Er wordt geen enkel eigendomsrecht aan Opdrachtgever overgedragen.
Is Amsterdam UMC hiertoe bereid?</t>
  </si>
  <si>
    <t xml:space="preserve">Indien Amsterdam UMC vasthoudt aan de ARVODI 2018 dan het volgende verzoek: 
Artikel 24.7-8. Het bepaalde in artt. 24/7-8 geheel vervangen door het navolgende: 24.8 Indien een derde partij tegen Opdrachtgever dan wel tegen Opdrachtnemer ("Ontvanger" al naar gelang de Partij die het betreffende Materiaal heeft ontvangen) een vordering indient dat enige informatie, ontwerp, specificatie, instructie, software, data, hardware of materiaal (gezamenlijk "Materiaal"), die door Opdrachtnemer of Opdrachtgever is geleverd (de "Aangever" al naar gelang de Partij die het betreffende Materiaal heeft geleverd) en door de Ontvanger wordt gebruikt, inbreuk maakt op diens intellectuele eigendomsrechten, zal de Aangever, op diens kosten, de Ontvanger verdedigen tegen dergelijke rechtsvordering en deze vrijwaren van schade, aansprakelijkheden, kosten en onkosten die door een rechtbank zijn toegewezen aan de derde partij die de inbreuk vordert, of van de minnelijke schikking zoals aanvaard door de Aangever, mits de Ontvanger: a. de Aangever onmiddellijk schriftelijk in kennis stelt, en dit uiterlijk binnen 30 dagen nadat de Ontvanger de kennisgeving van de claim heeft ontvangen (of eerder indien dit wettelijk vereist is); b. de Aangever volledige controle geeft om zich tegen de aanspraken te verdedigen en eventueel een schikking te treffen; en c. de Aangever alle informatie, assistentie en machtiging geeft die nodig zijn om zich te verdedigen of een minnelijke schikking aan te gaan. Indien de Aangever meent, of indien het is komen vast te staan, dat een van de Materialen een inbreuk zou maken op de intellectuele eigendomsrechten van een derde partij, heeft de Aangever de keuze om ofwel het Materiaal te wijzigen zodat dit geen inbreuk meer maakt (met in overwegende mate behoud van de gebruiksmogelijkheid of functionaliteit) dan wel een licentie te verkrijgen om het gebruik voort te zetten, of, indien deze alternatieven commercieel gezien niet redelijk zijn, mag de Aangever het recht tot gebruik van het van toepassing zijnde Materiaal beëindigen, en verzoeken dit te retourneren, en de daarvoor door de Ontvanger aan de andere Partij betaalde vergoeding terugbetalen. Als dergelijke teruggave de mogelijkheid voor Opdrachtnemer om diens verplichtingen onder de Overeenkomst na te komen in belangrijke mate beïnvloedt, dan kan Opdrachtnemer, 30 dagen na schriftelijke kennisgeving, de Overeenkomst beëindigen. Als dergelijk Materiaal technologie van derde partijen betreft en de gebruiksrechtbepalingen van die derde partij het de Opdrachtnemer niet toestaan de licentie beëindigen, dan mag Opdrachtnemer, 30 dagen na schriftelijke kennisgeving, de bijbehorende Diensten voor dergelijk Materiaal beëindigen en alle nietgebruikte, vooraf betaalde vergoedingen voor dergelijke Diensten terugbetalen. 24.9 De Aangever zal de Ontvanger niet vrijwaren indien de Ontvanger: (a) het Materiaal aanpast of gebruikt buiten de scope van gebruik zoals weergegeven in de bijbehorende programmadocumentatie (of, in geval van Opdrachtnemer als Aangever: de Service Specifications) van de Aangever, of (b) een andere dan de meest recente versie van het Materiaal gebruikt en de vordering voorkomen had kunnen worden bij gebruik van de meest recente ongewijzigde versie van het aan de Ontvanger geleverd Materiaal. De Aangever zal de Ontvanger niet vrijwaren indien de vordering met betrekking tot de inbreuk gebaseerd is op enig Materiaal dat niet door de Aangever is geleverd. Opdrachtnemer zal Opdrachtgever niet vrijwaren voor zover dat een vordering is gebaseerd op Third Party Content [als gedefinieerd in de cloud services voorwaarden) of enig Materiaal van een third party portal of andere externe bronnen die toegankelijk of beschikbaar gemaakt zijn voor Opdrachtgever binnen of via de Diensten (bijvoorbeeld een bijdrage op sociale media van een third party blog of forum, een third party webpagina toegankelijk via een hyperlink, marketinggegevens van third party gegevensaanbieders, enz.). Dit 8ste en 9de lid van artikel 24 beschrijft voor beide Partijen het exclusieve verhaalsrecht voor inbreuk op intellectuele eigendomsrechten of schade.
Rechtvaardiging
De vrijwaringsverplichtingen dienen geclausuleerd te zijn zoals in de ICTmarkt gebruikelijk is (zie ook weer onderdeel 3.9D van de Gids proportionaliteit)..
Is Amsterdam UMC hiertoe bereid?
</t>
  </si>
  <si>
    <t>Indien Amsterdam UMC vasthoudt aan de ARVODI 2018 dan het volgende verzoek: 
Artikel 25. Het karakter van (SaaS) publieke cloud diensten is van dien aard dan niet op voorhand kan worden akkoord gegaan toestemming niet zonder redelijke grond te weigeren. De bepaling dient dan ook tot niet-overdraagbaarheid te zijn
beperkt.
.
Is Amsterdam UMC hiertoe bereid?</t>
  </si>
  <si>
    <t>Indien Amsterdam UMC vasthoudt aan de ARVODI 2018 dan het volgende verzoek: 
Artikel 26.1. Vereiste sub a (beroepsaansprakelijkheidsverzekering) schrappen
Rechtvaardiging
Ten aanzien van beroepsaansprakelijkheid (en bijbehorende voorwaarden, uitsluitingen en premies) dient het aan de gegadigde zelf te zijn of zij ter zake verzekerd wenst te zijn of niet. Waar de verzekeringen sub b en c gebruikelijk zijn, is die sub a dat niet en het wel of niet aangaan daarvan behoort – dient te behoren - tot het vrije domein van de ondernemer.
Is Amsterdam UMC hiertoe bereid?</t>
  </si>
  <si>
    <t>Indien Amsterdam UMC vasthoudt aan de ARVODI 2018 dan het volgende verzoek: 
Artikel 26.2. Bepaling dient te herschreven teneinde de volgende aspecten te adresseren: (a) overlegging verklaring van de verzekeraar (kopie polis komt niet zur Frage) binnen redelijke termijn na ontvangst schriftelijk verzoek (en niet vaker dan een maal per 12 maanden); (b) verzekeringscondities moeten wijzigbaar zijn – de gegadigde heeft immers zer veel klanten en kan haar beleid ter zake niet van één enkele klant afhankelijk maken.
Is Amsterdam UMC hiertoe bereid?</t>
  </si>
  <si>
    <t>Indien Amsterdam UMC vasthoudt aan de ARVODI 2018 dan het volgende verzoek: 
Artikel 27.1. Verwijderen “en aan de CAO”
Rechtvaardiging
Publieke (SaaS) cloud diensten worden uit hun aard op afstand vanuit data centres in locaties ook buiten Nederland verleend. Verwijzingen naar een CAO doen geen recht aan dat aspect en werken enkel maar verwarrend.
Is Amsterdam UMC hiertoe bereid?</t>
  </si>
  <si>
    <t>Indien Amsterdam UMC vasthoudt aan de ARVODI 2018 dan het volgende verzoek: 
Artikel 27.2. Verwijderen
Rechtvaardiging
Dit is iets tussen de gegadigde (Opdrachtnemer) en diens Personeel. Het pas ook niet bij de aard van de aan te bieden Diensten (Saas in een publieke cloud).
Is Amsterdam UMC hiertoe bereid?</t>
  </si>
  <si>
    <t>Indien Amsterdam UMC vasthoudt aan de ARVODI 2018 dan het volgende verzoek: 
Artikel 27.3. Verwijderen
Rechtvaardiging
Dit is iets tussen de gegadigde (Opdrachtnemer) en de betreffende autoriteiten.
Is Amsterdam UMC hiertoe bereid?</t>
  </si>
  <si>
    <t>Indien Amsterdam UMC vasthoudt aan de ARVODI 2018 dan het volgende verzoek: 
Artikel 27.4. Verwijderen
Rechtvaardiging
Loonvorderingen zouden wellicht denkbaar zijn bij detachering, maar niet in geval van publieke (SaaS) cloud diensten die op afstand vanuit data centres in locaties ook buiten Nederland worden verleend. Gegadigde kan niet akkoord gaan in enig inzagerecht ten aanzien van haar werknemers (of werknemers van haar toeleveranciers / onderaannemers; zie art. 27.5 ARVODI)
Is Amsterdam UMC hiertoe bereid?</t>
  </si>
  <si>
    <t>Indien Amsterdam UMC vasthoudt aan de ARVODI 2018 dan het volgende verzoek: 
Nieuw toe te voegen:
Toe te voegen aan de Overeenkomst zijn alle specifieke bepalingen ter zake de SaaS in een publieke cloud zoals die ter zake:
· Het Gebruik van de Services
· Eigendomsrechten en –beperkingen
· Bescherming van de Content van Opdrachtgever
· Third-Party Content, Services en Websites
· Service Monitoring, Analyses en Software van de toeleverancier van Opdrachtnemer
· Export
· Audits
Rechtvaardiging
De bedoelde voorwaarden zijn leverancier-specifiek en vormen een afspiegeling van – en zijn gebaseerd op –de wijze waarop de betreffende leverancier haar (SaaS) in haar publieke cloud heeft ingeregeld, de procedures die zij daartoe hanteert, de inrichting van haar service environment, en zo voort. Deze bepalingen zullen aan de aanbieding van gegadigde worden toegevoegd.
Is Amsterdam UMC hiertoe bereid?</t>
  </si>
  <si>
    <t xml:space="preserve">Primair verzoekt gegadigde u klemmend om uw antwoord in bijvoorbeeld referentienummer 136 van NvI te heroverwegen. Zoals al eerder betoogd zijn de ARBIT ten principale ongeschikt voor publieke Cloud (SaaS) diensten. Een Prestatie wordt in de ARBIT gedefinieerd als een Product, Opdracht of Gebruiksrecht op  Standaardprogrammatuur dan wel een combinatie daarvan, maar een publieke SaaS cloud is als dienst sui generis en geen van dezen. Dat een SaaS-cloud geen Opdracht vormt in de klassieke betekenis die het BW eraan geeft, vloeit bijvoorbeeld al voort uit het bepaalde in het tweede lid van art. 7:402 BW: het is immers voor SaaS-leveranciers onmogelijk die dienst “volgens de [hun] gegeven aanwijzingen uit te voeren” nu publieke Saas Cloud diensten nu juist one-to-many zijn en dus onmogelijk op basis van aanwijzingen van één specifieke afnemer daarvan kunnen worden verleend. En Gebruiksrechtverlening van Standaardprogrammatuur in de normale betekenis is het evenmin. Gegadigde heeft eerder openbare aanbestedingen onder ogen gekregen waarin de betreffende aanbestedende dienst liet zien hoe het wel kan met inachtneming van ‘het gelijkheidsbeginsel naar andere, mogelijke inschrijvers’ waar u in uw antwoord naar verwijst. Één zo’n dergelijke aanvliegroute die wij eerder zagen in bijzonder lijkt ons aan alle belangen recht te doen. Hierin werden de standaard cloudvoorwaarden van de betreffende inschrijvende leveranciers als basis genomen, waarbij de aanbestedende dienst echter een aantal minimumvoorwaarden had bedongen (zonder concrete tekstvoorstellen daartoe maar op basis van een korte omschrijving) ten aanzien van bijvoorbeeld aansprakelijkheid en nog een aantal (ca. 20) algemene, niet typisch Cloud-specifieke punten.  Een klein aantal daarvan was dan weer een vereiste, en op het merendeel kon aangegeven worden of, en in hoeverre, de inschrijver met het betreffende requirement instemde en daarmee konden dan punten worden verdiend (0 in geval van afwijzing) zodat de aanbiedingen van de verschillende inschrijvers vergelijkbaar waren. Volgens gegadigde doet een dergelijke opzet meer recht aan het specifieke karakter van de uitvraag en verzoek u daarom nogmaals voor deze procedure te opteren.
</t>
  </si>
  <si>
    <t>U stelt voor de ARBIT-2018 respectievelijk ARVODI-2018 van toepassing te laten zijn op de twee verschillende diensten (de SaaS-clouddiensten zelf en de professional services die tot implementatie daarvan moeten leiden). Nog afgezien van het feit dat de ARVODI algemeen worden gezien als ongeschikt voor ICT-diensten, meent gegadigde dat deze constructie tot ongewenste complexiteit leidt. De professional services kunnen en dienen wat haar betreft gecontracteerd en afgenomen te worden onder dezelfde algemene contractvoorwaarden waar immers de artt. 48 t/m 56 ook specifieke voorwaarden op overeenkomst van opdracht staan opgenomen (en overal waar gegadigde nu in tweede ronde opmerkingen en verzoeken tot aanpassing van de ARBIT heeft, dient daaronder waar van toepassing en mutatis mutandis de ARVODI mee inbegrepen te worden). Gegadigde verzoekt u daarom van het gebruik van en verwijzing naar de ARVODI geheel af te zien.
De volgende bepalingen zijn naar hun specifieke aard niet van toepassing op SaaS clouddiensten en de implementatie daarvan en dienen daarom uitdrukkelijk buiten toepassing te worden verklaard teneinde eventuele onduidelijkheden te voorkomen en de interpretatie van hetgeen wordt overeengekomen niet te complex te maken:-
Bijzondere bepalingen koop: artt. 38 -41
Bijzondere bepalingen gebruiksrechten: artt. 42 - 47 (merk op dat de genoemde bepalingen geheel en al zien op licenties voor programmatuur die bij de klant zelf draait of als losstaande software bij een outsourcer of hostingpartij worden geïnstalleerd en draaien; dat is echter fundamenteel anders dan een integrale publieke clouddienst waarop deze voorwaarden uit hun aard dan ook niet van toepassing - kunnen - zijn, nog afgezien van het feit dat voor standaardprogrammatuur sowieso de licentievoorwaarden van de betreffende leverancier gelding zouden moeten hebben)
Bijzondere bepalingen opdrachten: enkel voor wat betreft de implementatie- en consultancydiensten (zie ook het verzoek van gegadigde om de ARVODI niet te hanteren), en dan met uitzondering van de artt. 57 - 60 en 61 - 67 omdat noch van ontwikkeling maatwerk noch van detachering sprake zal zijn.
Bijzondere bepalingen onderhoud: artt. 68 - 84: ten eerste is er in geval van Cloudservices geen sprake van onderhoud in de traditionele zin van de in de ARBIT opgenomen bepalingen. Een SaaS clouddienst is immers een integrale dienst sui generis waarop de eigen modaliteien van dienstverlening van toepassing zijn en de beschrijvingen van onderhoud in de genoemde ARBIT-bepalingen niet aansluiten. Ten tweede kan een grote wereldwijde leverancier van publieke clouddiensten onmogelijk per klant individuele afspraken maken over de inhoud der dienstverlening die afwijken van de eigen voorwaarden van die leverancier die immers zijn gebaseerd op de interne processen en procedures die zij hanteert bij de dienstverlening aan al haar (honderd)duizenden klanten (overigens geldt mutatis mutandis hetzelfde voor het standaardonderhoud aan de niet-cloud producten van zo'n leverancier; ook in dat geval wordt dat onderhoud voor al die klanten door een wereldwijd opererende supportorganisatie verleend). Op de clouddiensten en het daartoe behorende support kunnen daarom naar redelijkheid uit de aard van die dienst uitsluitend de voorwaarden van de betreffende leverancier zelf van toepassing zijn. Daarvan afwijking te verwachten is een disproportioneel vereiste dat geen recht doet aan de aard van de gevraagde publieke clouddienst.
Gegadigde ontvangt graag uw akkoord op bovenstaande.</t>
  </si>
  <si>
    <t>Artikel 1: Is opdrachtgever bereid een lijst met aanvullingen en afwijkingen vast te leggen, zodat contractueel een werkbare situatie ontstaat?</t>
  </si>
  <si>
    <t xml:space="preserve">Artikel 5: Gegadigde verzoekt opdrachtgever artikel 5 te nuanceren. Een standaard publieke cloud dienst dient te voldoen aan de eigenschappen/functionaliteiten zoals beschreven in het contract (en wordt door cloud leveranciers dienovereenkomstig gegarandeerd) maar kunnen niet al naargelang individuele klantwensen worden aangepast voor zover de kwaliteit wordt getoetst aan een “fit for purpose” uitgangspunt. Bent u hiermee akkoord? </t>
  </si>
  <si>
    <t>Artikel 6: Gegadigde verzoekt opdrachtgever deze bepaling te mogen schrappen aangezien er geen sprake is van (fysieke) aflevering bij een SaaS dienst. Gegadigde stelt voor een regeling over beschikbaarheid op te nemen. Bent u hiermee akkoord?</t>
  </si>
  <si>
    <t>Artikel 7: Gegadigde verzoekt opdrachtgever deze bepaling te mogen schrappen aangezien er geen sprake is van eigendom bij een SaaS dienst. Bent u hiermee akkoord?</t>
  </si>
  <si>
    <t xml:space="preserve">Artikel 8.1-4 en 43.1 (alsmede art. 24 ARVODI): Gegadigde verwijst naar uw antwoord bij referentienummer 130 in NvI 1 dat ‘indien er sprake is van intellectueel eigendom, dat voortkomt uit het verrichten van werkzaamheden die in opdracht van Aanbestedende dienst zijn uitgevoerd en waarvoor dus een betaalde opdracht verstrekt is, ... deze rechten bij de opdrachtgever [komen] te liggen’ en verzoekt u dringend dit antwoord te herzien en de genoemde artikelen aan te passen zodat deze aansluiten bij SaaS waarbij er onderscheid gemaakt wordt tussen uw content die u in de cloud uploadt (intellectuele eigendomsrechten bij opdrachtgever) en de services (intellectuele eigendomsrechten bij opdrachtnemer). Ook in het geval er bij de implementatie ten behoeve van de productie in de cloud sprake mocht zijn van intellectueel eigendom, dat voortkomt uit dergelijke implementatiewerkzaamheden, dan dienen de intellectuele eigendomsrechten daarop bij de opdrachtnemer te blijven berusten. Nog afgezien van het feit dat hetgeen ontwikkeld werd in dit geval immers bestemd is voor gebruik tezamen met die Cloudservices van de leverancier (en dus niet los daarvan), dient de leverancier van publieke clouddiensten dergelijke ontwikkelingen ook weer geheel of gedeeltelijk te kunnen hergebruiken (zij het natuurlijk zonder dat daarin materiaal of gegevens van de Opdrachtgever zelf zijn verwerkt). Het vasthouden aan eigendomsovergang in IE doet geen recht aan het specifieke karakter van de gevraagde aanbieding van een op publieke SaaS-cloud gebaseerde service en is daarmee onredelijk en disproportioneel. Gaarne uw akkoord dat alle IE blijft berusten bij de Opdrachtnemer (met gebruiksrecht voor de Opdrachtgever), ook indien  er door eerstgenoemde iets ontwikkeld mocht worden in het kader van de implementatie en configuratie van de cloudservices. </t>
  </si>
  <si>
    <t>Artikel 8.5-7: Gegadigde verzoekt deze paragrafen op de in de markt gebruikelijke wijze te clausuleren, en wel als volgt: (a) de vrijwaring in artikel 8.5 dient beperkt te zijn tot de schade, kosten en onkosten die door de rechter worden toegewezen aan de derde die de inbreuk claimt, dan wel tot de minnelijke schikking zoals aanvaard door de Opdrachtnemer; (b) indien de Opdrachtnemer meent, of indien het is komen vast te staan, dat de Prestatie een inbreuk zou maken op de intellectuele eigendomsrechten van een derde, heeft de Opdrachtnemer de keuze om ofwel de Prestatie te wijzigen zodat deze geen inbreuk meer maakt (met in overwegende mate behoud van de gebruiksmogelijkheid of functionaliteit) ofwel een licentie te verkrijgen om het gebruik voort te zetten, dan wel, indien deze alternatieven commercieel gezien niet redelijk zijn, mag de Opdrachtnemer het recht tot gebruik van de van toepassing zijnde Prestatie beëindigen, en verzoeken eventueel afgeleverde componenten van de Prestatie te retourneren, en de daarvoor door de Opdrachtgever aan Opdrachtnemer betaalde vergoeding terugbetalen (als dergelijke teruggave de mogelijkheid voor Opdrachtnemer om haar verplichtingen onder de Overeenkomst na te komen in belangrijke mate beïnvloedt, dan kan Opdrachtnemer, 30 dagen na schriftelijke kennisgeving, de Overeenkomst beëindigen en als de betreffende Prestatie zogenaamde ‘third party technologie’ betreft en de bepalingen van de third party licentie het aan Opdrachtnemer niet toestaat het gebruiksrecht te beëindigen, dan mag Opdrachtnemer, 30 dagen na schriftelijke kennisgeving, de bijbehorende Services voor dergelijk Materiaal beëindigen en alle niet-gebruikte, vooraf betaalde vergoedingen voor dergelijke Services terugbetalen); (c) Opdrachtnemer behoeft de Opdrachtgever niet te vrijwaren indien (i) de Opdrachtgever de Prestatie aanpast of gebruikt buiten de scope van gebruik zoals weergegeven in de Documentatie of Service Specifications van de Opdrachtnemer, of (ii) de Opdrachtgever een andere dan de meest recente versie van de Prestatie gebruikt en de vordering voorkomen had kunnen worden bij gebruik van de meest recente ongewijzigde versie van de Prestatie geleverd aan de Opdrachtgever; (iii) de vordering met betrekking tot de inbreuk gebaseerd is op enig onderdeel dat niet door de Opdrachtnemer is geleverd, (iv) de vordering is gebaseerd op Third Party Content (als bedoeld in de Cloudvoorwaarden van Opdrachtnemer) of afkomstig is van een third party portal of van andere externe bronnen die toegankelijk of beschikbaar gemaakt zijn voor Opdrachtgever binnen of via de Clouddiensten [de definiëren] van Opdrachtnemer (bijvoorbeeld een bijdrage op sociale media van een third party blog of forum, een third party webpagina toegankelijk via een hyperlink, marketinggegevens van third party gegevensaanbieders, etc.); en (d) door de toevoeging dat de in de art. 8.5-7 gegeven vrijwaring het exclusieve verhaalsrecht van Opdrachtgever en de totale aansprakelijkheid van Opdrachtnemer omvat voor voor wat betreft inbreuk door de Prestatie op intellectuele eigendomsrechten van derden en daarmee samenhangende schade.</t>
  </si>
  <si>
    <t>Artikel 9: Gegadigde stelt standaard up-to-date documentatie beschikbaar bij de dienst. Deze is centraal te verkrijgen. Vanwege het standaard karakter kan opdrachtgever hier geen invloed op uit oefenen maar is wel vrij om deze toe te passen binnen eigen organisatie naar gelieve. Bent u akkoord dit artikel als zodanig te interpreteren?</t>
  </si>
  <si>
    <t>Artikel 11: Gegadigde verzoekt opdrachtgever dit artikel te schrappen. Bij een SaaS dienstverlening wordt de dienst vanaf het moment van levering reëel geleverd en geaccepteerd door de afnemer van de dienst en moet daar ook, zij het voor een minimaal aantal gebruikers, een redelijke vergoeding tegenover staan. Het is voor gegadigde niet mogelijk, en juridisch ook niet gewenst, de dienst gratis te leveren. Bent u hiermee akkoord?</t>
  </si>
  <si>
    <t>Artikel 12: Gegadigde verzoekt opdrachtgever deze bepaling te mogen schrappen aangezien dit niet aan de orde is bij een SaaS dienst. De garantstelling van de dienst is vastgesteld in de Oracle Cloud Services Agreement (CSA) vanwege het standaard karakter van de dienstverlening en het bijbehorende contract. Bent u hiermee akkoord?</t>
  </si>
  <si>
    <t>Artikel 13: Gegadigde verzoekt opdrachtgever deze bepaling te mogen schrappen daar de SaaS leverancier niet verantwoordelijk is voor de implementatie en dit in een ander contract is opgenomen. Bent u hiermee akkoord?</t>
  </si>
  <si>
    <t>Artikel 14: Gegadigde verzoekt opdrachtgever bepaling 14.4 aan te passen, dat wil zeggen een verduidelijking dat dit artikel niet van toepassing is indien opdrachtgever de gecontracteerde hoeveelheid cloud subscriptions op basis van de toepasselijke metric zelf heeft overschreden. Bent u hiermee akkoord?</t>
  </si>
  <si>
    <t xml:space="preserve">Artikel 16: Gegadigde verzoekt opdrachtgever deze bepaling te mogen schrappen aangezien dit niet toepasbaar is voor een SaaS dienstverlening.  </t>
  </si>
  <si>
    <t>Artikel 17: Gegadigde verzoekt opdrachtgever: 
bepaling 17.1 aan te passen, dat wil zeggen geheimhouding te beperken tot alle gehoste data, alsmede all overige gegevens voor zover die overige gegevens expliciet als vertrouwelijk zijn gewaarmerkt.  Daarenboven verzoeken wij deze vertrouwelijkheid te beperken in tijd (e.g. 10 jaar); De reden waarom gegadigde aan de aanpassingen waarom wordt verzocht hecht is gelegen in het feit dat zij een technologiebedrijf is dat continu bezig is met innovatie van en ontwikkeling aan haar producten en diensten. Om die reden wil zij niet zomaar gegevens van derden ontvangen of inzien die zij voor het uitvoeren van contractuele verplichtingen niet nodig heeft en voorafgaande aan ontvangst daarvan willen kunnen bepalen of ze die wenst te ontvangen of in te zien. Het ontvangen van (technologische) gegevens kan immers haar eigen innovaties schaden indien zij bijvoorbeeld met gelijksoortige ontwikkeling bezig is als wat de wederpartij mat haar deelt. De casus klinkt wellicht wat theoretisch, maar om die reden houdt gegadigde wel graag vast aan het vereiste dat vertrouwelijke gegevens als zodanig zijn gewaarmerkt (zij houdt zich hier ook zelf aan). Los daarvan is een dergelijke benadering ook van voordeel voor de bewijspositie van beide partijen en voorkomt zij discussie over de vraag of iets nu wel of niet vertrouwelijk van aard is.
bepaling 17.3 primair in zijn geheel te schrappen; Ten aanzien van artikel 17.3 merkt gegadigde op dat er sprake is van twee verschillende soorten vertrouwelijke informatie, te weten (a) informatie die bestaat uit de voorwaarden en de prijszetting onder de Overeenkomst en alle overige informatie die duidelijk is aangeduid als ‘vertrouwelijk’ op het moment van de verstrekking aan de andere partij (zie ook de opmerking t.a.v. art. 17.1 en een en ander geldt mutatis mutandis ook t.a.v. art. 13 ARVODI) en (b) de gegevens van de Opdrachtgever die deze in de Cloud van Opdrachtnemer uploadt en invoert. Ten aanzien van beide types informatie kan gegadigde niet akkoord gaan met het 'op verzoek van Opdrachtgever [verlenen van] haar medewerking aan het uitoefenen van toezicht door of namens Opdrachtgever op de bewaring en het gebruik van vertrouwelijke informatie door Wederpartij', maar wel; om twee verschillende redenen. Ten aanzien van het eerste type informatie zou dit mede kunnen behelzen toezicht in de kantoren van gegadigde. Nog afgezien van het feit dat dit niet wederzijds geldt en alleen daarom al onredelijk is, staat gegadigde aan geen van haar klanten toe haar kantoren om welke reden dan ook de visiteren. Voor wat betreft data in de cloud klemt dit om de volgende redenen nog meer: er is sprake van een door gegadigde aan te bieden publieke cloud die aan de hoogste beveiligingseisen voldoet. Juist om die reden en ook ter bescherming van de andere afnemers van publieke clouddiensten van gegadigde kan deze het aan die afnemers niet toestaan haar datacentra te visiteren: deze dienen om redenen van veiligheid voor derden gesloten te blijven. Het enige waarmee gegadigde akkoord kan gaan, zijn de auditrechten voor wat betreft bescherming van persoonsgegevens zoals die in de door gegadigde gehanteerde verwerkersovereenkomst staan opgenomen. Gegadigde ontvangt graag de bevestiging dat aanpassing in dit opzicht akkoord is.
bepaling 17.5 in zijn geheel te schrappen aangezien en dergelijke boete disproportioneel wordt geacht.</t>
  </si>
  <si>
    <t>Artikel 19&amp;20&amp;22: Gegadigde verzoekt opdrachtgever deze bepaling te mogen schrappen aangezien er geen personeel is dat ter plaatse werkt.</t>
  </si>
  <si>
    <t>Artikel 23: Gegadigde verzoekt hierbij een onderscheid te make tussen onderaanneming en subprocessors op grond van de leverancier’s verwerkersovereenkomst. Aangezien het een standaard publieke Saas dienst betreft kunnen onmogelijk subprocessors pas worden toegevoegd wanneer alle klanten wereldwijd hier vooraf hun toestemming voor geven. Desalniettemin heeft opdrachtgever 14 dagen de tijd om bezwaar te maken. Partijen zullen in overleg gaan over mogelijke oplossing, mocht dit niet lukken dan heeft oprachtgever het recht het contract te beeindigen. Bent u hiermee akkoord?</t>
  </si>
  <si>
    <t xml:space="preserve">Artikel 25: Gegadigde verzoekt opdrachtgever deze bepaling te mogen schrappen. Bij het leveren van de SaaS dienst is er geen sprake van vertraging. Dit is van toepassing op de implementatie van de dienst welke in een andere contract is vastgelegd. </t>
  </si>
  <si>
    <t>Artikel 26: Gegadigde vraagt opdrachtgever dit artikel meer te proportioneren naar de opdracht. Verwijzend naar Gids Proportionaliteit en Rechtspraak/Commissie van Aanbestedingsexperts, zien wij dit als redelijke vraag. Een geschatte aansprakelijkheid van viermaal de opdrachtwaarde leidt tot een ongekend hoog bedrag aan aansprakelijkheid, onbeperkte aansprakelijkheid is per definitie disproportioneel. Bent u hiermee akkoord?</t>
  </si>
  <si>
    <t>Artikel 29: Het is in onze branche zeer gebruikelijk dat partijen een marktconforme beperking van aansprakelijkheid overeenkomen. Normaal gesproken wordt in onze branche de aansprakelijkheid, voor directe schade veroorzaakt door een beroepsfout, beperkt tot een bedrag van maximaal éénmaal de door opdrachtgever voor de diensten verschuldigde en betaalde vergoedingen. Dit behoudens opzet of bewuste roekeloosheid van opdrachtnemer. Aansprakelijkheid voor indirecte schade pleegt geheel te worden uitgesloten tenzij deze is veroorzaakt door opzet of bewuste roekeloosheid van leidinggevend personeel van opdrachtnemer. Wij stellen voor dat in aansprakelijkheidsbeperking wordt overeengekomen waarbij de maximum aansprakelijkheid in redelijke verhouding staat tot het met de opdracht gemoeide honorarium.</t>
  </si>
  <si>
    <t xml:space="preserve">Artikel 32: Gegadigde verzoekt opdrachtgever deze bepaling te mogen schrappen. In de voorwaarden van de gegadigde is ook een exit strategie opgenomen die beter toepasbaar is op een SaaS dienstverlening. Graag deze hierbij over te nemen (zie CSA artikel 9.5).
</t>
  </si>
  <si>
    <t xml:space="preserve">Artikel 38 t/m 41: De voorwaarden zoals opgenomen in deze artikelen (bijzondere bepalingen koop) zijn niet toepasbaar voor een SaaS dienstverlening. Gegadigde verzoekt opdrachtgever deze bepalingen te mogen schrappen. Bent u hiermee akkoord? </t>
  </si>
  <si>
    <t>Artikel 42 t/m 47: De voorwaarden zoals opgenomen in deze artikelen zijn niet toepasbaar voor SaaS dienstverlening. Zo is het onmogelijk om van de gehele publieke SaaS dienst een Escrow te deponeren voor één gebruiker van deze dienst. Ditzelfde geldt voor kopierecht en soortgelijke voorwaarden.  Wij menen dat de risico’s die moeten worden afgedekt met deze bijzondere bepalingen zijn opgenomen in de standaard SaaS voorwaarden. Wij vragen opdrachtgever te mogen schrappen en terug te vallen op deze voorwaarden. Bent u hier mee akkoord?</t>
  </si>
  <si>
    <t>Artikel 48 t/m 67: De voorwaarden zoals opgenomen in deze artikelen (bijzonder bepalingen opdrachten) zijn niet toepasbaar voor SaaS dienstverlening. Gegadigde verzoekt opdrachtgever deze bepalingen te mogen schrappen. Bent u hiermee akkoord?</t>
  </si>
  <si>
    <t>Artikel 68 t/m 84: De voorwaarden zoals opgenomen in deze artikelen zijn niet toepasbaar voor SaaS dienstverlening. Het beheer van de dienst wordt standaard uitgevoerd en heeft in die zin een andere vorm. Daarbij zijn hier ook zaken opgenomen die relateren aan de implementatie van de dienst.   Wij menen dat de risico’s die moeten worden afgedekt met deze bijzondere bepalingen zijn opgenomen in de standaard SaaS voorwaarden, dan wel in het implementatiecontract. Wij vragen opdrachtgever te mogen schrappen en terug te vallen op deze voorwaarden. Bent u hier mee akkoord?</t>
  </si>
  <si>
    <t>Mbt antwoord NVI-1 (vraag 137). Opdrachtgever verwijst hier naar het antwoord op vraag 129. Dit betreft een opzegging van de dienst door opdrachtgever. Wat ons betreft is vraag 137 niet gericht op het opzeggen van de dienst. Sterker nog, ook gegadigde heeft belang bij een langdurige afname van de dienst. Echter, de duur van het totale contract uitgaande van een eenzijdige verlenging, maakt dat er mogelijk geen ruimte is voor toekomstige innovaties die wellicht op de dienst plaatsvinden. 10 jaar is een lange tijd om dit op één moment te borgen. Om een stabiele dienst, mét ruimte voor toekomstige innovaties te bieden, vragen wij om een wederzijdse instemming tot verlenging, waarbij er zo een moment van overwegen tot innovatie is geborgd.</t>
  </si>
  <si>
    <t>Daar waar de ARBIT niet voorziet bent u bereid de leveringsvoorwaarden van gegadigde op te nemen?</t>
  </si>
  <si>
    <t xml:space="preserve">Volgens de tabel op pagina 37 kunnen wij maximaal 110 punten krijgen voor Inkoop, Logistiek en Finance en maximaal 30 punten voor de andere PVE documenten.
Volgens de toelichting in paragraaf 7.3 van de Leidraad hebben wij de punten berekend voor PVE Inkoop en wij hebben 126 punten behaald, niet 110- zie onderstaande print screen. Kunt u alstublieft uitleggen hoe wij de punten kunnen berekenen om de punten genoemd op pagina 37 te verkrijgen?
</t>
  </si>
  <si>
    <t>Programma's van Eisen en wensen</t>
  </si>
  <si>
    <t>SOLL-landschap</t>
  </si>
  <si>
    <t>datawarehouse</t>
  </si>
  <si>
    <t>ARVODI</t>
  </si>
  <si>
    <t>THT datum</t>
  </si>
  <si>
    <t>Overeenkomst</t>
  </si>
  <si>
    <t>Toelichting op planning v 1.0</t>
  </si>
  <si>
    <t>Aangepaste planning 201116, toelichting op planning v 1.0</t>
  </si>
  <si>
    <t xml:space="preserve">Met de instemming van de overdracht van intellectuele eigendomsrechten op de resultaten van de verrichte Diensten, zou u het recht verkrijgen om de door ons opgestelde rapporten en documenten te kopiëren, wijzigen, exploiteren en verspreiden. Bent u bereid om, zoals binnen onze branche gebruikelijk is, op te nemen dat de eigendom op de door ons te vervaardigen rapporten en documenten bij Opdrachtnemer blijft rusten? Mogen wij ervan uitgaan dat alle bestaande IP rechten die wij inzetten voor onze diensten geen onderdeel uitmaken van de door u genoemde overdracht van IP rechten?  Het fysieke eigendom van de werkproducten gaat wél over op de Opdrachtgever. Daarnaast wordt aan Opdrachtgever een eeuwigdurend en wereldwijd gebruiksrecht verstrekt om de werkproducten te gebruiken in overeenstemming met het doel van de opdracht.  </t>
  </si>
  <si>
    <t xml:space="preserve">Uit het document “Toelichting op planning” volgt dat indien tijdens het traject blijkt dat juridische fusie niet of veel later doorgang zal vinden, zal worden gekozen voor de optie twee implementaties in plaats van één implementatie. U geeft aan dat de inschrijver hier qua planning, aanpak, inrichting en kosten rekening mee dient te houden. Is er een mogelijkheid om – indien voor de optie twee implementaties wordt gekozen – opnieuw met elkaar in overleg te treden omtrent het proces (bijvoorbeeld m.b.t het behalen van tussentijdse termijnen)? Kunt u ons meer inzicht verschaffen in het proces rondom contractvorming en ruimte voor onderhandelingen indien gekozen wordt voor de optie twee implementaties i.p.v. één implementatie? </t>
  </si>
  <si>
    <t xml:space="preserve">In het pdf document ‘toelichting op planning’ geeft u aan dat “de Aanbestedende dienst zich momenteel in een fase van juridische fusie bevindt”. 
Kunt u met betrekking tot de juridische fusie in meer detail aangeven, welke van de twee entiteiten zal verdwijnen of dat beide entiteiten verdwijnen? Is het voorstel tot fusie al gedeponeerd bij het handelsregister?  </t>
  </si>
  <si>
    <t xml:space="preserve">In uw aangepaste planning geeft u aan dat 15 maart 2021 de startdatum is van het contact. Is dit tevens de definitieve startdatum van het project? Staat daarmee deze startdatum los van de definitieve go-live datum, welke nog flexibel is in verband met de wens om deze na de juridische fusie te laten plaatsvinden? </t>
  </si>
  <si>
    <t>voorwaarden</t>
  </si>
  <si>
    <t>planning</t>
  </si>
  <si>
    <t>Kosten</t>
  </si>
  <si>
    <t>Implementatie</t>
  </si>
  <si>
    <t>Naar aanleiding van vraag 150 uit NVI-1 willen wij opdrachtgever nogmaals vragen het gestelde te overwegen. Als SaaS leverancier maken wij reeds bij de start van het implementatietraject kosten voor onderhoud, beheer, updates, patches, beveiliging (directe kostensoorten waaronder bijvoorbeeld stroom, koeling, personeel,..). Wij zijn daarom genoodzaakt om voor het initiele projectteam van 50 gebruikers een gereduceerd tarief door te belasten. Bent u bereid tot het afronden van de acceptatieprocedure dit gereduceerde tarief te betalen?</t>
  </si>
  <si>
    <t>Over het hele personeelsbestand van Amsterdam UMC werkt ongeveer 50% van de medewerkers parttime. In de staffuncties (kerngebruikers ERP) is dit aantal waarschijnlijk wat lager (richting 30-40%).</t>
  </si>
  <si>
    <t>Deze kunnen worden ondergebracht in de licentiekosten</t>
  </si>
  <si>
    <t>Aanbestedende dienst is niet bereid deze voorwaarden te heroverwegen en houdt hier dus ook aan vast.</t>
  </si>
  <si>
    <t>Aanbestedende dienst is niet bereid deze aanpassing door te voeren. Artikel 3 omschrijft de garantie die de dienstverlener verstrekt op het volledig en vakbekwaam uitvoeren van de dienst. Dit heeft geen betrekking op de vorm waarin de dienst geleverd wordt. Dit staat los van wijze waarop de dienst gecontracteerd wordt. Inschrijver garandeert dat hij na contractering op juiste wijze zijn diensten levert. Net zoals Aanbestedende dienst tijdig, volledig aan zijn verplichtingen voldoet, nl het voldoen aan zijn betalingsverplichting.</t>
  </si>
  <si>
    <t>Nadat de fase van contracteren is afgesloten gaat de gecontracteerde partij (leverancier) over tot het leveren van de afgesproken dienst. De wijze waarop deze dienst geleverd wordt kan gerelateerd worden aan de gemaakte afspraken. Daarmee ontstaat een situatie waarin beoordeeld kan worden hoe de diensten geleverd worden en of dat in lijn is met de gemaakte afspraken. Derhalve is het mogelijk dat er een conclusie getrokken wordt dat de geleverde dienst niet voldoet aan dat wat afgesproken is. Op dat moment heeft artikel 4 zeker werkingskracht. Conclusie: Artikel blijft gehandhaafd.</t>
  </si>
  <si>
    <t>Het komt bij ons over alsof Inschrijver er aan voorbij gaat dat er ook nog een fase van implementatie is, die voorafgaat aan de daadwerkelijke dienstverlening. Gedurende deze eerste fase is er volgens ons zeker wel sprake van inzet van personeel vanuit Inschrijver. Dit artikel heeft voor deze implementatiefase zeker zeggingskracht. Voor de fase van (SAAS) dienstverlening, volgende op de implementatie, klopt het dat de inzet van personeel minder van belang is. Conclusie: blijft gehandhaafd voor de implementatiefase.</t>
  </si>
  <si>
    <t>Aanbestedende dienst vraagt aan inschrijvers om hier, conform hetgeen gesteld is in de overige documentatie invulling aan te geven.</t>
  </si>
  <si>
    <t>Aanbestedende dienst wil zeker op de hoogte gehouden worden over de voortgang van zowel de implementatie werkzaamheden als de wijze waarop de SAAS dienstverlening verloopt. Na afronding van de implementatiefase en het starten van de reguliere dienstverlening wil Aanbestedende dienst, middels SLA rapportages, periodiek van gedachten wisselen met leverancier over de wijze waarop de kwalitatieve aspecten van de dienstverlening gerealiseerd worden.  Dus rapportage daarover behoort bij de set van te maken afspraken. Conclusie: dit artikel blijft gehandhaafd.</t>
  </si>
  <si>
    <t>Aanbestedende partij stemt er mee in om deze bepaling wederkerig te maken. Met betrekking tot de periode kunnen we instemmen met een periode van 5 jaar na afloop van de overeenkomst.</t>
  </si>
  <si>
    <t>Artikel 13.3 blijft onveranderd van toepassing. Inschrijver gaat ons inziens, voorbij aan de fase van implementatie, daarbij is volgens ons wel degelijk sprake van het realiseren van (tussen) resultaten.</t>
  </si>
  <si>
    <t>Aanbestedende dienst wil de mogelijkheid houden om dit artikel in werking te laten treden op het moment dat Inschrijver hier zich herhaaldelijk niet houdt aan gemaakte afspraken op dit gebied. Het is zeker niet de intentie om dit lichtzinnig toe te passen. In uiterste instantie wil men deze mogelijkheid achter de hand houden.</t>
  </si>
  <si>
    <t xml:space="preserve">Als onderdeel van deze aanbesteding heeft Aanbestedende dienst de verwerkersovereenkomst gepubliceerd. Dit document vormt de grondslag waarop Aanbestedende dienst invulling geeft aan de wettelijke verplichting om een verwerkersovereenkomst te sluiten met leveranciers, een en ander conform de wetgeving op dit gebied. </t>
  </si>
  <si>
    <t>Tijdens de implementatiefase zal inschrijver werkzaamheden verrichten op locatie van Aanbestedende dienst. Gedurende deze fase heeft dit artikel zeggingskracht. Conclusie: Dit artikel blijft gehandhaafd.</t>
  </si>
  <si>
    <t>Inschrijver gaat er aan voorbij dat er ook nog een fase van implementatie is, die voorafgaat aan de daadwerkelijke dienstverlening. Gedurende deze fase heeft dit artikel wel zeggingskracht.</t>
  </si>
  <si>
    <t>Aanbestedende dienst kan hier mee instemmen.</t>
  </si>
  <si>
    <t>Aanbestedende dienst kan instemmen met dat wat Inschrijver voorstelt, echter met instandhouding van de bepaling omtrent wegvallen van de maximering.</t>
  </si>
  <si>
    <t>Niet akkoord. In het geval van Pandemie geldt dat partijen met elkaar in overleg zullen treden om te bepalen wat, uitgaande van de zich dan voordienende omstandigheden, redelijkerwijs kunnen worden aangemerkt als overmacht in de zin van dit artikel. Op voorhand gaan we niet akkoord met dat wat inschrijver voorstelt.</t>
  </si>
  <si>
    <t>Dit artikel vermeldt dat het gaat over de vooruitbetaalde, op dat moment nog onverschuldigde betalingen. Deze zijn niet aan tijd gebonden. De koppeling met de periode voor dat het verzuim is ingetreden is een onredelijke inperking van de voorgestelde werkingskracht van dit artikel. Conclusie: Artikel blijft gehandhaafd.</t>
  </si>
  <si>
    <t>Dit artikel verwoordt op redelijke wijze de voorgestelde manier waarop er tot tussentijdse ontbinding van de overeenkomst gekomen kan worden. De aard van de dienstverlening heeft hier geen inhoudelijke invloed op. Partijen treden met elkaar in overleg en komen op basis van dit overleg tot een overeenkomst over de wijze en hoogte van compensatie. Conclusie: Artikel blijft gehandhaafd.</t>
  </si>
  <si>
    <t>Indien er tijdens de uitvoering van de overeenkomst geen intellectuele eigendomsrechten ontstaan, heeft dit artikel geen materieel effect. Het heeft dus ook geen negatief effect als het gehandhaafd blijft. Mocht er tijdens de uitvoering van de overeenkomst toch, onvoorzien, sprake zijn van het ontstaan van intellectuele eigendommen dan wil Aanbestedende dienst recht op dit Intellectueel eigendom kunnen uitoefenen. Immers het is het resultaat van een door Aanbestedende dienst gegeven opdracht waarvoor betaald wordt. Daarmee ligt het recht bij Aanbestedende dienst. Conclusie: Artikel blijft gehandhaafd.</t>
  </si>
  <si>
    <t>Dit artikel blijft gehandhaaft. Het is de verantwoordelijkheid van inschrijver er voor te zorgen dat hij Aanbestedende dienst niet in een situatie brengt waarin hij met aanspraken van derden geconfronteerd wordt. Het ligt buiten de beinvloedingssfeer van Aanbestedende dienst of een dergelijke situatie zich wel of niet voor zal doen. Hiermee blijft de verantwoordelijkheid volledig bij de inschrijver.</t>
  </si>
  <si>
    <t>De overeenkomst dient vanuit Aanbestedende dienst overdraagbaar te zijn. Er is aangegeven dat er sprake is van een juridisch fusie traject op enig moment in de tijd. Dit wetende moet Aanbestedende dienst altijd in staat zijn om zelfstandig te overwegen en eventueel tot de beslissing te komen dat de te sluiten overeenkomst overgedragen wordt aan de dan ontstane juridische entiteit.</t>
  </si>
  <si>
    <t>Aanbestedende dienst kan hier mee instemmen. Wel dient Inschrijver, ter zekerstelling van Aanbestedende dienst, aan te geven op welke wijze hij dan voorziet in dit punt.</t>
  </si>
  <si>
    <t>Hiermee kan Aanbestedende dienst instemmen.</t>
  </si>
  <si>
    <t>Aanbesteden dienst kan hiermee instemmen, mits de volgende toevoeging van toepassing wordt verklaard: Voorzover werknemers onder Nederlands recht vallen.</t>
  </si>
  <si>
    <t>Partijen zullen in de, nog vast te stellen Service Level Agreement, vastleggen op welke wijze de dienstverlening vorm gegeven gaat worden. Gesteld wordt dat alle juridische aspecten in relatie tot de dienstverlening ondergeschikt zullen zijn aan de voorwaarden zoals nu zijn bijgesloten, inclusief de aanpassingen die als gevolg van de verschillende Nota's van Inlichtingen zijn beschreven. Deze Service Level Agreement zal als separaat document worden opgsteld en vastgesteld en onderdeel van de totale overeenkomst uit gaan maken.</t>
  </si>
  <si>
    <t>Het uitgangspunt is dat Aanbestedende dienst een dienst inkoopt. Daartoe verklaren we dus ook de ARVODI, zoals bijgesloten van toepasing. De ARBIT zullen we in het kader van deze overeenkomst niet gebruiken. Tevens is het uitgangspunt dat we, voor zover als mogelijk is, een standaard dienstverlening inkopen. Waar aanvullende afspreken nodig zijn zullen deze separaat worden overeengekomen, bijv. de Service Level Agreement.</t>
  </si>
  <si>
    <t>Doordat ARBIT niet gebruikt zullen worden vervalt ons inziens deze vraag.</t>
  </si>
  <si>
    <t>Het is inherent dat als gevolg van de duur van de overeenkomst de aard, omvang en inhoud van de dienstverlening zal veranderen. Om dit ordentelijk te laten verlopen zal er een change request procedure worden afgestemd. De wijzigingen  die zich voordoen en waar Aanbestedende dienst de finale goedkeur op heeft zullen onderdeel van de dienstverlening worden. Dit is echter geen reden om tot wederzijdse instemming voor de verlenging over te gaan. Met wederzijds goedkeuren wordt de dienstverlening aangepast. Het beeindigen van de dienstverlening is een beslissing die aan Aanbestedende dients toekomt.</t>
  </si>
  <si>
    <t>ARBIT is niet van toepassing. In het algemeen stellen we dat we geen gebruik zullen maken van leveringsvoorwaarden van Inschrijvers.</t>
  </si>
  <si>
    <t>Indien er als gevolg van het verrichten van betaalde overeengekomen werkzaamheden zaken ontstaan komt het recht op die zaken toe aan diegene die opdracht heeft gegeven tot het ontwikkelen van die zaken en daar de overeengekomen prijs voor heeft betaald.</t>
  </si>
  <si>
    <t>a. DIt heeft geen gevolgen voor de start van de implementatie. We gaan uiteraard wel met de inschrijver samen bepalen hoe de verdere planning er uit moet zien.
b. Zoals gezegd zullen we gezamenlijk de implementatieplanning verder uit moeten werken, o.a. rekening houdend met risico's van een eventuele freeze periode.
c. In het licht van de nieuw afgegeven planning vragen we inschrijvers een voorstel te doen van een, voor beide partijen acceptabel, betalingsschema.</t>
  </si>
  <si>
    <t>"De beschikbare punten in de tabel zijn de punten die maximaal behaald kunnen worden. Per gebied zijn er in het Programma van Eisen en wensen functionele wensen gedefinieerd. De mate waarin daaraan voldaan wordt resulteert in het toekennen van punten. Voor de ""binaire"" wensen worden, afhankelijk van het antwoord, alle punten, in geval van antwoord ""ja"" of geen punten, in geval van antwoord ""nee"" of 1 punt, ingeval van antwoord ""maatwerk"" toegekend.  De antwoorden die gegeven worden bij de kwalitatieve wensen worden door de beoordelingscommissie beoordeeld en vervolgens van punten voorzien. De resulterende score wordt relatief gemaakt en dit relatieve resultaat wordt vertaald naar het beschikbare aantal punten voor dat onderdeel.
Voorbeeld: Voor het onderdeel inkoop zijn 110 punten beschikbaar in het scoringsmodel. 
In totaal zijn er 37 wensen voor inkoop geformuleerd. Hiervan zijn er 22 met een score ""hoog"" (10 punten), 10 met een score ""gemiddeld""(6 punten) en 5 met een score ""laag"" (3 punten). In totaal kunnen er dus maximaal 295 punten gehaald worden. Nadat de beoordelingscommissie de antwoorden beoordeeld heeft komt er bijvoorbeeld een waardering uit van 235 punten. Dit is een score van 80%. Dan worden er in scoringsmodel dus 80% van de 110 beschikbare punten toegekend (=88 punten)."</t>
  </si>
  <si>
    <t>"Aanbestedende dienst vindt het begrijpelijk om een aantal dagen aan 
deze fase te koppelen. Vooralsnog kunnen we niet goed inschatten of 60 dagen te kort, te lang of redelijk is. We stellen voor om dit in het exit plan nader met elkaar vast te stellen. Dit Exitplan wordt na de voorlopige gunning nader vorm gegeven."</t>
  </si>
  <si>
    <t xml:space="preserve"> </t>
  </si>
  <si>
    <t>Het is inderdaad een juiste aanname. Het gaat daarbij niet zozeer om wélke gegevens nodig zijn, maar het doel waarvoor ze worden aangeleverd. En dat doel is gebruikersbeheer. IAM ontvangt de gegevens natuurlijk wel uit het HR systeem, maar het ERP koppelt voor dit doel met IAM.</t>
  </si>
  <si>
    <t>Zoals gemeld in het oorspronkelijke antwoord is dit dagelijks. Het is een relatief hoog aantal, omdat we vaak niet met delta's werken, omdat dit sneller en efficienter is. Het is wel mogelijk om dit in de toekomst te gaan doen, zie vraag 359.</t>
  </si>
  <si>
    <t>We hebben niet echt grote volumes en hoge frequenties.
- Volume: Groot volume komt in het ERP sowieso niet echt voor (dit hebben wij bijvoorbeeld wel bij het PACS). Indien er iets bulk is, is dit altijd een keer per 24 uur. Daarvoor is dan de avond en nacht beschikbaar. Het volume hangt af van hoe de aanlevering wordt ingericht. Soms is alle data leveren bij ons nu in praktijk sneller en effectiever dan een filter plaatsen. Beide is mogelijk; de optie om te filteren is voor ons mogelijk. 
- Frequentie: ook frequentie is nooit hoog. Als het hogere frequentie is dan dagelijks, is dit altijd in laag volume. De hoogste frequentie is een aantal keer per dag.</t>
  </si>
  <si>
    <t>Deze valt buiten scope voor het prijsplafond. De beschreven koppelingen in het overzicht Koppelingen met ERP indicatieve SOLL v1.0, zoals meegeleverd in NVI 1 kunnen hiervoor gebruikt worden. 
De koppeling gaat in de toekomst wel tot stand komen. Een voorbeeld voor de toekomst is de GDSN database (landelijke artikelstamgegevens). Ook zouden er veel meer koppelingen via de MDM hub kunnen gaan lopen. Dit is een architectuurbesluit dat gezamenlijk met de leverancier besproken en genomen zal moeten worden na gunning (in de analyse fase). Als een koppeling via de MDM hub gaat lopen, zal de oorspronkelijke koppeling uit de sheet komen te vervallen. Dit is dus geen uitbreiding maar een vervanging / andere invulling van de koppeling.</t>
  </si>
  <si>
    <t>Let op: deze vraag is al gesteld voor NvI 1 maar niet in de antwoorden terug te vinden. 
Hierbij het antwoord: Ook de acties.</t>
  </si>
  <si>
    <t>INK 01-12: Met de 3 keuzes kan er nader genuanceerd worden. Van optie 2 is er sprake als een artikel wel THT gevoelig is en er bijvoorbeeld aanvullende speciale opslagcondities zijn als koelen of e.d. dus alleen als waarschuwing bedoeld. Bij optie 3 moet er een houdbaarheidsdatum worden worden geregistreerd en is er  sturing en rapportage op mogelijk.</t>
  </si>
  <si>
    <t>In het kader van de onderlinge vergelijkbaarheid vragen wij u aan te geven wat uw oplossing gaat omvatten als er voor twee identieke inrichtingen gekozen gaat worden, als gevolg van het feit dat de juridische fusie dermate lang op zich laat wachten dat de implementatie op twee locaties te prevaleren valt boven het wachten met implementeren totdat de juridische fusie is voltooid. We willen met name weten wat de financiele gevolgen gaan zijn zodat we in scenarioplanning daar rekening mee kunnen houden. Dat ondersteunt de besluitvorming. Er wordt, zoals gemeld dat met twee juridische entiteiten een (1) identiek contract gesloten. het ligt niet in de aard van Europese Aanbestedingen dat er ruimte is voor onderhandelingen. In het kader van transparatie, objectiviteit en non discriminatie zal helder moeten zijn, op het moment van besluitvorming, wat de toekomstige kosten gaan bedragen. Detailinvulling zal te zijner tijd, altijd met elkaar afgestemd moeten worden.</t>
  </si>
  <si>
    <t>Dat klopt. Het is onze intentie om direct na gunning het project te starten. Nadere uitwerking van de planning zullen we in gezamenlijk overleg doen waarbij wij ons richten op golive zsm na Q1 2023.</t>
  </si>
  <si>
    <t>Daartoe is Aanbestedende dienst bereid.</t>
  </si>
  <si>
    <t>De eerste stap in het kader van de juridische fusie is het oprichten van de Stichting Amsterdam UMC als
 dochter van VUmc en AMC. Streefdatum is 1 januari 2022. Alle medewerkers en alle activiteiten worden per die datum in deze stichting ondergebracht. De juridische entiteiten AMC en VUmc blijven dan nog even bestaan. Na de juridische fusie zal Amsterdam UMC als UMC een unieke combinatie zijn van één academisch ziekenhuis en twee geneeskundefaculteiten (respectievelijk van de Universiteit van Amsterdam en van de Vrije Universiteit). Ten behoeve daarvan zijn voorbereidingen getroffen voor een wijziging van Wet op Hoger onderwijs en Wetenschappelijk onderzoek (WHW). Stichting Amsterdam UMC is straks de organisatie die uitvoering geeft aan de taken die bij wet verbonden zijn aan AMC en VUmc. Na verloop van tijd treedt de gewijzigde WHW in werking. Dan ‘verdwijnen’ AMC en VUmc als academische ziekenhuizen uit de wet, en worden ze definitief vervangen door de Stichting Amsterdam UMC. Er is nog geen voorstel tot fusie bij de Kamer van Koophandel gedeponeerd.</t>
  </si>
  <si>
    <t>Let op: deze vraag is al gesteld voor NvI 1 maar niet in de antwoorden terug te vinden.
 Hierbij het antwoord: Het betreft hier leveringen van leverancier (via Goederenontvangst, Interne Distributie) naar decentrale magazijnen.</t>
  </si>
  <si>
    <t xml:space="preserve">antwoord
</t>
  </si>
  <si>
    <t>Zie antwoord op vraag 351 en 352</t>
  </si>
  <si>
    <t>Deze zal uiterlijk 9 december worden verstrekt middels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</si>
</sst>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theme="1"/>
      <name val="Trebuchet MS"/>
      <family val="2"/>
    </font>
    <font>
      <sz val="11"/>
      <color theme="1"/>
      <name val="Calibri"/>
      <family val="2"/>
    </font>
    <font>
      <sz val="11"/>
      <color rgb="FF000000"/>
      <name val="Calibri"/>
      <family val="2"/>
    </font>
    <font>
      <sz val="10"/>
      <color theme="1"/>
      <name val="Trebuchet MS"/>
      <family val="2"/>
    </font>
    <font>
      <sz val="11"/>
      <color rgb="FF000000"/>
      <name val="Calibri"/>
      <family val="2"/>
      <scheme val="minor"/>
    </font>
    <font>
      <sz val="11"/>
      <color rgb="FF444444"/>
      <name val="Calibri"/>
      <family val="2"/>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0" fillId="0" borderId="0" xfId="0" applyFill="1" applyAlignment="1">
      <alignment vertical="top"/>
    </xf>
    <xf numFmtId="0" fontId="16" fillId="0" borderId="11" xfId="0" applyFont="1" applyBorder="1"/>
    <xf numFmtId="0" fontId="16" fillId="0" borderId="12" xfId="0" applyFont="1" applyBorder="1" applyAlignment="1">
      <alignment wrapText="1"/>
    </xf>
    <xf numFmtId="0" fontId="16" fillId="0" borderId="13" xfId="0" applyFont="1" applyBorder="1" applyAlignment="1">
      <alignment wrapText="1"/>
    </xf>
    <xf numFmtId="0" fontId="16" fillId="0" borderId="11" xfId="0" applyFont="1" applyBorder="1" applyAlignment="1">
      <alignment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0"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10" xfId="0"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ill="1" applyAlignment="1">
      <alignment vertical="top" wrapText="1"/>
    </xf>
    <xf numFmtId="0" fontId="0" fillId="0" borderId="0" xfId="0" applyFont="1" applyFill="1" applyAlignment="1">
      <alignment vertical="top"/>
    </xf>
    <xf numFmtId="0" fontId="18" fillId="0" borderId="10" xfId="0" applyFont="1" applyFill="1" applyBorder="1" applyAlignment="1">
      <alignment horizontal="left" vertical="top" wrapText="1"/>
    </xf>
    <xf numFmtId="0" fontId="21" fillId="0" borderId="10" xfId="0" applyFont="1" applyFill="1" applyBorder="1" applyAlignment="1">
      <alignment horizontal="left" vertical="top" wrapText="1"/>
    </xf>
    <xf numFmtId="0" fontId="19"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0" fillId="0" borderId="10" xfId="0" applyFill="1" applyBorder="1" applyAlignment="1">
      <alignment vertical="top" wrapText="1"/>
    </xf>
    <xf numFmtId="0" fontId="0" fillId="0" borderId="0" xfId="0" applyFill="1" applyAlignment="1">
      <alignment horizontal="left" vertical="top"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22" fillId="0" borderId="10" xfId="0" applyFont="1" applyBorder="1" applyAlignment="1">
      <alignment horizontal="left" vertical="top"/>
    </xf>
    <xf numFmtId="0" fontId="22" fillId="0" borderId="10" xfId="0" applyFont="1" applyBorder="1" applyAlignment="1">
      <alignment horizontal="lef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vertical="top"/>
    </xf>
    <xf numFmtId="0" fontId="22" fillId="0" borderId="0" xfId="0" applyFont="1" applyBorder="1" applyAlignment="1">
      <alignment horizontal="left" vertical="top" wrapText="1"/>
    </xf>
    <xf numFmtId="0" fontId="16" fillId="0"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23812</xdr:colOff>
      <xdr:row>9</xdr:row>
      <xdr:rowOff>1452563</xdr:rowOff>
    </xdr:from>
    <xdr:to>
      <xdr:col>4</xdr:col>
      <xdr:colOff>4691063</xdr:colOff>
      <xdr:row>9</xdr:row>
      <xdr:rowOff>3559576</xdr:rowOff>
    </xdr:to>
    <xdr:pic>
      <xdr:nvPicPr>
        <xdr:cNvPr id="3" name="Picture 2" descr="Picture 2">
          <a:extLst>
            <a:ext uri="{FF2B5EF4-FFF2-40B4-BE49-F238E27FC236}">
              <a16:creationId xmlns:a16="http://schemas.microsoft.com/office/drawing/2014/main" id="{E87220A5-E984-4C87-8ADA-373A315C335A}"/>
            </a:ext>
          </a:extLst>
        </xdr:cNvPr>
        <xdr:cNvPicPr>
          <a:picLocks noChangeAspect="1"/>
        </xdr:cNvPicPr>
      </xdr:nvPicPr>
      <xdr:blipFill>
        <a:blip xmlns:r="http://schemas.openxmlformats.org/officeDocument/2006/relationships" r:embed="rId1"/>
        <a:stretch>
          <a:fillRect/>
        </a:stretch>
      </xdr:blipFill>
      <xdr:spPr>
        <a:xfrm>
          <a:off x="7608093" y="9465469"/>
          <a:ext cx="4667251" cy="2107013"/>
        </a:xfrm>
        <a:prstGeom prst="rect">
          <a:avLst/>
        </a:prstGeom>
        <a:ln w="12700" cap="flat">
          <a:noFill/>
          <a:miter lim="400000"/>
        </a:ln>
        <a:effec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
  <sheetViews>
    <sheetView tabSelected="1" zoomScale="80" zoomScaleNormal="80" workbookViewId="0">
      <pane xSplit="1" ySplit="2" topLeftCell="B3" activePane="bottomRight" state="frozen"/>
      <selection pane="topRight" activeCell="B1" sqref="B1"/>
      <selection pane="bottomLeft" activeCell="A3" sqref="A3"/>
      <selection pane="bottomRight"/>
    </sheetView>
  </sheetViews>
  <sheetFormatPr defaultColWidth="9.140625" defaultRowHeight="15" x14ac:dyDescent="0.25"/>
  <cols>
    <col min="1" max="1" width="7.42578125" style="27" bestFit="1" customWidth="1"/>
    <col min="2" max="2" width="16.28515625" style="27" customWidth="1"/>
    <col min="3" max="3" width="19.140625" style="27" bestFit="1" customWidth="1"/>
    <col min="4" max="4" width="13.140625" style="27" customWidth="1"/>
    <col min="5" max="5" width="138.42578125" style="27" customWidth="1"/>
    <col min="6" max="6" width="89.7109375" style="20" customWidth="1"/>
    <col min="7" max="16384" width="9.140625" style="1"/>
  </cols>
  <sheetData>
    <row r="1" spans="1:6" x14ac:dyDescent="0.25">
      <c r="A1" s="1"/>
      <c r="B1" s="1"/>
      <c r="C1" s="1"/>
      <c r="D1" s="1"/>
      <c r="E1" s="20"/>
    </row>
    <row r="2" spans="1:6" s="38" customFormat="1" ht="45" x14ac:dyDescent="0.25">
      <c r="A2" s="28" t="s">
        <v>0</v>
      </c>
      <c r="B2" s="28" t="s">
        <v>1</v>
      </c>
      <c r="C2" s="29" t="s">
        <v>2</v>
      </c>
      <c r="D2" s="29" t="s">
        <v>25</v>
      </c>
      <c r="E2" s="29" t="s">
        <v>3</v>
      </c>
      <c r="F2" s="29" t="s">
        <v>172</v>
      </c>
    </row>
    <row r="3" spans="1:6" s="21" customFormat="1" ht="30" x14ac:dyDescent="0.25">
      <c r="A3" s="18">
        <v>351</v>
      </c>
      <c r="B3" s="18" t="s">
        <v>5</v>
      </c>
      <c r="C3" s="19" t="s">
        <v>31</v>
      </c>
      <c r="D3" s="19"/>
      <c r="E3" s="26" t="s">
        <v>26</v>
      </c>
      <c r="F3" s="33" t="s">
        <v>165</v>
      </c>
    </row>
    <row r="4" spans="1:6" ht="45" x14ac:dyDescent="0.25">
      <c r="A4" s="18">
        <v>352</v>
      </c>
      <c r="B4" s="18" t="s">
        <v>5</v>
      </c>
      <c r="C4" s="18" t="s">
        <v>31</v>
      </c>
      <c r="D4" s="18"/>
      <c r="E4" s="18" t="s">
        <v>27</v>
      </c>
      <c r="F4" s="26" t="s">
        <v>171</v>
      </c>
    </row>
    <row r="5" spans="1:6" ht="120" x14ac:dyDescent="0.25">
      <c r="A5" s="18">
        <v>353</v>
      </c>
      <c r="B5" s="18" t="s">
        <v>7</v>
      </c>
      <c r="C5" s="18" t="s">
        <v>32</v>
      </c>
      <c r="D5" s="18"/>
      <c r="E5" s="18" t="s">
        <v>36</v>
      </c>
      <c r="F5" s="26" t="s">
        <v>173</v>
      </c>
    </row>
    <row r="6" spans="1:6" ht="45" x14ac:dyDescent="0.25">
      <c r="A6" s="18">
        <v>354</v>
      </c>
      <c r="B6" s="18" t="s">
        <v>5</v>
      </c>
      <c r="C6" s="18" t="s">
        <v>33</v>
      </c>
      <c r="D6" s="18"/>
      <c r="E6" s="18" t="s">
        <v>37</v>
      </c>
      <c r="F6" s="30" t="s">
        <v>174</v>
      </c>
    </row>
    <row r="7" spans="1:6" ht="45" x14ac:dyDescent="0.25">
      <c r="A7" s="18">
        <v>355</v>
      </c>
      <c r="B7" s="18" t="s">
        <v>5</v>
      </c>
      <c r="C7" s="18" t="s">
        <v>30</v>
      </c>
      <c r="D7" s="18"/>
      <c r="E7" s="18" t="s">
        <v>38</v>
      </c>
      <c r="F7" s="31" t="s">
        <v>127</v>
      </c>
    </row>
    <row r="8" spans="1:6" ht="45" x14ac:dyDescent="0.25">
      <c r="A8" s="18">
        <v>356</v>
      </c>
      <c r="B8" s="18" t="s">
        <v>5</v>
      </c>
      <c r="C8" s="18" t="s">
        <v>34</v>
      </c>
      <c r="D8" s="18"/>
      <c r="E8" s="18" t="s">
        <v>39</v>
      </c>
      <c r="F8" s="31" t="s">
        <v>126</v>
      </c>
    </row>
    <row r="9" spans="1:6" ht="90" x14ac:dyDescent="0.25">
      <c r="A9" s="18">
        <v>357</v>
      </c>
      <c r="B9" s="18" t="s">
        <v>5</v>
      </c>
      <c r="C9" s="18" t="s">
        <v>35</v>
      </c>
      <c r="D9" s="18"/>
      <c r="E9" s="18" t="s">
        <v>40</v>
      </c>
      <c r="F9" s="31" t="s">
        <v>157</v>
      </c>
    </row>
    <row r="10" spans="1:6" ht="255" x14ac:dyDescent="0.25">
      <c r="A10" s="19">
        <v>358</v>
      </c>
      <c r="B10" s="18" t="s">
        <v>6</v>
      </c>
      <c r="C10" s="18" t="s">
        <v>109</v>
      </c>
      <c r="D10" s="18" t="s">
        <v>29</v>
      </c>
      <c r="E10" s="18" t="s">
        <v>108</v>
      </c>
      <c r="F10" s="31" t="s">
        <v>158</v>
      </c>
    </row>
    <row r="11" spans="1:6" ht="139.5" customHeight="1" x14ac:dyDescent="0.25">
      <c r="A11" s="19">
        <v>359</v>
      </c>
      <c r="B11" s="18" t="s">
        <v>41</v>
      </c>
      <c r="C11" s="18" t="s">
        <v>110</v>
      </c>
      <c r="D11" s="18">
        <v>1</v>
      </c>
      <c r="E11" s="18" t="s">
        <v>47</v>
      </c>
      <c r="F11" s="31" t="s">
        <v>163</v>
      </c>
    </row>
    <row r="12" spans="1:6" ht="60" x14ac:dyDescent="0.25">
      <c r="A12" s="19">
        <v>360</v>
      </c>
      <c r="B12" s="18" t="s">
        <v>41</v>
      </c>
      <c r="C12" s="18" t="s">
        <v>110</v>
      </c>
      <c r="D12" s="18">
        <v>1</v>
      </c>
      <c r="E12" s="18" t="s">
        <v>48</v>
      </c>
      <c r="F12" s="31" t="s">
        <v>161</v>
      </c>
    </row>
    <row r="13" spans="1:6" ht="135" x14ac:dyDescent="0.25">
      <c r="A13" s="19">
        <v>361</v>
      </c>
      <c r="B13" s="18" t="s">
        <v>41</v>
      </c>
      <c r="C13" s="18" t="s">
        <v>110</v>
      </c>
      <c r="D13" s="18">
        <v>1</v>
      </c>
      <c r="E13" s="18" t="s">
        <v>49</v>
      </c>
      <c r="F13" s="31" t="s">
        <v>164</v>
      </c>
    </row>
    <row r="14" spans="1:6" ht="60" x14ac:dyDescent="0.25">
      <c r="A14" s="19">
        <v>362</v>
      </c>
      <c r="B14" s="18" t="s">
        <v>42</v>
      </c>
      <c r="C14" s="18" t="s">
        <v>111</v>
      </c>
      <c r="D14" s="18" t="s">
        <v>46</v>
      </c>
      <c r="E14" s="18" t="s">
        <v>50</v>
      </c>
      <c r="F14" s="31" t="s">
        <v>162</v>
      </c>
    </row>
    <row r="15" spans="1:6" ht="75" x14ac:dyDescent="0.25">
      <c r="A15" s="19">
        <v>363</v>
      </c>
      <c r="B15" s="18" t="s">
        <v>43</v>
      </c>
      <c r="C15" s="18" t="s">
        <v>113</v>
      </c>
      <c r="D15" s="18"/>
      <c r="E15" s="18" t="s">
        <v>51</v>
      </c>
      <c r="F15" s="31" t="s">
        <v>166</v>
      </c>
    </row>
    <row r="16" spans="1:6" ht="156.75" customHeight="1" x14ac:dyDescent="0.25">
      <c r="A16" s="19">
        <v>364</v>
      </c>
      <c r="B16" s="18" t="s">
        <v>121</v>
      </c>
      <c r="C16" s="18" t="s">
        <v>112</v>
      </c>
      <c r="D16" s="18"/>
      <c r="E16" s="18" t="s">
        <v>52</v>
      </c>
      <c r="F16" s="32" t="s">
        <v>128</v>
      </c>
    </row>
    <row r="17" spans="1:6" ht="315" x14ac:dyDescent="0.25">
      <c r="A17" s="19">
        <v>365</v>
      </c>
      <c r="B17" s="18" t="s">
        <v>121</v>
      </c>
      <c r="C17" s="18" t="s">
        <v>112</v>
      </c>
      <c r="D17" s="18"/>
      <c r="E17" s="18" t="s">
        <v>53</v>
      </c>
      <c r="F17" s="32" t="s">
        <v>129</v>
      </c>
    </row>
    <row r="18" spans="1:6" ht="150" x14ac:dyDescent="0.25">
      <c r="A18" s="19">
        <v>366</v>
      </c>
      <c r="B18" s="18" t="s">
        <v>121</v>
      </c>
      <c r="C18" s="18" t="s">
        <v>112</v>
      </c>
      <c r="D18" s="18"/>
      <c r="E18" s="18" t="s">
        <v>54</v>
      </c>
      <c r="F18" s="32" t="s">
        <v>130</v>
      </c>
    </row>
    <row r="19" spans="1:6" ht="150" x14ac:dyDescent="0.25">
      <c r="A19" s="19">
        <v>367</v>
      </c>
      <c r="B19" s="18" t="s">
        <v>121</v>
      </c>
      <c r="C19" s="18" t="s">
        <v>112</v>
      </c>
      <c r="D19" s="18"/>
      <c r="E19" s="18" t="s">
        <v>55</v>
      </c>
      <c r="F19" s="32" t="s">
        <v>131</v>
      </c>
    </row>
    <row r="20" spans="1:6" ht="105" x14ac:dyDescent="0.25">
      <c r="A20" s="19">
        <v>368</v>
      </c>
      <c r="B20" s="18" t="s">
        <v>121</v>
      </c>
      <c r="C20" s="18" t="s">
        <v>112</v>
      </c>
      <c r="D20" s="18"/>
      <c r="E20" s="18" t="s">
        <v>56</v>
      </c>
      <c r="F20" s="32" t="s">
        <v>132</v>
      </c>
    </row>
    <row r="21" spans="1:6" ht="135" x14ac:dyDescent="0.25">
      <c r="A21" s="19">
        <v>369</v>
      </c>
      <c r="B21" s="18" t="s">
        <v>121</v>
      </c>
      <c r="C21" s="18" t="s">
        <v>112</v>
      </c>
      <c r="D21" s="18"/>
      <c r="E21" s="18" t="s">
        <v>57</v>
      </c>
      <c r="F21" s="32" t="s">
        <v>133</v>
      </c>
    </row>
    <row r="22" spans="1:6" ht="330" x14ac:dyDescent="0.25">
      <c r="A22" s="19">
        <v>370</v>
      </c>
      <c r="B22" s="18" t="s">
        <v>121</v>
      </c>
      <c r="C22" s="18" t="s">
        <v>112</v>
      </c>
      <c r="D22" s="18"/>
      <c r="E22" s="18" t="s">
        <v>58</v>
      </c>
      <c r="F22" s="32" t="s">
        <v>134</v>
      </c>
    </row>
    <row r="23" spans="1:6" ht="120" x14ac:dyDescent="0.25">
      <c r="A23" s="19">
        <v>371</v>
      </c>
      <c r="B23" s="18" t="s">
        <v>121</v>
      </c>
      <c r="C23" s="18" t="s">
        <v>112</v>
      </c>
      <c r="D23" s="18"/>
      <c r="E23" s="18" t="s">
        <v>59</v>
      </c>
      <c r="F23" s="32" t="s">
        <v>135</v>
      </c>
    </row>
    <row r="24" spans="1:6" ht="180" x14ac:dyDescent="0.25">
      <c r="A24" s="19">
        <v>372</v>
      </c>
      <c r="B24" s="18" t="s">
        <v>121</v>
      </c>
      <c r="C24" s="18" t="s">
        <v>112</v>
      </c>
      <c r="D24" s="18"/>
      <c r="E24" s="18" t="s">
        <v>60</v>
      </c>
      <c r="F24" s="31" t="s">
        <v>159</v>
      </c>
    </row>
    <row r="25" spans="1:6" ht="120" x14ac:dyDescent="0.25">
      <c r="A25" s="19">
        <v>373</v>
      </c>
      <c r="B25" s="18" t="s">
        <v>121</v>
      </c>
      <c r="C25" s="18" t="s">
        <v>112</v>
      </c>
      <c r="D25" s="18"/>
      <c r="E25" s="18" t="s">
        <v>61</v>
      </c>
      <c r="F25" s="32" t="s">
        <v>136</v>
      </c>
    </row>
    <row r="26" spans="1:6" ht="210" x14ac:dyDescent="0.25">
      <c r="A26" s="19">
        <v>374</v>
      </c>
      <c r="B26" s="18" t="s">
        <v>121</v>
      </c>
      <c r="C26" s="18" t="s">
        <v>112</v>
      </c>
      <c r="D26" s="18"/>
      <c r="E26" s="18" t="s">
        <v>62</v>
      </c>
      <c r="F26" s="32" t="s">
        <v>137</v>
      </c>
    </row>
    <row r="27" spans="1:6" ht="165" x14ac:dyDescent="0.25">
      <c r="A27" s="19">
        <v>375</v>
      </c>
      <c r="B27" s="18" t="s">
        <v>121</v>
      </c>
      <c r="C27" s="18" t="s">
        <v>112</v>
      </c>
      <c r="D27" s="18"/>
      <c r="E27" s="18" t="s">
        <v>63</v>
      </c>
      <c r="F27" s="32" t="s">
        <v>138</v>
      </c>
    </row>
    <row r="28" spans="1:6" ht="60" x14ac:dyDescent="0.25">
      <c r="A28" s="19">
        <v>376</v>
      </c>
      <c r="B28" s="18" t="s">
        <v>121</v>
      </c>
      <c r="C28" s="18" t="s">
        <v>112</v>
      </c>
      <c r="D28" s="18"/>
      <c r="E28" s="18" t="s">
        <v>64</v>
      </c>
      <c r="F28" s="32" t="s">
        <v>139</v>
      </c>
    </row>
    <row r="29" spans="1:6" ht="90" x14ac:dyDescent="0.25">
      <c r="A29" s="19">
        <v>377</v>
      </c>
      <c r="B29" s="18" t="s">
        <v>121</v>
      </c>
      <c r="C29" s="18" t="s">
        <v>112</v>
      </c>
      <c r="D29" s="18"/>
      <c r="E29" s="18" t="s">
        <v>65</v>
      </c>
      <c r="F29" s="32" t="s">
        <v>140</v>
      </c>
    </row>
    <row r="30" spans="1:6" ht="345" x14ac:dyDescent="0.25">
      <c r="A30" s="19">
        <v>378</v>
      </c>
      <c r="B30" s="18" t="s">
        <v>121</v>
      </c>
      <c r="C30" s="18" t="s">
        <v>112</v>
      </c>
      <c r="D30" s="18"/>
      <c r="E30" s="18" t="s">
        <v>66</v>
      </c>
      <c r="F30" s="32" t="s">
        <v>141</v>
      </c>
    </row>
    <row r="31" spans="1:6" ht="75" x14ac:dyDescent="0.25">
      <c r="A31" s="19">
        <v>379</v>
      </c>
      <c r="B31" s="18" t="s">
        <v>121</v>
      </c>
      <c r="C31" s="18" t="s">
        <v>112</v>
      </c>
      <c r="D31" s="18"/>
      <c r="E31" s="18" t="s">
        <v>67</v>
      </c>
      <c r="F31" s="32" t="s">
        <v>140</v>
      </c>
    </row>
    <row r="32" spans="1:6" ht="120" x14ac:dyDescent="0.25">
      <c r="A32" s="19">
        <v>380</v>
      </c>
      <c r="B32" s="18" t="s">
        <v>121</v>
      </c>
      <c r="C32" s="18" t="s">
        <v>112</v>
      </c>
      <c r="D32" s="18"/>
      <c r="E32" s="18" t="s">
        <v>68</v>
      </c>
      <c r="F32" s="32" t="s">
        <v>142</v>
      </c>
    </row>
    <row r="33" spans="1:6" ht="75" x14ac:dyDescent="0.25">
      <c r="A33" s="19">
        <v>381</v>
      </c>
      <c r="B33" s="18" t="s">
        <v>121</v>
      </c>
      <c r="C33" s="18" t="s">
        <v>112</v>
      </c>
      <c r="D33" s="18"/>
      <c r="E33" s="18" t="s">
        <v>69</v>
      </c>
      <c r="F33" s="32" t="s">
        <v>143</v>
      </c>
    </row>
    <row r="34" spans="1:6" ht="90" x14ac:dyDescent="0.25">
      <c r="A34" s="19">
        <v>382</v>
      </c>
      <c r="B34" s="18" t="s">
        <v>121</v>
      </c>
      <c r="C34" s="18" t="s">
        <v>112</v>
      </c>
      <c r="D34" s="18"/>
      <c r="E34" s="18" t="s">
        <v>70</v>
      </c>
      <c r="F34" s="32" t="s">
        <v>144</v>
      </c>
    </row>
    <row r="35" spans="1:6" ht="150" x14ac:dyDescent="0.25">
      <c r="A35" s="19">
        <v>383</v>
      </c>
      <c r="B35" s="18" t="s">
        <v>121</v>
      </c>
      <c r="C35" s="18" t="s">
        <v>112</v>
      </c>
      <c r="D35" s="18"/>
      <c r="E35" s="18" t="s">
        <v>71</v>
      </c>
      <c r="F35" s="32" t="s">
        <v>145</v>
      </c>
    </row>
    <row r="36" spans="1:6" ht="409.5" x14ac:dyDescent="0.25">
      <c r="A36" s="19">
        <v>384</v>
      </c>
      <c r="B36" s="18" t="s">
        <v>121</v>
      </c>
      <c r="C36" s="18" t="s">
        <v>112</v>
      </c>
      <c r="D36" s="18"/>
      <c r="E36" s="18" t="s">
        <v>72</v>
      </c>
      <c r="F36" s="32" t="s">
        <v>146</v>
      </c>
    </row>
    <row r="37" spans="1:6" ht="105" x14ac:dyDescent="0.25">
      <c r="A37" s="19">
        <v>385</v>
      </c>
      <c r="B37" s="18" t="s">
        <v>121</v>
      </c>
      <c r="C37" s="18" t="s">
        <v>112</v>
      </c>
      <c r="D37" s="18"/>
      <c r="E37" s="18" t="s">
        <v>73</v>
      </c>
      <c r="F37" s="32" t="s">
        <v>147</v>
      </c>
    </row>
    <row r="38" spans="1:6" ht="150" x14ac:dyDescent="0.25">
      <c r="A38" s="19">
        <v>386</v>
      </c>
      <c r="B38" s="18" t="s">
        <v>121</v>
      </c>
      <c r="C38" s="18" t="s">
        <v>112</v>
      </c>
      <c r="D38" s="18"/>
      <c r="E38" s="18" t="s">
        <v>74</v>
      </c>
      <c r="F38" s="32" t="s">
        <v>148</v>
      </c>
    </row>
    <row r="39" spans="1:6" ht="105" x14ac:dyDescent="0.25">
      <c r="A39" s="19">
        <v>387</v>
      </c>
      <c r="B39" s="18" t="s">
        <v>121</v>
      </c>
      <c r="C39" s="18" t="s">
        <v>112</v>
      </c>
      <c r="D39" s="18"/>
      <c r="E39" s="18" t="s">
        <v>75</v>
      </c>
      <c r="F39" s="32" t="s">
        <v>149</v>
      </c>
    </row>
    <row r="40" spans="1:6" ht="135" x14ac:dyDescent="0.25">
      <c r="A40" s="19">
        <v>388</v>
      </c>
      <c r="B40" s="18" t="s">
        <v>121</v>
      </c>
      <c r="C40" s="18" t="s">
        <v>112</v>
      </c>
      <c r="D40" s="18"/>
      <c r="E40" s="18" t="s">
        <v>76</v>
      </c>
      <c r="F40" s="32" t="s">
        <v>150</v>
      </c>
    </row>
    <row r="41" spans="1:6" ht="135" x14ac:dyDescent="0.25">
      <c r="A41" s="19">
        <v>389</v>
      </c>
      <c r="B41" s="18" t="s">
        <v>121</v>
      </c>
      <c r="C41" s="18" t="s">
        <v>112</v>
      </c>
      <c r="D41" s="18"/>
      <c r="E41" s="18" t="s">
        <v>77</v>
      </c>
      <c r="F41" s="32" t="s">
        <v>150</v>
      </c>
    </row>
    <row r="42" spans="1:6" ht="120" x14ac:dyDescent="0.25">
      <c r="A42" s="19">
        <v>390</v>
      </c>
      <c r="B42" s="18" t="s">
        <v>121</v>
      </c>
      <c r="C42" s="18" t="s">
        <v>112</v>
      </c>
      <c r="D42" s="18"/>
      <c r="E42" s="18" t="s">
        <v>78</v>
      </c>
      <c r="F42" s="32" t="s">
        <v>149</v>
      </c>
    </row>
    <row r="43" spans="1:6" ht="150" x14ac:dyDescent="0.25">
      <c r="A43" s="19">
        <v>391</v>
      </c>
      <c r="B43" s="18" t="s">
        <v>121</v>
      </c>
      <c r="C43" s="18" t="s">
        <v>112</v>
      </c>
      <c r="D43" s="18"/>
      <c r="E43" s="18" t="s">
        <v>79</v>
      </c>
      <c r="F43" s="32" t="s">
        <v>149</v>
      </c>
    </row>
    <row r="44" spans="1:6" ht="270" x14ac:dyDescent="0.25">
      <c r="A44" s="19">
        <v>392</v>
      </c>
      <c r="B44" s="18" t="s">
        <v>121</v>
      </c>
      <c r="C44" s="18" t="s">
        <v>112</v>
      </c>
      <c r="D44" s="22"/>
      <c r="E44" s="23" t="s">
        <v>80</v>
      </c>
      <c r="F44" s="32" t="s">
        <v>151</v>
      </c>
    </row>
    <row r="45" spans="1:6" ht="240" x14ac:dyDescent="0.25">
      <c r="A45" s="19">
        <v>393</v>
      </c>
      <c r="B45" s="18" t="s">
        <v>121</v>
      </c>
      <c r="C45" s="18" t="s">
        <v>44</v>
      </c>
      <c r="D45" s="22"/>
      <c r="E45" s="23" t="s">
        <v>81</v>
      </c>
      <c r="F45" s="32" t="s">
        <v>152</v>
      </c>
    </row>
    <row r="46" spans="1:6" s="21" customFormat="1" ht="409.5" x14ac:dyDescent="0.25">
      <c r="A46" s="19">
        <v>394</v>
      </c>
      <c r="B46" s="18" t="s">
        <v>121</v>
      </c>
      <c r="C46" s="18" t="s">
        <v>44</v>
      </c>
      <c r="D46" s="22"/>
      <c r="E46" s="23" t="s">
        <v>82</v>
      </c>
      <c r="F46" s="32" t="s">
        <v>153</v>
      </c>
    </row>
    <row r="47" spans="1:6" s="21" customFormat="1" x14ac:dyDescent="0.25">
      <c r="A47" s="19">
        <v>395</v>
      </c>
      <c r="B47" s="18" t="s">
        <v>121</v>
      </c>
      <c r="C47" s="18" t="s">
        <v>44</v>
      </c>
      <c r="D47" s="22"/>
      <c r="E47" s="23" t="s">
        <v>83</v>
      </c>
      <c r="F47" s="32" t="s">
        <v>153</v>
      </c>
    </row>
    <row r="48" spans="1:6" s="21" customFormat="1" ht="60" x14ac:dyDescent="0.25">
      <c r="A48" s="19">
        <v>396</v>
      </c>
      <c r="B48" s="18" t="s">
        <v>121</v>
      </c>
      <c r="C48" s="18" t="s">
        <v>44</v>
      </c>
      <c r="D48" s="22"/>
      <c r="E48" s="23" t="s">
        <v>84</v>
      </c>
      <c r="F48" s="32" t="s">
        <v>153</v>
      </c>
    </row>
    <row r="49" spans="1:6" s="21" customFormat="1" ht="30" x14ac:dyDescent="0.25">
      <c r="A49" s="19">
        <v>397</v>
      </c>
      <c r="B49" s="18" t="s">
        <v>121</v>
      </c>
      <c r="C49" s="18" t="s">
        <v>44</v>
      </c>
      <c r="D49" s="22"/>
      <c r="E49" s="23" t="s">
        <v>85</v>
      </c>
      <c r="F49" s="32" t="s">
        <v>153</v>
      </c>
    </row>
    <row r="50" spans="1:6" s="21" customFormat="1" ht="30" x14ac:dyDescent="0.25">
      <c r="A50" s="19">
        <v>398</v>
      </c>
      <c r="B50" s="18" t="s">
        <v>121</v>
      </c>
      <c r="C50" s="18" t="s">
        <v>44</v>
      </c>
      <c r="D50" s="22"/>
      <c r="E50" s="23" t="s">
        <v>86</v>
      </c>
      <c r="F50" s="32" t="s">
        <v>153</v>
      </c>
    </row>
    <row r="51" spans="1:6" s="21" customFormat="1" ht="195" x14ac:dyDescent="0.25">
      <c r="A51" s="19">
        <v>399</v>
      </c>
      <c r="B51" s="18" t="s">
        <v>121</v>
      </c>
      <c r="C51" s="18" t="s">
        <v>44</v>
      </c>
      <c r="D51" s="22"/>
      <c r="E51" s="23" t="s">
        <v>87</v>
      </c>
      <c r="F51" s="32" t="s">
        <v>153</v>
      </c>
    </row>
    <row r="52" spans="1:6" s="21" customFormat="1" ht="315" x14ac:dyDescent="0.25">
      <c r="A52" s="19">
        <v>400</v>
      </c>
      <c r="B52" s="18" t="s">
        <v>121</v>
      </c>
      <c r="C52" s="18" t="s">
        <v>44</v>
      </c>
      <c r="D52" s="22"/>
      <c r="E52" s="23" t="s">
        <v>88</v>
      </c>
      <c r="F52" s="32" t="s">
        <v>153</v>
      </c>
    </row>
    <row r="53" spans="1:6" s="21" customFormat="1" ht="45" x14ac:dyDescent="0.25">
      <c r="A53" s="19">
        <v>401</v>
      </c>
      <c r="B53" s="18" t="s">
        <v>121</v>
      </c>
      <c r="C53" s="18" t="s">
        <v>44</v>
      </c>
      <c r="D53" s="22"/>
      <c r="E53" s="23" t="s">
        <v>89</v>
      </c>
      <c r="F53" s="32" t="s">
        <v>153</v>
      </c>
    </row>
    <row r="54" spans="1:6" s="21" customFormat="1" ht="45" x14ac:dyDescent="0.25">
      <c r="A54" s="19">
        <v>402</v>
      </c>
      <c r="B54" s="18" t="s">
        <v>121</v>
      </c>
      <c r="C54" s="18" t="s">
        <v>44</v>
      </c>
      <c r="D54" s="22"/>
      <c r="E54" s="23" t="s">
        <v>90</v>
      </c>
      <c r="F54" s="32" t="s">
        <v>153</v>
      </c>
    </row>
    <row r="55" spans="1:6" s="21" customFormat="1" ht="45" x14ac:dyDescent="0.25">
      <c r="A55" s="19">
        <v>403</v>
      </c>
      <c r="B55" s="18" t="s">
        <v>121</v>
      </c>
      <c r="C55" s="18" t="s">
        <v>44</v>
      </c>
      <c r="D55" s="22"/>
      <c r="E55" s="23" t="s">
        <v>91</v>
      </c>
      <c r="F55" s="32" t="s">
        <v>153</v>
      </c>
    </row>
    <row r="56" spans="1:6" ht="30" x14ac:dyDescent="0.25">
      <c r="A56" s="19">
        <v>404</v>
      </c>
      <c r="B56" s="18" t="s">
        <v>121</v>
      </c>
      <c r="C56" s="18" t="s">
        <v>44</v>
      </c>
      <c r="D56" s="22"/>
      <c r="E56" s="18" t="s">
        <v>92</v>
      </c>
      <c r="F56" s="32" t="s">
        <v>153</v>
      </c>
    </row>
    <row r="57" spans="1:6" ht="45" x14ac:dyDescent="0.25">
      <c r="A57" s="19">
        <v>405</v>
      </c>
      <c r="B57" s="18" t="s">
        <v>121</v>
      </c>
      <c r="C57" s="18" t="s">
        <v>44</v>
      </c>
      <c r="D57" s="22"/>
      <c r="E57" s="18" t="s">
        <v>93</v>
      </c>
      <c r="F57" s="32" t="s">
        <v>153</v>
      </c>
    </row>
    <row r="58" spans="1:6" x14ac:dyDescent="0.25">
      <c r="A58" s="19">
        <v>406</v>
      </c>
      <c r="B58" s="18" t="s">
        <v>121</v>
      </c>
      <c r="C58" s="18" t="s">
        <v>44</v>
      </c>
      <c r="D58" s="22"/>
      <c r="E58" s="18" t="s">
        <v>94</v>
      </c>
      <c r="F58" s="32" t="s">
        <v>153</v>
      </c>
    </row>
    <row r="59" spans="1:6" ht="405" x14ac:dyDescent="0.25">
      <c r="A59" s="19">
        <v>407</v>
      </c>
      <c r="B59" s="18" t="s">
        <v>121</v>
      </c>
      <c r="C59" s="18" t="s">
        <v>44</v>
      </c>
      <c r="D59" s="22"/>
      <c r="E59" s="18" t="s">
        <v>95</v>
      </c>
      <c r="F59" s="32" t="s">
        <v>153</v>
      </c>
    </row>
    <row r="60" spans="1:6" x14ac:dyDescent="0.25">
      <c r="A60" s="19">
        <v>408</v>
      </c>
      <c r="B60" s="18" t="s">
        <v>121</v>
      </c>
      <c r="C60" s="18" t="s">
        <v>44</v>
      </c>
      <c r="D60" s="22"/>
      <c r="E60" s="18" t="s">
        <v>96</v>
      </c>
      <c r="F60" s="32" t="s">
        <v>153</v>
      </c>
    </row>
    <row r="61" spans="1:6" ht="75" x14ac:dyDescent="0.25">
      <c r="A61" s="19">
        <v>409</v>
      </c>
      <c r="B61" s="18" t="s">
        <v>121</v>
      </c>
      <c r="C61" s="18" t="s">
        <v>44</v>
      </c>
      <c r="D61" s="22"/>
      <c r="E61" s="18" t="s">
        <v>97</v>
      </c>
      <c r="F61" s="32" t="s">
        <v>153</v>
      </c>
    </row>
    <row r="62" spans="1:6" ht="30" x14ac:dyDescent="0.25">
      <c r="A62" s="19">
        <v>410</v>
      </c>
      <c r="B62" s="18" t="s">
        <v>121</v>
      </c>
      <c r="C62" s="18" t="s">
        <v>44</v>
      </c>
      <c r="D62" s="22"/>
      <c r="E62" s="18" t="s">
        <v>98</v>
      </c>
      <c r="F62" s="32" t="s">
        <v>153</v>
      </c>
    </row>
    <row r="63" spans="1:6" ht="45" x14ac:dyDescent="0.25">
      <c r="A63" s="19">
        <v>411</v>
      </c>
      <c r="B63" s="18" t="s">
        <v>121</v>
      </c>
      <c r="C63" s="18" t="s">
        <v>44</v>
      </c>
      <c r="D63" s="22"/>
      <c r="E63" s="18" t="s">
        <v>99</v>
      </c>
      <c r="F63" s="32" t="s">
        <v>153</v>
      </c>
    </row>
    <row r="64" spans="1:6" ht="90" x14ac:dyDescent="0.25">
      <c r="A64" s="19">
        <v>412</v>
      </c>
      <c r="B64" s="18" t="s">
        <v>121</v>
      </c>
      <c r="C64" s="18" t="s">
        <v>44</v>
      </c>
      <c r="D64" s="22"/>
      <c r="E64" s="18" t="s">
        <v>100</v>
      </c>
      <c r="F64" s="32" t="s">
        <v>153</v>
      </c>
    </row>
    <row r="65" spans="1:6" ht="45" x14ac:dyDescent="0.25">
      <c r="A65" s="19">
        <v>413</v>
      </c>
      <c r="B65" s="18" t="s">
        <v>121</v>
      </c>
      <c r="C65" s="18" t="s">
        <v>44</v>
      </c>
      <c r="D65" s="22"/>
      <c r="E65" s="18" t="s">
        <v>101</v>
      </c>
      <c r="F65" s="32" t="s">
        <v>153</v>
      </c>
    </row>
    <row r="66" spans="1:6" ht="30" x14ac:dyDescent="0.25">
      <c r="A66" s="19">
        <v>414</v>
      </c>
      <c r="B66" s="18" t="s">
        <v>121</v>
      </c>
      <c r="C66" s="18" t="s">
        <v>44</v>
      </c>
      <c r="D66" s="22"/>
      <c r="E66" s="18" t="s">
        <v>102</v>
      </c>
      <c r="F66" s="32" t="s">
        <v>153</v>
      </c>
    </row>
    <row r="67" spans="1:6" ht="60" x14ac:dyDescent="0.25">
      <c r="A67" s="19">
        <v>415</v>
      </c>
      <c r="B67" s="18" t="s">
        <v>121</v>
      </c>
      <c r="C67" s="18" t="s">
        <v>44</v>
      </c>
      <c r="D67" s="22"/>
      <c r="E67" s="18" t="s">
        <v>103</v>
      </c>
      <c r="F67" s="32" t="s">
        <v>153</v>
      </c>
    </row>
    <row r="68" spans="1:6" ht="30" x14ac:dyDescent="0.25">
      <c r="A68" s="19">
        <v>416</v>
      </c>
      <c r="B68" s="18" t="s">
        <v>121</v>
      </c>
      <c r="C68" s="18" t="s">
        <v>44</v>
      </c>
      <c r="D68" s="22"/>
      <c r="E68" s="18" t="s">
        <v>104</v>
      </c>
      <c r="F68" s="32" t="s">
        <v>153</v>
      </c>
    </row>
    <row r="69" spans="1:6" ht="60" x14ac:dyDescent="0.25">
      <c r="A69" s="19">
        <v>417</v>
      </c>
      <c r="B69" s="18" t="s">
        <v>121</v>
      </c>
      <c r="C69" s="18" t="s">
        <v>44</v>
      </c>
      <c r="D69" s="22"/>
      <c r="E69" s="18" t="s">
        <v>105</v>
      </c>
      <c r="F69" s="32" t="s">
        <v>153</v>
      </c>
    </row>
    <row r="70" spans="1:6" ht="105" x14ac:dyDescent="0.25">
      <c r="A70" s="19">
        <v>418</v>
      </c>
      <c r="B70" s="18" t="s">
        <v>45</v>
      </c>
      <c r="C70" s="18" t="s">
        <v>114</v>
      </c>
      <c r="D70" s="24"/>
      <c r="E70" s="18" t="s">
        <v>106</v>
      </c>
      <c r="F70" s="32" t="s">
        <v>154</v>
      </c>
    </row>
    <row r="71" spans="1:6" ht="30" x14ac:dyDescent="0.25">
      <c r="A71" s="19">
        <v>419</v>
      </c>
      <c r="B71" s="18" t="s">
        <v>4</v>
      </c>
      <c r="C71" s="18" t="s">
        <v>114</v>
      </c>
      <c r="D71" s="24"/>
      <c r="E71" s="18" t="s">
        <v>107</v>
      </c>
      <c r="F71" s="32" t="s">
        <v>155</v>
      </c>
    </row>
    <row r="72" spans="1:6" ht="90" x14ac:dyDescent="0.25">
      <c r="A72" s="19">
        <v>420</v>
      </c>
      <c r="B72" s="18" t="s">
        <v>121</v>
      </c>
      <c r="C72" s="18" t="s">
        <v>28</v>
      </c>
      <c r="D72" s="24">
        <v>10</v>
      </c>
      <c r="E72" s="18" t="s">
        <v>117</v>
      </c>
      <c r="F72" s="32" t="s">
        <v>156</v>
      </c>
    </row>
    <row r="73" spans="1:6" ht="171" customHeight="1" x14ac:dyDescent="0.25">
      <c r="A73" s="19">
        <v>421</v>
      </c>
      <c r="B73" s="18" t="s">
        <v>122</v>
      </c>
      <c r="C73" s="18" t="s">
        <v>115</v>
      </c>
      <c r="D73" s="25">
        <v>1</v>
      </c>
      <c r="E73" s="18" t="s">
        <v>118</v>
      </c>
      <c r="F73" s="31" t="s">
        <v>167</v>
      </c>
    </row>
    <row r="74" spans="1:6" ht="225" customHeight="1" x14ac:dyDescent="0.25">
      <c r="A74" s="19">
        <v>422</v>
      </c>
      <c r="B74" s="18" t="s">
        <v>122</v>
      </c>
      <c r="C74" s="18" t="s">
        <v>115</v>
      </c>
      <c r="D74" s="24">
        <v>1</v>
      </c>
      <c r="E74" s="18" t="s">
        <v>119</v>
      </c>
      <c r="F74" s="31" t="s">
        <v>170</v>
      </c>
    </row>
    <row r="75" spans="1:6" ht="60" x14ac:dyDescent="0.25">
      <c r="A75" s="19">
        <v>423</v>
      </c>
      <c r="B75" s="18" t="s">
        <v>122</v>
      </c>
      <c r="C75" s="18" t="s">
        <v>116</v>
      </c>
      <c r="D75" s="24">
        <v>1</v>
      </c>
      <c r="E75" s="18" t="s">
        <v>120</v>
      </c>
      <c r="F75" s="31" t="s">
        <v>168</v>
      </c>
    </row>
    <row r="76" spans="1:6" ht="60" x14ac:dyDescent="0.25">
      <c r="A76" s="18">
        <v>424</v>
      </c>
      <c r="B76" s="18" t="s">
        <v>123</v>
      </c>
      <c r="C76" s="18" t="s">
        <v>124</v>
      </c>
      <c r="D76" s="18"/>
      <c r="E76" s="18" t="s">
        <v>125</v>
      </c>
      <c r="F76" s="31" t="s">
        <v>169</v>
      </c>
    </row>
    <row r="77" spans="1:6" s="36" customFormat="1" x14ac:dyDescent="0.25">
      <c r="A77" s="34"/>
      <c r="B77" s="34"/>
      <c r="C77" s="34"/>
      <c r="D77" s="34"/>
      <c r="E77" s="34"/>
      <c r="F77" s="35"/>
    </row>
    <row r="78" spans="1:6" s="36" customFormat="1" x14ac:dyDescent="0.25">
      <c r="A78" s="34"/>
      <c r="B78" s="34"/>
      <c r="C78" s="34"/>
      <c r="D78" s="34"/>
      <c r="E78" s="34"/>
      <c r="F78" s="37" t="s">
        <v>160</v>
      </c>
    </row>
    <row r="79" spans="1:6" s="36" customFormat="1" x14ac:dyDescent="0.25">
      <c r="A79" s="34"/>
      <c r="B79" s="34"/>
      <c r="C79" s="34"/>
      <c r="D79" s="34"/>
      <c r="E79" s="34"/>
      <c r="F79" s="37" t="s">
        <v>160</v>
      </c>
    </row>
  </sheetData>
  <autoFilter ref="A2:F2" xr:uid="{4364C7AC-D958-46B9-A83F-D5ABCE3CF13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7832-3134-4A3A-AD03-3129CE51B965}">
  <dimension ref="A1:O9"/>
  <sheetViews>
    <sheetView workbookViewId="0">
      <selection activeCell="F13" sqref="F13"/>
    </sheetView>
  </sheetViews>
  <sheetFormatPr defaultRowHeight="15" x14ac:dyDescent="0.25"/>
  <cols>
    <col min="1" max="1" width="12" bestFit="1" customWidth="1"/>
    <col min="4" max="4" width="10.7109375" customWidth="1"/>
    <col min="5" max="5" width="11.42578125" customWidth="1"/>
    <col min="10" max="10" width="10.7109375" customWidth="1"/>
    <col min="11" max="11" width="11.42578125" customWidth="1"/>
    <col min="14" max="15" width="0" hidden="1" customWidth="1"/>
  </cols>
  <sheetData>
    <row r="1" spans="1:15" ht="30.75" thickBot="1" x14ac:dyDescent="0.3">
      <c r="A1" s="2" t="s">
        <v>8</v>
      </c>
      <c r="B1" s="3" t="s">
        <v>9</v>
      </c>
      <c r="C1" s="3" t="s">
        <v>10</v>
      </c>
      <c r="D1" s="3" t="s">
        <v>11</v>
      </c>
      <c r="E1" s="3" t="s">
        <v>12</v>
      </c>
      <c r="F1" s="4" t="s">
        <v>13</v>
      </c>
      <c r="G1" s="5" t="s">
        <v>14</v>
      </c>
      <c r="H1" s="3" t="s">
        <v>15</v>
      </c>
      <c r="I1" s="3" t="s">
        <v>10</v>
      </c>
      <c r="J1" s="3" t="s">
        <v>11</v>
      </c>
      <c r="K1" s="3" t="s">
        <v>12</v>
      </c>
      <c r="L1" s="4" t="s">
        <v>16</v>
      </c>
    </row>
    <row r="2" spans="1:15" x14ac:dyDescent="0.25">
      <c r="A2" s="6" t="s">
        <v>17</v>
      </c>
      <c r="B2" s="7">
        <v>27</v>
      </c>
      <c r="C2" s="7">
        <v>1</v>
      </c>
      <c r="D2" s="7">
        <v>2</v>
      </c>
      <c r="E2" s="7">
        <v>0</v>
      </c>
      <c r="F2" s="8">
        <f t="shared" ref="F2:F8" si="0">C2*$O$2+D2*$O$3+E2*$O$4</f>
        <v>2.2000000000000002</v>
      </c>
      <c r="G2" s="6">
        <v>17</v>
      </c>
      <c r="H2" s="7">
        <v>9</v>
      </c>
      <c r="I2" s="7">
        <v>5</v>
      </c>
      <c r="J2" s="7">
        <v>3</v>
      </c>
      <c r="K2" s="7">
        <v>0</v>
      </c>
      <c r="L2" s="8">
        <f>I2*$O$2+J2*$O$3+K2*$O$4</f>
        <v>4</v>
      </c>
      <c r="N2" t="s">
        <v>10</v>
      </c>
      <c r="O2">
        <v>0.2</v>
      </c>
    </row>
    <row r="3" spans="1:15" x14ac:dyDescent="0.25">
      <c r="A3" s="9" t="s">
        <v>18</v>
      </c>
      <c r="B3" s="10">
        <v>124</v>
      </c>
      <c r="C3" s="10">
        <v>13</v>
      </c>
      <c r="D3" s="10">
        <v>2</v>
      </c>
      <c r="E3" s="10">
        <v>0</v>
      </c>
      <c r="F3" s="11">
        <f t="shared" si="0"/>
        <v>4.5999999999999996</v>
      </c>
      <c r="G3" s="9">
        <v>29</v>
      </c>
      <c r="H3" s="10">
        <v>10</v>
      </c>
      <c r="I3" s="10">
        <v>14</v>
      </c>
      <c r="J3" s="10">
        <v>5</v>
      </c>
      <c r="K3" s="10">
        <v>0</v>
      </c>
      <c r="L3" s="11">
        <f t="shared" ref="L3:L8" si="1">I3*$O$2+J3*$O$3+K3*$O$4</f>
        <v>7.8000000000000007</v>
      </c>
      <c r="N3" t="s">
        <v>11</v>
      </c>
      <c r="O3">
        <v>1</v>
      </c>
    </row>
    <row r="4" spans="1:15" x14ac:dyDescent="0.25">
      <c r="A4" s="9" t="s">
        <v>19</v>
      </c>
      <c r="B4" s="10">
        <v>77</v>
      </c>
      <c r="C4" s="10">
        <v>2</v>
      </c>
      <c r="D4" s="10">
        <v>0</v>
      </c>
      <c r="E4" s="10">
        <v>0</v>
      </c>
      <c r="F4" s="11">
        <f t="shared" si="0"/>
        <v>0.4</v>
      </c>
      <c r="G4" s="9">
        <v>18</v>
      </c>
      <c r="H4" s="10">
        <v>0</v>
      </c>
      <c r="I4" s="10">
        <v>8</v>
      </c>
      <c r="J4" s="10">
        <v>8</v>
      </c>
      <c r="K4" s="10">
        <v>2</v>
      </c>
      <c r="L4" s="11">
        <f t="shared" si="1"/>
        <v>15.6</v>
      </c>
      <c r="N4" t="s">
        <v>12</v>
      </c>
      <c r="O4">
        <v>3</v>
      </c>
    </row>
    <row r="5" spans="1:15" x14ac:dyDescent="0.25">
      <c r="A5" s="9" t="s">
        <v>20</v>
      </c>
      <c r="B5" s="10">
        <v>49</v>
      </c>
      <c r="C5" s="10">
        <v>0</v>
      </c>
      <c r="D5" s="10">
        <v>9</v>
      </c>
      <c r="E5" s="10">
        <v>3</v>
      </c>
      <c r="F5" s="11">
        <f t="shared" si="0"/>
        <v>18</v>
      </c>
      <c r="G5" s="9">
        <v>37</v>
      </c>
      <c r="H5" s="10">
        <v>20</v>
      </c>
      <c r="I5" s="10">
        <v>2</v>
      </c>
      <c r="J5" s="10">
        <v>14</v>
      </c>
      <c r="K5" s="10">
        <v>1</v>
      </c>
      <c r="L5" s="11">
        <f t="shared" si="1"/>
        <v>17.399999999999999</v>
      </c>
    </row>
    <row r="6" spans="1:15" x14ac:dyDescent="0.25">
      <c r="A6" s="9" t="s">
        <v>21</v>
      </c>
      <c r="B6" s="10">
        <v>51</v>
      </c>
      <c r="C6" s="10">
        <v>1</v>
      </c>
      <c r="D6" s="10">
        <v>9</v>
      </c>
      <c r="E6" s="10">
        <v>8</v>
      </c>
      <c r="F6" s="11">
        <f t="shared" si="0"/>
        <v>33.200000000000003</v>
      </c>
      <c r="G6" s="9">
        <v>20</v>
      </c>
      <c r="H6" s="10">
        <v>9</v>
      </c>
      <c r="I6" s="10">
        <v>3</v>
      </c>
      <c r="J6" s="10">
        <v>4</v>
      </c>
      <c r="K6" s="10">
        <v>4</v>
      </c>
      <c r="L6" s="11">
        <f t="shared" si="1"/>
        <v>16.600000000000001</v>
      </c>
    </row>
    <row r="7" spans="1:15" x14ac:dyDescent="0.25">
      <c r="A7" s="9" t="s">
        <v>22</v>
      </c>
      <c r="B7" s="10">
        <v>39</v>
      </c>
      <c r="C7" s="10">
        <v>0</v>
      </c>
      <c r="D7" s="10">
        <v>1</v>
      </c>
      <c r="E7" s="10">
        <v>4</v>
      </c>
      <c r="F7" s="11">
        <f t="shared" si="0"/>
        <v>13</v>
      </c>
      <c r="G7" s="9">
        <v>14</v>
      </c>
      <c r="H7" s="10">
        <v>13</v>
      </c>
      <c r="I7" s="10">
        <v>1</v>
      </c>
      <c r="J7" s="10">
        <v>0</v>
      </c>
      <c r="K7" s="10">
        <v>0</v>
      </c>
      <c r="L7" s="11">
        <f t="shared" si="1"/>
        <v>0.2</v>
      </c>
    </row>
    <row r="8" spans="1:15" ht="15.75" thickBot="1" x14ac:dyDescent="0.3">
      <c r="A8" s="12" t="s">
        <v>23</v>
      </c>
      <c r="B8" s="13">
        <v>9</v>
      </c>
      <c r="C8" s="13">
        <v>0</v>
      </c>
      <c r="D8" s="13">
        <v>0</v>
      </c>
      <c r="E8" s="13">
        <v>1</v>
      </c>
      <c r="F8" s="14">
        <f t="shared" si="0"/>
        <v>3</v>
      </c>
      <c r="G8" s="12">
        <v>7</v>
      </c>
      <c r="H8" s="13">
        <v>6</v>
      </c>
      <c r="I8" s="13">
        <v>1</v>
      </c>
      <c r="J8" s="13">
        <v>0</v>
      </c>
      <c r="K8" s="13">
        <v>0</v>
      </c>
      <c r="L8" s="14">
        <f t="shared" si="1"/>
        <v>0.2</v>
      </c>
    </row>
    <row r="9" spans="1:15" ht="15.75" thickBot="1" x14ac:dyDescent="0.3">
      <c r="A9" s="15" t="s">
        <v>24</v>
      </c>
      <c r="B9" s="16">
        <f>SUM(B2:B8)</f>
        <v>376</v>
      </c>
      <c r="C9" s="16"/>
      <c r="D9" s="16"/>
      <c r="E9" s="16"/>
      <c r="F9" s="17">
        <f>SUM(F2:F8)</f>
        <v>74.400000000000006</v>
      </c>
      <c r="G9" s="15">
        <f>SUM(G2:G8)</f>
        <v>142</v>
      </c>
      <c r="H9" s="16"/>
      <c r="I9" s="16"/>
      <c r="J9" s="16"/>
      <c r="K9" s="16"/>
      <c r="L9" s="17">
        <f>SUM(L2:L8)</f>
        <v>61.800000000000004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A80032-0B34-48EA-9616-5ACAB3CF5FC5}">
  <ds:schemaRefs>
    <ds:schemaRef ds:uri="http://schemas.microsoft.com/sharepoint/v3/contenttype/forms"/>
  </ds:schemaRefs>
</ds:datastoreItem>
</file>

<file path=customXml/itemProps2.xml><?xml version="1.0" encoding="utf-8"?>
<ds:datastoreItem xmlns:ds="http://schemas.openxmlformats.org/officeDocument/2006/customXml" ds:itemID="{4E6BF1D9-9676-471F-8092-1BB05D0F8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A18BD1-3FD6-470E-9486-DB0374A23B43"/>
    <ds:schemaRef ds:uri="eba18bd1-3fd6-470e-9486-db0374a23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50469A-0E31-4C64-A30B-6E21D1FDD1A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20201012 Vragen_en_antwoorden_2</vt:lpstr>
      <vt:lpstr>tabel eisen en wensen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Nowee</dc:creator>
  <cp:lastModifiedBy>Petra Nowee</cp:lastModifiedBy>
  <dcterms:created xsi:type="dcterms:W3CDTF">2020-10-12T07:46:54Z</dcterms:created>
  <dcterms:modified xsi:type="dcterms:W3CDTF">2020-12-07T12:16:53Z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