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0350"/>
  </bookViews>
  <sheets>
    <sheet name="Voorblad" sheetId="6" r:id="rId1"/>
    <sheet name="0 Totale Kosten" sheetId="20" r:id="rId2"/>
    <sheet name="1 Vaste Aanneemsom" sheetId="2" r:id="rId3"/>
    <sheet name="2 Evenementenservice" sheetId="23" r:id="rId4"/>
    <sheet name="3 Basisassortiment" sheetId="21" r:id="rId5"/>
    <sheet name="4 Vergaderservicekosten" sheetId="17" r:id="rId6"/>
    <sheet name="5 Drankenlijst" sheetId="24"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0" l="1"/>
  <c r="E16" i="20"/>
  <c r="F15" i="20"/>
  <c r="E15" i="20"/>
  <c r="H36" i="2" l="1"/>
  <c r="G36" i="2"/>
  <c r="H35" i="2"/>
  <c r="G35" i="2"/>
  <c r="H34" i="2"/>
  <c r="G34" i="2"/>
  <c r="H33" i="2"/>
  <c r="G33" i="2"/>
  <c r="H32" i="2"/>
  <c r="G32" i="2"/>
  <c r="H31" i="2"/>
  <c r="G31" i="2"/>
  <c r="H30" i="2"/>
  <c r="G30" i="2"/>
  <c r="H29" i="2"/>
  <c r="G29" i="2"/>
  <c r="H28" i="2"/>
  <c r="G28" i="2"/>
  <c r="G37" i="2" l="1"/>
  <c r="F14" i="2" s="1"/>
  <c r="E14" i="20" s="1"/>
  <c r="E19" i="20" s="1"/>
  <c r="H37" i="2"/>
  <c r="G14" i="2" s="1"/>
  <c r="F14" i="20" s="1"/>
  <c r="F19" i="20" s="1"/>
  <c r="D45" i="23"/>
  <c r="E24" i="20" s="1"/>
  <c r="E45" i="23"/>
  <c r="F24" i="20" s="1"/>
  <c r="E25" i="23"/>
  <c r="F23" i="20" s="1"/>
  <c r="G45" i="23"/>
  <c r="G25" i="23"/>
  <c r="D25" i="23"/>
  <c r="E23" i="20" s="1"/>
  <c r="E27" i="20" s="1"/>
  <c r="F27" i="20" l="1"/>
  <c r="G17" i="2"/>
  <c r="F17" i="2"/>
</calcChain>
</file>

<file path=xl/sharedStrings.xml><?xml version="1.0" encoding="utf-8"?>
<sst xmlns="http://schemas.openxmlformats.org/spreadsheetml/2006/main" count="356" uniqueCount="283">
  <si>
    <t>Brood</t>
  </si>
  <si>
    <t>Smeerkaas</t>
  </si>
  <si>
    <t>Filet American</t>
  </si>
  <si>
    <t>Broodsalade</t>
  </si>
  <si>
    <t>Croissant</t>
  </si>
  <si>
    <t>Zoet beleg</t>
  </si>
  <si>
    <t>Dranken</t>
  </si>
  <si>
    <t>Desserts</t>
  </si>
  <si>
    <t>Snacks</t>
  </si>
  <si>
    <t xml:space="preserve">Bedrijfsrestaurant </t>
  </si>
  <si>
    <t xml:space="preserve">Vergaderservice </t>
  </si>
  <si>
    <t>Warmedrankenautomaten</t>
  </si>
  <si>
    <t>Onderdelen kosten</t>
  </si>
  <si>
    <t>…</t>
  </si>
  <si>
    <t>Locatieverantwoordelijke</t>
  </si>
  <si>
    <t>Uren per werkdag</t>
  </si>
  <si>
    <t>Cateringmedewerker</t>
  </si>
  <si>
    <t>Omschrijving</t>
  </si>
  <si>
    <t>Vaste kosten</t>
  </si>
  <si>
    <r>
      <rPr>
        <b/>
        <sz val="11"/>
        <color theme="0"/>
        <rFont val="Cambria"/>
        <family val="1"/>
      </rPr>
      <t xml:space="preserve">Uurtarief </t>
    </r>
    <r>
      <rPr>
        <sz val="11"/>
        <color theme="0"/>
        <rFont val="Cambria"/>
        <family val="1"/>
      </rPr>
      <t xml:space="preserve">
(ex btw)</t>
    </r>
  </si>
  <si>
    <r>
      <t xml:space="preserve">Kosten per jaar 
</t>
    </r>
    <r>
      <rPr>
        <sz val="11"/>
        <color theme="0"/>
        <rFont val="Cambria"/>
        <family val="1"/>
      </rPr>
      <t>(ex btw)</t>
    </r>
  </si>
  <si>
    <r>
      <rPr>
        <b/>
        <sz val="11"/>
        <color theme="0"/>
        <rFont val="Cambria"/>
        <family val="1"/>
      </rPr>
      <t>Kosten per jaar</t>
    </r>
    <r>
      <rPr>
        <sz val="11"/>
        <color theme="0"/>
        <rFont val="Cambria"/>
        <family val="1"/>
      </rPr>
      <t xml:space="preserve">
(inc btw)</t>
    </r>
  </si>
  <si>
    <t>Prijs 
incl. btw</t>
  </si>
  <si>
    <t>Prijs 
excl. btw</t>
  </si>
  <si>
    <t>Prijs per jaar 
excl. btw</t>
  </si>
  <si>
    <t>Prijs per jaar 
incl. btw</t>
  </si>
  <si>
    <t>Diner</t>
  </si>
  <si>
    <t>Handfruit</t>
  </si>
  <si>
    <t>Management Fee</t>
  </si>
  <si>
    <t>Dienstverlening</t>
  </si>
  <si>
    <t>Totale kosten bij minimale openingstijden van 12:00-13:30 uur op alle werkdagen.</t>
  </si>
  <si>
    <t>TOTAAL VASTE AANNEEMSOM:</t>
  </si>
  <si>
    <t>In de opgegeven prijzen zijn alle mogelijke kosten verwerkt die Inschrijver in rekening brengt voor het uitvoeren van de genoemde dienstverlening.</t>
  </si>
  <si>
    <r>
      <t xml:space="preserve">Functieomschrijving 
</t>
    </r>
    <r>
      <rPr>
        <sz val="11"/>
        <color theme="0"/>
        <rFont val="Cambria"/>
        <family val="1"/>
      </rPr>
      <t>(aanvullen Inschrijver)</t>
    </r>
  </si>
  <si>
    <t>btw-percentage</t>
  </si>
  <si>
    <t>Invullen op tabblad</t>
  </si>
  <si>
    <t>TOTAAL PERSONEELSKOSTEN:</t>
  </si>
  <si>
    <t>INVULINSTRUCTIES</t>
  </si>
  <si>
    <t>0) TOTALE KOSTEN INSCHRIJVING</t>
  </si>
  <si>
    <t>Opdrachtgever accepteert voor de genoemde dienstverlening geen enkele extra of andere kosten die niet in de vaste aanneemsom verwerkt zitten.</t>
  </si>
  <si>
    <t>GEGEVENS INSCHRIJVER</t>
  </si>
  <si>
    <t>Naam Ondernemer</t>
  </si>
  <si>
    <t>Ondertekend door</t>
  </si>
  <si>
    <t>In de functie van</t>
  </si>
  <si>
    <t>Plaats, datum</t>
  </si>
  <si>
    <t>jaar</t>
  </si>
  <si>
    <t>Hieronder vindt u een overzicht van het minimale assortiment dat u aan dient te bieden in het Bedrijfsrestaurant met bijbehorende maximumprijzen.</t>
  </si>
  <si>
    <t>Artikel</t>
  </si>
  <si>
    <t>Maximumprijs</t>
  </si>
  <si>
    <t>Artikelgroep</t>
  </si>
  <si>
    <t>Gesneden brood volkoren</t>
  </si>
  <si>
    <t>Gesneden brood wit</t>
  </si>
  <si>
    <t>Gesneden brood bruin</t>
  </si>
  <si>
    <t>Pistolet / Kaiserbroodje</t>
  </si>
  <si>
    <t>Afbakbroodje luxe</t>
  </si>
  <si>
    <t>Beschuit</t>
  </si>
  <si>
    <t>Beleg</t>
  </si>
  <si>
    <t>Kaas basis</t>
  </si>
  <si>
    <t>Kaas luxe</t>
  </si>
  <si>
    <t>Vleeswaren basis</t>
  </si>
  <si>
    <t>Vleeswaren luxe</t>
  </si>
  <si>
    <t>Boter</t>
  </si>
  <si>
    <t>Overig</t>
  </si>
  <si>
    <t>Gekookt ei</t>
  </si>
  <si>
    <t>Tomaat</t>
  </si>
  <si>
    <t>Heldere soep (250 ml)</t>
  </si>
  <si>
    <t>Belegd broodje</t>
  </si>
  <si>
    <t>Kroket / Frikandel</t>
  </si>
  <si>
    <t>Luxe ovensnack</t>
  </si>
  <si>
    <t>Snacksauzen</t>
  </si>
  <si>
    <t>Saladebar (125 gram)</t>
  </si>
  <si>
    <t>Lunchgerechten</t>
  </si>
  <si>
    <t>Koud lunchgerecht basis</t>
  </si>
  <si>
    <t>Koud lunchgerecht luxe</t>
  </si>
  <si>
    <t>Warm lunchgerecht luxe</t>
  </si>
  <si>
    <t>Melk / Karnemelk</t>
  </si>
  <si>
    <t>Rozijnenbol / Muesli bol</t>
  </si>
  <si>
    <t xml:space="preserve">Roggebrood / Knäckebröd </t>
  </si>
  <si>
    <t>Yoghurt</t>
  </si>
  <si>
    <t>Kwark</t>
  </si>
  <si>
    <t>Fruitsalade</t>
  </si>
  <si>
    <t>Verse sappen</t>
  </si>
  <si>
    <t>Verse smoothies</t>
  </si>
  <si>
    <t>Frisdranken in petfles</t>
  </si>
  <si>
    <t>Water in petfles</t>
  </si>
  <si>
    <t>Zachte bol</t>
  </si>
  <si>
    <t>Basis lunch</t>
  </si>
  <si>
    <t>Comfort lunch</t>
  </si>
  <si>
    <t>Luxe lunch</t>
  </si>
  <si>
    <t>Lunch supplement</t>
  </si>
  <si>
    <t>Verrekend 
in lunchprijs</t>
  </si>
  <si>
    <t>Kan water</t>
  </si>
  <si>
    <t>Kan water met fruit</t>
  </si>
  <si>
    <t>Kan koffie</t>
  </si>
  <si>
    <t>Kan thee</t>
  </si>
  <si>
    <t>Eenheid</t>
  </si>
  <si>
    <t>Onderstaand de producten die standaard onderdeel uitmaken van de Vergaderservice voor iedere vergadering.</t>
  </si>
  <si>
    <t>1 kan (6 koppen)</t>
  </si>
  <si>
    <t>1 liter</t>
  </si>
  <si>
    <t>Roomboterkoekjes</t>
  </si>
  <si>
    <t>Kan met verse, hete koffie van koffiebonen</t>
  </si>
  <si>
    <t>3) BASISASSORTIMENT BEDRIJFSRESTAURANT</t>
  </si>
  <si>
    <t>4) VERGADERSERVICEKOSTEN</t>
  </si>
  <si>
    <t>Totaalprijs 
excl. btw</t>
  </si>
  <si>
    <t>Totaalprijs 
incl. btw</t>
  </si>
  <si>
    <t>Kan verse, huisgemaakte limonade</t>
  </si>
  <si>
    <t>Smaken: sinaasappel-steranijs, sinaasappel-limoen, sinaasappel-mango, sinaasappel-rode biet, bosvruchten-dragon</t>
  </si>
  <si>
    <t>Smaken: aardbei, bosvruchten, sinaasappel, appel-gember</t>
  </si>
  <si>
    <t>Bruisend water</t>
  </si>
  <si>
    <t>0,75 liter</t>
  </si>
  <si>
    <t>Water met koolzuur</t>
  </si>
  <si>
    <t>Verse, huisgemaakte Muffin</t>
  </si>
  <si>
    <t>Smaken: vanille, chocolade, bosbessen, appel/kaneel</t>
  </si>
  <si>
    <t>stuk</t>
  </si>
  <si>
    <t>Waaronder: chocoladebol, petit four, appelflap, kersenflap, berlinerbol, brownie</t>
  </si>
  <si>
    <t>Luxe zoetigheid</t>
  </si>
  <si>
    <t>Broodje huisgemaakte kroket met mosterd</t>
  </si>
  <si>
    <t>Gemengde salade met vinaigrette</t>
  </si>
  <si>
    <t>1 stuk</t>
  </si>
  <si>
    <t>125 gram</t>
  </si>
  <si>
    <t>Vers gesneden fruitsalade</t>
  </si>
  <si>
    <t>Artikelen te bestellen bij lunches</t>
  </si>
  <si>
    <t>1 glas</t>
  </si>
  <si>
    <t>Glas biologische yoghurt met muesli</t>
  </si>
  <si>
    <t>Kom verse soep (vanaf 10 personen)</t>
  </si>
  <si>
    <t>1 kom</t>
  </si>
  <si>
    <t>Versgebakken worstenbroodje, brooddeeg met gehaktvulling</t>
  </si>
  <si>
    <t>Versgebakken minipizza, salami en vegetarisch</t>
  </si>
  <si>
    <t>Versgebakken saucijzenbroodje, bladerdeeg met gehaktvulling</t>
  </si>
  <si>
    <t>Versgebakken kaasbroodje, knapperig korstdeeg met kaasvulling</t>
  </si>
  <si>
    <t>Kosten omtrent service, directe en indirecte personeelskosten, materialen en ingredienten, managementfee, en alle andere mogelijke kosten dienen in de prijzen voor dit onderdeel te zijn verwerkt.</t>
  </si>
  <si>
    <t>1 schaaltje per kan, met 4 roomboterkoekjes en 4 bokkenpootjes.</t>
  </si>
  <si>
    <t>1 schaaltje</t>
  </si>
  <si>
    <t>Arrangementen</t>
  </si>
  <si>
    <t>Diners</t>
  </si>
  <si>
    <t>Drankenlijst</t>
  </si>
  <si>
    <t>Arrangementnaam</t>
  </si>
  <si>
    <t>Ontvangst</t>
  </si>
  <si>
    <t>Koffie, thee, water, koekjes. Prijs op basis van 1 drankconsumptie en 2 koekjes per persoon.</t>
  </si>
  <si>
    <t>Pauze</t>
  </si>
  <si>
    <t>Koffie, thee, water, flesje frisdrank, muffin, brownie, energie bar. Prijs op basis van 1 drankconsumptie en 1 versnapering per persoon.</t>
  </si>
  <si>
    <t>Dag</t>
  </si>
  <si>
    <t>Schalen met verse zachte witte en bruine bolletjes, met diverse soorten beleg, zoals achterham, kaas, en vegetarische/veganistische opties. Inclusief lunch supplement.</t>
  </si>
  <si>
    <t>Schalen met witte en bruine, versgebakken pistolets, met diverse soorten beleg zoals achterham, kaas, en vegetarische/veganistische opties. Inclusief lunch supplement.</t>
  </si>
  <si>
    <t>Combinatie arrangementen en lunch:
     - Ontvangst (zie arr. 'Ontvangst' hierboven)
     - Pauze ochtend (zie arr. 'Pauze' hierboven)
     - Basis lunch (zie 'Basis lunch' op tabblad 4C)
     - Pauze middag (zie arr. 'Pauze' hierboven)</t>
  </si>
  <si>
    <t>Borrel I</t>
  </si>
  <si>
    <t>Borrel II</t>
  </si>
  <si>
    <t>TOTAAL ARRANGEMENTEN:</t>
  </si>
  <si>
    <t>Standaard 2-gangen diner</t>
  </si>
  <si>
    <t>Standaard 3-gangen diner</t>
  </si>
  <si>
    <t>Bij alle diners dient er water te worden geserveerd (met en zonder koolzuur), waarvan de prijs is verwerkt in de aangeboden prijs voor het diner.</t>
  </si>
  <si>
    <t>Luxe 2-gangen diner</t>
  </si>
  <si>
    <t>Luxe 3-gangen diner</t>
  </si>
  <si>
    <t>Walking dinner</t>
  </si>
  <si>
    <t>7 kleine, makkelijk hanteerbare gerechten:
     - Rundercarpaccio met truffeldressing;
     - Wrap gevuld met zalm;
     - Salade caprese spies;
     - Dubbel getrokken lamsbouillon;
     - Rode mul op een bedje van noedels;
     - Kalfsentrecote met roseval;
     - Panna Cotta.</t>
  </si>
  <si>
    <t>Buffet bestaande uit:
     - Nasi putih &amp; Bami goreng, Witte rijst &amp; gebakken noedels
     - Daging rendang, Rundvlees in een saus van kokos
     - Ikan goreng, Gefrituurde stukjes Victoria baars in een pittige rode Indonesische saus
     - Sateh ayam, Sate van kip in Indonesische pindasaus
     - Sambal goreng buncies, Boontjes, bamboespruiten en een hete saus
     - Sayur lodeh, Gemengde groenten in een kokosbouillon
     - Sambal goreng telor, Eieren in een pittige Indonesische saus
     - Atjar tjampur kuning, Koude gemende groenten in zoetzure saus
Geserveerd met kroepoek, Seroendeng en Sambal badjak</t>
  </si>
  <si>
    <t>Italiaans buffet 
(min. 10 personen)</t>
  </si>
  <si>
    <t>Oosters buffet 
(min. 10 personen)</t>
  </si>
  <si>
    <t>Warm/Koud buffet 
(min. 10 personen)</t>
  </si>
  <si>
    <t>Buffet bestaande uit:
     - Vers afgebakken brood met tapenade, aïoli en kruidenboter
     - Caesarsalade met gegrilde kip
     - Couscoussalade met gegrilde groente en champignons
     - Verse salade van tonijn
     - Verse tomaten crèmesoep
     - Zalmfilet met kruiden “beurre blanc” saus
     - Kipfilet Bonne femme
     - Crème brulée</t>
  </si>
  <si>
    <t>Tapas buffet
(min. 10 personen)</t>
  </si>
  <si>
    <t>Drankenarrangement tijdens diner</t>
  </si>
  <si>
    <t>Wijnassortiment, Hollands drankassortiment, afsluitend koffie/thee en friandises. Op basis van 3 consumpties tijdens het diner en 1 consumpte na het diner.</t>
  </si>
  <si>
    <t xml:space="preserve"> </t>
  </si>
  <si>
    <t>Buffet bestaande uit:
     - Tomates Rellenos, Gevulde tomaten
     - Spiesjes van artisjokharten, tomaat en limoen
     - Tortilla Espanola, Spaanse omelet
     - Tostadas de Pescado, Toast met gerookte vis en knoflook
     - Spiesjes van garnalen en chorizo, 
     - Pollo al Ajillo, Kippenvleugels met een knoflookmarinade
     - Paëlla, Spaanse gele rijst met diverse vissoorten
     - Jambon de Serrano au melon, Spaanse gerookte ham met meloen</t>
  </si>
  <si>
    <t>Buffet bestaande uit:
     - Anti pasto di verdura, Gegrilde en gemarineerde groenten waaronder courgette, paprika, tomaat en artisjok.
     - Carpaccio salade, Rucola, veldsla, carpaccio, pijnboompitten en Parmezaanse kaas.
     - Caprese, Tomaat met mozzarella, basilicum en olijfolie.
     - Pastasalade farfalle, Farfalle vers gegrilde groenten, pesto, pomodori, rode ui en Italiaanse worst
     - Tortellini salade, Tortellini met broccoli, ham en basilicum room mayonaise.
     - Lasagne Bolognaise, Huisgemaakte lasagne met rundergehakt
     - Lasagne a la spinacchi, Groene lasagne met tomaat, spinazie, ei, béchamel en kaas.
Geserveerd met kleine broodjes, roomboter en kruidenboter.</t>
  </si>
  <si>
    <t>fles 0,20 liter</t>
  </si>
  <si>
    <t>fles 0,75 liter</t>
  </si>
  <si>
    <t>fles 0,30 liter</t>
  </si>
  <si>
    <t>Cola</t>
  </si>
  <si>
    <t>Cola light</t>
  </si>
  <si>
    <t>Mineraalwater zonder koolzuur</t>
  </si>
  <si>
    <t>Mineraalwater met koolzuur</t>
  </si>
  <si>
    <t>Tonic</t>
  </si>
  <si>
    <t>Appelsap</t>
  </si>
  <si>
    <t>Sinaasappelsap</t>
  </si>
  <si>
    <t>Bier</t>
  </si>
  <si>
    <t>Alcoholvrij bier</t>
  </si>
  <si>
    <t>Rode wijn</t>
  </si>
  <si>
    <t>Witte wijn</t>
  </si>
  <si>
    <t>Rosé</t>
  </si>
  <si>
    <t>Prosecco</t>
  </si>
  <si>
    <t>Sinas</t>
  </si>
  <si>
    <t>Frisdrank op wei basis (Rivella, of gelijkwaardig)</t>
  </si>
  <si>
    <t>Frisdrank met lemon-lime smaak (Sprite, 7Up, of gelijkwaardig)</t>
  </si>
  <si>
    <t>Ijsthee (Ice-Tea, of gelijkwaardig)</t>
  </si>
  <si>
    <t>Bier-limonade drank (Radler bier, of gelijkwaardig)</t>
  </si>
  <si>
    <t>Geef één gemiddelde prijs zonder staffelkortingen, en houd rekening met de maximumprijzen.</t>
  </si>
  <si>
    <t>Spa Touch, of gelijkwaardig, in petfles</t>
  </si>
  <si>
    <t>Optimel, of gelijkwaardig</t>
  </si>
  <si>
    <t>Personeelskosten</t>
  </si>
  <si>
    <t>Managementfee</t>
  </si>
  <si>
    <t>Onderdeel</t>
  </si>
  <si>
    <t>Ter beoordeling:</t>
  </si>
  <si>
    <t>Basisassortiment Bedrijfsrestaurant</t>
  </si>
  <si>
    <t>Alle maximumprijzen van onderstaande onderdelen zijn inclusief btw en alle andere mogelijke kosten.</t>
  </si>
  <si>
    <t>Vergaderservicekosten</t>
  </si>
  <si>
    <t>Te vinden op tabblad(en)</t>
  </si>
  <si>
    <t>Maximumprijzen per</t>
  </si>
  <si>
    <t>Prijzen per</t>
  </si>
  <si>
    <t>1) VASTE AANNEEMSOM</t>
  </si>
  <si>
    <t>2) EVENEMENTENSERVICEKOSTEN</t>
  </si>
  <si>
    <t>5) DRANKENLIJST</t>
  </si>
  <si>
    <t>Niet ter beoordeling:</t>
  </si>
  <si>
    <t>SGC P1: VASTE AANNEEMSOM</t>
  </si>
  <si>
    <t xml:space="preserve">SGC P2: EVENEMENTENSERVICE </t>
  </si>
  <si>
    <t>In dit overzicht staan alle kosten gemoeid met de uitvoering van de Opdracht. Opdrachtgever accepteert geen extra of andere kosten dan die hieronder genoemd staan, alle andere kosten dienen in onderstaande kosten te zijn verwerkt.</t>
  </si>
  <si>
    <t>DINER</t>
  </si>
  <si>
    <t>ARRANGEMENTEN</t>
  </si>
  <si>
    <t>Aangeboden prijs p.p. excl. btw</t>
  </si>
  <si>
    <t>Aangeboden prijs p.p. incl. btw</t>
  </si>
  <si>
    <t>PERSONEELSKOSTEN</t>
  </si>
  <si>
    <t>Onderstaande tabel 'Personeelskosten'</t>
  </si>
  <si>
    <t>Huidige tabel
velden D14-E14</t>
  </si>
  <si>
    <t>Huidige tabel
velden D15-E15</t>
  </si>
  <si>
    <t>Prijzen invullen in:</t>
  </si>
  <si>
    <t>Maximumprijs per eenheid incl. btw</t>
  </si>
  <si>
    <t>BASIS VERGADERSERVICE</t>
  </si>
  <si>
    <t>VERGADERSERVICE OPTIES</t>
  </si>
  <si>
    <t>VERGADERLUNCHES</t>
  </si>
  <si>
    <r>
      <t>Alle benodigde porselein, glaswerk, bestek, service, en schoonmaak zitten verwerkt in onderstaande prijzen</t>
    </r>
    <r>
      <rPr>
        <sz val="11"/>
        <color theme="1"/>
        <rFont val="Cambria"/>
        <family val="1"/>
      </rPr>
      <t>.</t>
    </r>
  </si>
  <si>
    <t>Alle gebruikelijke condimenten (suiker, melk, zoetstof) dienen te worden geserveerd en zijn verwerkt in de prijs van onderstaande artikelen.</t>
  </si>
  <si>
    <t>Onderstaande medewerkers worden (voor zover dit niet conflicteert met dienstverlening uit Vaste Aanneemsom) ook ingezet voor Evenementenservice op werkdagen van 8:00-16:30 uur.</t>
  </si>
  <si>
    <t>U dient voor alle gevraagde kostenonderdelen prijzen op te geven. Het niet opgeven van alle gevraagde prijzen leidt direct tot ongeldig verklaren van de Inschrijving.</t>
  </si>
  <si>
    <r>
      <t xml:space="preserve">Manipulatieve en strategische inschrijfprijzen zijn niet toegestaan en </t>
    </r>
    <r>
      <rPr>
        <sz val="11"/>
        <rFont val="Cambria"/>
        <family val="1"/>
      </rPr>
      <t>kunnen</t>
    </r>
    <r>
      <rPr>
        <sz val="11"/>
        <color theme="1"/>
        <rFont val="Cambria"/>
        <family val="1"/>
      </rPr>
      <t xml:space="preserve"> leiden tot ongeldig verklaren van de Inschrijving.</t>
    </r>
  </si>
  <si>
    <r>
      <t xml:space="preserve">Prijzen van € 0, negatieve prijzen, abnormaal lage prijzen, en prijzen die de beoordelingsmethodiek frustreren zijn niet toegestaan en </t>
    </r>
    <r>
      <rPr>
        <sz val="11"/>
        <rFont val="Cambria"/>
        <family val="1"/>
      </rPr>
      <t>kunnen</t>
    </r>
    <r>
      <rPr>
        <sz val="11"/>
        <color theme="1"/>
        <rFont val="Cambria"/>
        <family val="1"/>
      </rPr>
      <t xml:space="preserve"> leiden tot ongeldig verklaren van de Inschrijving.</t>
    </r>
  </si>
  <si>
    <t>Geef uw vaste bezetting en vaste uurtarieven van cateringmedewerkers die verantwoordelijk zijn voor de dienstverlening uit de Vaste Aanneemsom.</t>
  </si>
  <si>
    <t>De uitvragen bij SGC P2 en de lijsten op tabbladen 3, 4 en 5, zijn op basis van een momentopname van de huidige situatie, en zijn onderhevig aan verandering gedurende de looptijd van de Overeenkomst.</t>
  </si>
  <si>
    <t>Inschrijver dient zich te conformeren aan de maximumprijzen zoals genoemd op onderstaande tabbladen.</t>
  </si>
  <si>
    <t>Onbeperkt drankjes uit Hollands drankassortiment (incl. alcoholhoudende drankjes), nootjes, zoutjes. Duratie: 60 minuten.</t>
  </si>
  <si>
    <t>1 consumptie per persoon uit Hollands drankassortiment (incl. alcoholhoudende drankjes), nootjes, zoutjes.</t>
  </si>
  <si>
    <t>Hieronder een overzicht van de minimale gewenste arrangementen. De precieze inhoud is aan verandering onderhevig gedurende de looptijd van de Overeenkomst, zoals beschreven in de aanbestedingsstukken.</t>
  </si>
  <si>
    <t>Hieronder een overzicht van de minimale gewenste diners. De precieze inhoud is aan verandering onderhevig gedurende de looptijd van de Overeenkomst, zoals beschreven in de aanbestedingsstukken.</t>
  </si>
  <si>
    <t>De precieze inhoud is aan verandering onderhevig gedurende de looptijd van de Overeenkomst, zoals beschreven in de aanbestedingsstukken.</t>
  </si>
  <si>
    <t>Hieronder vindt u de minimale aanvullende opties voor invulling van de Vergaderservice. Deze kunnen naast de Basis Vergaderservice worden geboekt.</t>
  </si>
  <si>
    <t>Vers sap</t>
  </si>
  <si>
    <t>Kan met heet water, en diverse soorten theesmaken</t>
  </si>
  <si>
    <t>Kan met gekoeld kraanwater</t>
  </si>
  <si>
    <t>Europese Aanbesteding Catering KNAW 2020</t>
  </si>
  <si>
    <t>Totale kosten voor 2x per werkdag schoonmaken en bijvullen warmedrankautomaten.</t>
  </si>
  <si>
    <t>Alle vaste kosten, zoals (niet-limitatief): administratiekosten, beheerkosten, verzekeringen, Arbo en veiligheid, HACCP, kwaliteitscontroles, communicatiekosten, kassasysteem.
Ook alle kosten met een variabel karakter dienen in het onderdeel Vaste kosten verwerkt te zijn, zoals (niet-limitatief): schoonmaakartikelen, vaatwasmiddelen, verpakkingen, transactiekosten, thema-acties, disposables/condimenten, slechts m.u.v. variabele inkoopkosten van ingredienten/producten uit assortiment van het bedrijfsrestaurant welke Opdrachtnemer in rekening brengt bij Opdrachtgever.</t>
  </si>
  <si>
    <t>Het is niet toegestaan om wijzigingen aan te brengen aan de Prijzenblad buiten de gekleurde invulvelden. Dit kan leiden tot ongeldig verklaren van de Inschrijving.</t>
  </si>
  <si>
    <r>
      <t xml:space="preserve">Stel vragen over het invullen van de Prijzenblad op de manier zoals beschreven in het Beschrijvend document (par. </t>
    </r>
    <r>
      <rPr>
        <sz val="11"/>
        <rFont val="Cambria"/>
        <family val="1"/>
      </rPr>
      <t>2.4</t>
    </r>
    <r>
      <rPr>
        <sz val="11"/>
        <color theme="1"/>
        <rFont val="Cambria"/>
        <family val="1"/>
      </rPr>
      <t xml:space="preserve">), en maak gebruik van het format vragen stellen (bijlage </t>
    </r>
    <r>
      <rPr>
        <sz val="11"/>
        <rFont val="Cambria"/>
        <family val="1"/>
      </rPr>
      <t>1</t>
    </r>
    <r>
      <rPr>
        <sz val="11"/>
        <color theme="1"/>
        <rFont val="Cambria"/>
        <family val="1"/>
      </rPr>
      <t>).</t>
    </r>
  </si>
  <si>
    <t>Bijlage 6a - Prijzenblad Perceel 1: Stafbureau</t>
  </si>
  <si>
    <t>Gerekende btw-percentage</t>
  </si>
  <si>
    <t xml:space="preserve">Voor vergelijkingsdoeleinden dienen de personeelskosten op basis te zijn van de extra in te zetten evenementmedewerkers op werkdagen op de tijdstippen 16:30–22:00 uur, inclusief avondopslagen. </t>
  </si>
  <si>
    <t>Alle aangeboden prijzen zijn per persoon en inclusief alle mogelijke extra kosten, excl. en incl. btw. Aan deze prijzen dient de nieuwe banquetingmap te voldoen (m.u.v. de eerste 3 maanden, waar de banquetingmap van bijlage 14 als overgang wordt gebruikt).</t>
  </si>
  <si>
    <t>Voor- en hoofdgerecht (seizoensgebonden).</t>
  </si>
  <si>
    <t>Voor-, hoofd- en nagerecht (seizoensgebonden).</t>
  </si>
  <si>
    <t>De gele velden met totaalprijzen inclusief btw zijn de prijzen waarop de beoordeling/puntenscore wordt gebaseerd.</t>
  </si>
  <si>
    <t>Versie: 4 augustus 2020</t>
  </si>
  <si>
    <t>Schalen met vers afgebakken luxe broodjes, met diverse soorten beleg zoals rosbief, Old Amsterdam, humus, zalm, gegrilde groente, en vegetarische/veganistische opties. Inclusief lunch supplement.</t>
  </si>
  <si>
    <t>Bij ieder van onderstaande lunches worden per persoon 3 extra brooditems (per 3 sneetjes en/of bollen), 1 drankje (per 1 glas), en 1 stuk handfruit geserveerd. Deze 5 artikelen vormen samen één lunch supplement.
Lunch supplement bestaat uit:
     - rozijnenbollen of suikerbrood
     - melk of karnemelk
     - vers sinaasappelsap
     - handfruit</t>
  </si>
  <si>
    <t>Maximumprijs p.p. incl. btw</t>
  </si>
  <si>
    <t>De genoemde prijzen zijn inclusief alle mogelijke kosten en inclusief btw: dit zijn de maximale prijzen die bedrijfsrestaurantbezoekers betalen voor de producten.</t>
  </si>
  <si>
    <t>Maximumprijs incl. btw</t>
  </si>
  <si>
    <t>De koffie in de vergaderservice valt niet onder het contract dat Opdrachtgever heeft voor de (ingredienten van de) warmedrankenautomaten. De vergaderkoffie wordt apart bij Opdrachtnemer afgenomen.</t>
  </si>
  <si>
    <t>INSCHRIJFPRIJS SGC P1: VASTE AANNEEMSOM</t>
  </si>
  <si>
    <t>INSCHRIJFPRIJS SGC P2: EVENEMENTENSERVICE</t>
  </si>
  <si>
    <t>Vul dit prijzenblad volledig in (inclusief tabbladen). Vul alleen de goudbruin gekleurde velden in. Prijzen of andere informatie die buiten de gekleurde velden staan worden niet meegenomen in de beoordeling.</t>
  </si>
  <si>
    <r>
      <rPr>
        <b/>
        <sz val="11"/>
        <color theme="1"/>
        <rFont val="Cambria"/>
        <family val="1"/>
      </rPr>
      <t>Ondertekening</t>
    </r>
    <r>
      <rPr>
        <sz val="11"/>
        <color theme="1"/>
        <rFont val="Cambria"/>
        <family val="1"/>
      </rPr>
      <t xml:space="preserve">
</t>
    </r>
    <r>
      <rPr>
        <sz val="9"/>
        <color theme="1"/>
        <rFont val="Cambria"/>
        <family val="1"/>
      </rPr>
      <t>NB: er dient te worden ondertekend door een rechtsgeldige ondertekenaar volgens het KvK uittreksel. Let op geldigheid en (prijs)bevoegdheid van ondertekenaar. Als getekend wordt door iemand met een volmacht, dan dient dat volmacht al bij de Inschrijving te worden ingediend.</t>
    </r>
  </si>
  <si>
    <t>Overzicht en berekening van de subgunningscriteria (SGC) van Prijs, en overzichten met maximumprijslijsten</t>
  </si>
  <si>
    <t>Werkdagen per jaar</t>
  </si>
  <si>
    <t>Vaste kosten bij service van 8:00-16:30 uur op werkdagen. Hieronder vallen alle servicekosten, personeelskosten, gebruik en schoonmaken van serviesgoed. Hieronder vallen niet: ingredienten voor de standaard vergaderservice (koffie, thee, water) en vergaderservice lunches (broodjes, fruit, dranken, snacks, etc.). Deze componenten en hun maximumprijzen staan benoemd op tabblad 4.</t>
  </si>
  <si>
    <t>Alle directe en indirecte kosten van het vaste personeel t.b.v. bedrijfsrestaurant, vergaderservice (inclusief lunches) en warmedrankenautomaten, incl. de locatieverantwoordelijke, slechts m.u.v. extra in te zetten Evenementenservice personeel.</t>
  </si>
  <si>
    <t>(Management)Fee en andere extra kosten die Inschrijver in rekening brengt voor het uitvoeren van de genoemde dienstverlening, met inbegrip van accountmanagementkosten.</t>
  </si>
  <si>
    <t>Bij de daadwerkelijke uitvoering van de Opdracht zullen er ook Evenementen op werkdagen tussen 8:00-16:30 uur plaatsvinden die zover mogelijk door de cateringmedewerkers bekostigd uit de Vaste Aanneemsom worden verzorgd.</t>
  </si>
  <si>
    <t>Vul alleen de goudbruin gekleurde velden in, met inachtneming van de maximumprijzen.</t>
  </si>
  <si>
    <t>Vul alleen de goudbruin gekleurde velden in.</t>
  </si>
  <si>
    <t>In dit onderdeel vallen alle (variabele) kosten voor de Vergaderservice welke nog niet in de Vaste Aanneemsom zitten (zie tabblad 1 Vaste Aanneemsom).</t>
  </si>
  <si>
    <t>Alle prijzen zijn per persoon en inclusief alle mogelijke toeslagen, btw, en extra kosten. Aan deze prijzen dient de nieuwe banquetingmap te voldoen (m.u.v. de eerste 3 maanden, waar de banquetingmap van bijlage 14 als overgang geldt).</t>
  </si>
  <si>
    <t>Het brengen/neerzetten/opruimen van producten en het gebruik/schoonmaken van serviesgoed, zijn geen onderdeel van de Vergaderservicekosten en dienen in de Vaste Aanneemsom te zijn verwerkt.</t>
  </si>
  <si>
    <t>Water met verse munt, limoen-citroen, frambozen-blauwe bessen, of komkommer (seizoensgebonden)</t>
  </si>
  <si>
    <t>Onderstaande lunches zijn de minimale lunches die voor vergaderingen kunnen worden besteld en tijdens vergaderingen worden uitgeserveerd. Onderstaande lunches kunnen ook voor Evenementen worden afgenomen.</t>
  </si>
  <si>
    <t>Hieronder een overzicht met de dranken die minimaal te koop dienen te zijn bij borrels waar gasten hun eigen consumpties afrekenen (toekomstsituatie).</t>
  </si>
  <si>
    <t>Alle mogelijke directe en indirecte personeelskosten dienen in het uurtarief te zijn verwerkt. Opdrachtgever accepteert geen extra of andere kosten. Btw is vastgesteld op 0%, zie PvE eis 11a.02.</t>
  </si>
  <si>
    <t>In dit onderdeel dient u alle kosten voor de Evenementenservice te verwerken. Alle personeelskosten dienen in de prijzen te zijn verwerkt, waarbij personeel altijd met 0% btw wordt doorbelast aan Opdrachtgever (zie PvE eis 11a.02).</t>
  </si>
  <si>
    <t>Voor alle diners dient u gelijkwaardige vegetarische en veganistische alternatieven aan te kunnen bieden voor dezelfde maximumprijs.</t>
  </si>
  <si>
    <t>Bij alle arrangementen dient u ook rekening te houden met gelijkwaardige vegetarische en veganistische alternatieven voor dezelfde maximumprijs.</t>
  </si>
  <si>
    <t>Als de maximumprijzen overschreden worden kan de Inschrijving worden uitgesloten.</t>
  </si>
  <si>
    <t>Houd in uw aangeboden prijzen rekening met wat beschreven staat op tabblad 5. Houd in uw opgegeven btw-percentages ook rekening met eis 11a.02 uit het PvE.</t>
  </si>
  <si>
    <t>Vul alleen de goudbruin gekleurde velden in, met inachtneming van de maximumprijzen. Houd in uw opgegeven btw-percentages ook rekening met eis 11a.02 uit het PvE.</t>
  </si>
  <si>
    <t>Indien er binnen dit prijzenblad (alle tabbladen) gesproken wordt over merknamen, fabricaten, typen, etc. en waarbij het (wellicht) handelt om een unieke zaak, dient er na deze merknamen "of gelijkwaardig" te worden gelezen.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</si>
</sst>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0.0"/>
    <numFmt numFmtId="165" formatCode="_-\€\ * #,##0.00"/>
    <numFmt numFmtId="166" formatCode="&quot;€&quot;\ #,##0.00"/>
  </numFmts>
  <fonts count="17" x14ac:knownFonts="1">
    <font>
      <sz val="11"/>
      <color theme="1"/>
      <name val="Calibri"/>
      <family val="2"/>
      <scheme val="minor"/>
    </font>
    <font>
      <sz val="10"/>
      <name val="Arial"/>
      <family val="2"/>
    </font>
    <font>
      <sz val="11"/>
      <color theme="1"/>
      <name val="Calibri"/>
      <family val="2"/>
      <scheme val="minor"/>
    </font>
    <font>
      <b/>
      <sz val="14"/>
      <color theme="1"/>
      <name val="Cambria"/>
      <family val="1"/>
    </font>
    <font>
      <sz val="11"/>
      <color theme="1"/>
      <name val="Cambria"/>
      <family val="1"/>
    </font>
    <font>
      <b/>
      <sz val="11"/>
      <color theme="0"/>
      <name val="Cambria"/>
      <family val="1"/>
    </font>
    <font>
      <sz val="11"/>
      <color theme="0"/>
      <name val="Cambria"/>
      <family val="1"/>
    </font>
    <font>
      <sz val="11"/>
      <name val="Cambria"/>
      <family val="1"/>
    </font>
    <font>
      <sz val="10"/>
      <name val="Times New Roman"/>
      <family val="1"/>
    </font>
    <font>
      <sz val="11"/>
      <color rgb="FFFF0000"/>
      <name val="Cambria"/>
      <family val="1"/>
    </font>
    <font>
      <b/>
      <sz val="11"/>
      <name val="Cambria"/>
      <family val="1"/>
    </font>
    <font>
      <b/>
      <sz val="11"/>
      <color theme="1"/>
      <name val="Cambria"/>
      <family val="1"/>
    </font>
    <font>
      <b/>
      <sz val="11"/>
      <color rgb="FFFF0000"/>
      <name val="Cambria"/>
      <family val="1"/>
    </font>
    <font>
      <b/>
      <sz val="26"/>
      <color theme="1"/>
      <name val="Cambria"/>
      <family val="1"/>
    </font>
    <font>
      <sz val="9"/>
      <color theme="1"/>
      <name val="Cambria"/>
      <family val="1"/>
    </font>
    <font>
      <sz val="11"/>
      <color rgb="FF7030A0"/>
      <name val="Cambria"/>
      <family val="1"/>
    </font>
    <font>
      <b/>
      <sz val="11"/>
      <color rgb="FF7030A0"/>
      <name val="Cambria"/>
      <family val="1"/>
    </font>
  </fonts>
  <fills count="6">
    <fill>
      <patternFill patternType="none"/>
    </fill>
    <fill>
      <patternFill patternType="gray125"/>
    </fill>
    <fill>
      <patternFill patternType="solid">
        <fgColor rgb="FFE0D5C2"/>
        <bgColor indexed="64"/>
      </patternFill>
    </fill>
    <fill>
      <patternFill patternType="solid">
        <fgColor rgb="FF004883"/>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ck">
        <color rgb="FF004883"/>
      </left>
      <right style="thin">
        <color rgb="FF004883"/>
      </right>
      <top style="thick">
        <color rgb="FF004883"/>
      </top>
      <bottom style="thin">
        <color rgb="FF004883"/>
      </bottom>
      <diagonal/>
    </border>
    <border>
      <left style="thin">
        <color rgb="FF004883"/>
      </left>
      <right style="thick">
        <color rgb="FF004883"/>
      </right>
      <top style="thick">
        <color rgb="FF004883"/>
      </top>
      <bottom style="thin">
        <color rgb="FF004883"/>
      </bottom>
      <diagonal/>
    </border>
    <border>
      <left style="thick">
        <color rgb="FF004883"/>
      </left>
      <right style="thin">
        <color rgb="FF004883"/>
      </right>
      <top style="thin">
        <color rgb="FF004883"/>
      </top>
      <bottom style="thin">
        <color rgb="FF004883"/>
      </bottom>
      <diagonal/>
    </border>
    <border>
      <left style="thin">
        <color rgb="FF004883"/>
      </left>
      <right style="thick">
        <color rgb="FF004883"/>
      </right>
      <top style="thin">
        <color rgb="FF004883"/>
      </top>
      <bottom style="thin">
        <color rgb="FF004883"/>
      </bottom>
      <diagonal/>
    </border>
    <border>
      <left style="thick">
        <color rgb="FF004883"/>
      </left>
      <right style="thin">
        <color rgb="FF004883"/>
      </right>
      <top style="thin">
        <color rgb="FF004883"/>
      </top>
      <bottom style="thick">
        <color rgb="FF004883"/>
      </bottom>
      <diagonal/>
    </border>
    <border>
      <left style="thin">
        <color rgb="FF004883"/>
      </left>
      <right style="thick">
        <color rgb="FF004883"/>
      </right>
      <top style="thin">
        <color rgb="FF004883"/>
      </top>
      <bottom style="thick">
        <color rgb="FF004883"/>
      </bottom>
      <diagonal/>
    </border>
    <border>
      <left style="thin">
        <color rgb="FF004883"/>
      </left>
      <right style="thin">
        <color rgb="FF004883"/>
      </right>
      <top style="thin">
        <color rgb="FF004883"/>
      </top>
      <bottom style="thin">
        <color rgb="FF004883"/>
      </bottom>
      <diagonal/>
    </border>
    <border>
      <left style="thin">
        <color rgb="FF004883"/>
      </left>
      <right style="thin">
        <color rgb="FF004883"/>
      </right>
      <top style="thick">
        <color rgb="FF004883"/>
      </top>
      <bottom style="thin">
        <color rgb="FF004883"/>
      </bottom>
      <diagonal/>
    </border>
    <border>
      <left style="thin">
        <color rgb="FF004883"/>
      </left>
      <right style="thin">
        <color rgb="FF004883"/>
      </right>
      <top style="thin">
        <color rgb="FF004883"/>
      </top>
      <bottom style="thick">
        <color rgb="FF004883"/>
      </bottom>
      <diagonal/>
    </border>
    <border>
      <left/>
      <right style="thick">
        <color rgb="FF004883"/>
      </right>
      <top style="thin">
        <color rgb="FF004883"/>
      </top>
      <bottom style="thin">
        <color rgb="FF004883"/>
      </bottom>
      <diagonal/>
    </border>
    <border>
      <left/>
      <right style="thick">
        <color rgb="FF004883"/>
      </right>
      <top style="thin">
        <color rgb="FF004883"/>
      </top>
      <bottom style="thick">
        <color rgb="FF004883"/>
      </bottom>
      <diagonal/>
    </border>
    <border>
      <left style="thick">
        <color rgb="FF004883"/>
      </left>
      <right style="thin">
        <color rgb="FF004883"/>
      </right>
      <top style="thick">
        <color rgb="FF004883"/>
      </top>
      <bottom style="thick">
        <color rgb="FF004883"/>
      </bottom>
      <diagonal/>
    </border>
    <border>
      <left style="thin">
        <color rgb="FF004883"/>
      </left>
      <right style="thin">
        <color rgb="FF004883"/>
      </right>
      <top style="thick">
        <color rgb="FF004883"/>
      </top>
      <bottom style="thick">
        <color rgb="FF004883"/>
      </bottom>
      <diagonal/>
    </border>
    <border>
      <left style="thin">
        <color rgb="FF004883"/>
      </left>
      <right style="thick">
        <color rgb="FF004883"/>
      </right>
      <top style="thick">
        <color rgb="FF004883"/>
      </top>
      <bottom style="thick">
        <color rgb="FF004883"/>
      </bottom>
      <diagonal/>
    </border>
    <border>
      <left style="thick">
        <color rgb="FF004883"/>
      </left>
      <right style="thin">
        <color rgb="FF004883"/>
      </right>
      <top style="thin">
        <color rgb="FF004883"/>
      </top>
      <bottom/>
      <diagonal/>
    </border>
    <border>
      <left style="thin">
        <color rgb="FF004883"/>
      </left>
      <right style="thin">
        <color rgb="FF004883"/>
      </right>
      <top style="thin">
        <color rgb="FF004883"/>
      </top>
      <bottom/>
      <diagonal/>
    </border>
    <border>
      <left style="thin">
        <color rgb="FF004883"/>
      </left>
      <right style="thick">
        <color rgb="FF004883"/>
      </right>
      <top style="thin">
        <color rgb="FF004883"/>
      </top>
      <bottom/>
      <diagonal/>
    </border>
    <border>
      <left/>
      <right/>
      <top style="thick">
        <color rgb="FF004883"/>
      </top>
      <bottom/>
      <diagonal/>
    </border>
    <border>
      <left style="thick">
        <color rgb="FF004883"/>
      </left>
      <right/>
      <top style="thick">
        <color rgb="FF004883"/>
      </top>
      <bottom style="thick">
        <color rgb="FF004883"/>
      </bottom>
      <diagonal/>
    </border>
    <border>
      <left/>
      <right/>
      <top style="thick">
        <color rgb="FF004883"/>
      </top>
      <bottom style="thick">
        <color rgb="FF004883"/>
      </bottom>
      <diagonal/>
    </border>
    <border>
      <left/>
      <right style="thin">
        <color rgb="FF004883"/>
      </right>
      <top style="thick">
        <color rgb="FF004883"/>
      </top>
      <bottom style="thick">
        <color rgb="FF004883"/>
      </bottom>
      <diagonal/>
    </border>
    <border>
      <left style="thick">
        <color rgb="FF004883"/>
      </left>
      <right/>
      <top style="thick">
        <color rgb="FF004883"/>
      </top>
      <bottom style="thin">
        <color rgb="FF004883"/>
      </bottom>
      <diagonal/>
    </border>
    <border>
      <left/>
      <right/>
      <top style="thick">
        <color rgb="FF004883"/>
      </top>
      <bottom style="thin">
        <color rgb="FF004883"/>
      </bottom>
      <diagonal/>
    </border>
    <border>
      <left/>
      <right style="thick">
        <color rgb="FF004883"/>
      </right>
      <top style="thick">
        <color rgb="FF004883"/>
      </top>
      <bottom style="thin">
        <color rgb="FF004883"/>
      </bottom>
      <diagonal/>
    </border>
    <border>
      <left style="thick">
        <color rgb="FF004883"/>
      </left>
      <right/>
      <top style="thin">
        <color rgb="FF004883"/>
      </top>
      <bottom style="thin">
        <color rgb="FF004883"/>
      </bottom>
      <diagonal/>
    </border>
    <border>
      <left/>
      <right/>
      <top style="thin">
        <color rgb="FF004883"/>
      </top>
      <bottom style="thin">
        <color rgb="FF004883"/>
      </bottom>
      <diagonal/>
    </border>
    <border>
      <left style="thick">
        <color rgb="FF004883"/>
      </left>
      <right/>
      <top style="thin">
        <color rgb="FF004883"/>
      </top>
      <bottom style="thick">
        <color rgb="FF004883"/>
      </bottom>
      <diagonal/>
    </border>
    <border>
      <left/>
      <right/>
      <top style="thin">
        <color rgb="FF004883"/>
      </top>
      <bottom style="thick">
        <color rgb="FF004883"/>
      </bottom>
      <diagonal/>
    </border>
    <border>
      <left style="thick">
        <color rgb="FF004883"/>
      </left>
      <right/>
      <top style="thick">
        <color rgb="FF004883"/>
      </top>
      <bottom/>
      <diagonal/>
    </border>
    <border>
      <left/>
      <right style="thick">
        <color rgb="FF004883"/>
      </right>
      <top style="thick">
        <color rgb="FF004883"/>
      </top>
      <bottom/>
      <diagonal/>
    </border>
    <border>
      <left style="thick">
        <color rgb="FF004883"/>
      </left>
      <right/>
      <top/>
      <bottom/>
      <diagonal/>
    </border>
    <border>
      <left/>
      <right style="thick">
        <color rgb="FF004883"/>
      </right>
      <top/>
      <bottom/>
      <diagonal/>
    </border>
    <border>
      <left style="thick">
        <color rgb="FF004883"/>
      </left>
      <right/>
      <top/>
      <bottom style="thick">
        <color rgb="FF004883"/>
      </bottom>
      <diagonal/>
    </border>
    <border>
      <left/>
      <right/>
      <top/>
      <bottom style="thick">
        <color rgb="FF004883"/>
      </bottom>
      <diagonal/>
    </border>
    <border>
      <left/>
      <right style="thick">
        <color rgb="FF004883"/>
      </right>
      <top/>
      <bottom style="thick">
        <color rgb="FF004883"/>
      </bottom>
      <diagonal/>
    </border>
    <border>
      <left style="thin">
        <color rgb="FF004883"/>
      </left>
      <right/>
      <top style="thick">
        <color rgb="FF004883"/>
      </top>
      <bottom style="thin">
        <color rgb="FF004883"/>
      </bottom>
      <diagonal/>
    </border>
    <border>
      <left/>
      <right style="thick">
        <color rgb="FF004883"/>
      </right>
      <top style="thick">
        <color rgb="FF004883"/>
      </top>
      <bottom style="thick">
        <color rgb="FF004883"/>
      </bottom>
      <diagonal/>
    </border>
    <border>
      <left style="thin">
        <color rgb="FF004883"/>
      </left>
      <right/>
      <top style="thin">
        <color rgb="FF004883"/>
      </top>
      <bottom style="thin">
        <color rgb="FF004883"/>
      </bottom>
      <diagonal/>
    </border>
    <border>
      <left style="thin">
        <color rgb="FF004883"/>
      </left>
      <right/>
      <top style="thin">
        <color rgb="FF004883"/>
      </top>
      <bottom style="thick">
        <color rgb="FF004883"/>
      </bottom>
      <diagonal/>
    </border>
    <border>
      <left style="thin">
        <color rgb="FF004883"/>
      </left>
      <right/>
      <top style="thick">
        <color rgb="FF004883"/>
      </top>
      <bottom style="thick">
        <color rgb="FF004883"/>
      </bottom>
      <diagonal/>
    </border>
    <border>
      <left style="thin">
        <color rgb="FF004883"/>
      </left>
      <right/>
      <top style="thin">
        <color rgb="FF004883"/>
      </top>
      <bottom/>
      <diagonal/>
    </border>
    <border>
      <left/>
      <right style="thin">
        <color rgb="FF004883"/>
      </right>
      <top style="thin">
        <color rgb="FF004883"/>
      </top>
      <bottom style="thick">
        <color rgb="FF004883"/>
      </bottom>
      <diagonal/>
    </border>
    <border>
      <left/>
      <right style="thin">
        <color rgb="FF004883"/>
      </right>
      <top style="thin">
        <color rgb="FF004883"/>
      </top>
      <bottom style="thin">
        <color rgb="FF004883"/>
      </bottom>
      <diagonal/>
    </border>
    <border>
      <left/>
      <right style="thin">
        <color rgb="FF004883"/>
      </right>
      <top style="thick">
        <color rgb="FF004883"/>
      </top>
      <bottom style="thin">
        <color rgb="FF004883"/>
      </bottom>
      <diagonal/>
    </border>
  </borders>
  <cellStyleXfs count="5">
    <xf numFmtId="0" fontId="0" fillId="0" borderId="0"/>
    <xf numFmtId="0" fontId="1" fillId="0" borderId="0"/>
    <xf numFmtId="0" fontId="1" fillId="0" borderId="0"/>
    <xf numFmtId="44" fontId="2" fillId="0" borderId="0" applyFont="0" applyFill="0" applyBorder="0" applyAlignment="0" applyProtection="0"/>
    <xf numFmtId="165" fontId="8" fillId="0" borderId="0"/>
  </cellStyleXfs>
  <cellXfs count="221">
    <xf numFmtId="0" fontId="0" fillId="0" borderId="0" xfId="0"/>
    <xf numFmtId="0" fontId="0" fillId="0" borderId="0" xfId="0" applyAlignment="1">
      <alignment vertical="top"/>
    </xf>
    <xf numFmtId="0" fontId="4" fillId="0" borderId="0" xfId="0" applyFont="1"/>
    <xf numFmtId="0" fontId="5" fillId="3" borderId="1" xfId="0" applyFont="1" applyFill="1" applyBorder="1" applyAlignment="1">
      <alignment vertical="top"/>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8" xfId="0" applyFont="1" applyFill="1" applyBorder="1" applyAlignment="1">
      <alignment vertical="top"/>
    </xf>
    <xf numFmtId="0" fontId="5" fillId="3" borderId="8" xfId="0" applyFont="1" applyFill="1" applyBorder="1" applyAlignment="1">
      <alignment vertical="top" wrapText="1"/>
    </xf>
    <xf numFmtId="0" fontId="6" fillId="3" borderId="8" xfId="0" applyFont="1" applyFill="1" applyBorder="1" applyAlignment="1">
      <alignment vertical="top" wrapText="1"/>
    </xf>
    <xf numFmtId="0" fontId="6" fillId="3" borderId="2" xfId="0" applyFont="1" applyFill="1" applyBorder="1" applyAlignment="1">
      <alignment vertical="top" wrapText="1"/>
    </xf>
    <xf numFmtId="0" fontId="4" fillId="2" borderId="3" xfId="0" applyFont="1" applyFill="1" applyBorder="1"/>
    <xf numFmtId="0" fontId="4" fillId="2" borderId="5" xfId="0" applyFont="1" applyFill="1" applyBorder="1"/>
    <xf numFmtId="0" fontId="0" fillId="4" borderId="0" xfId="0" applyFill="1"/>
    <xf numFmtId="0" fontId="3" fillId="4" borderId="0" xfId="0" applyFont="1" applyFill="1"/>
    <xf numFmtId="0" fontId="4" fillId="4" borderId="0" xfId="0" applyFont="1" applyFill="1"/>
    <xf numFmtId="0" fontId="0" fillId="4" borderId="0" xfId="0" applyFill="1" applyAlignment="1">
      <alignment vertical="top"/>
    </xf>
    <xf numFmtId="0" fontId="4" fillId="4" borderId="5" xfId="0" applyFont="1" applyFill="1" applyBorder="1" applyAlignment="1">
      <alignment vertical="top" wrapText="1"/>
    </xf>
    <xf numFmtId="0" fontId="4" fillId="4" borderId="3" xfId="0" applyFont="1" applyFill="1" applyBorder="1" applyAlignment="1">
      <alignment vertical="top"/>
    </xf>
    <xf numFmtId="0" fontId="4" fillId="4" borderId="7" xfId="0" applyFont="1" applyFill="1" applyBorder="1" applyAlignment="1">
      <alignment vertical="top" wrapText="1"/>
    </xf>
    <xf numFmtId="0" fontId="4" fillId="4" borderId="5" xfId="0" applyFont="1" applyFill="1" applyBorder="1" applyAlignment="1">
      <alignment vertical="top"/>
    </xf>
    <xf numFmtId="0" fontId="4" fillId="4" borderId="9" xfId="0" applyFont="1" applyFill="1" applyBorder="1" applyAlignment="1">
      <alignment vertical="top" wrapText="1"/>
    </xf>
    <xf numFmtId="0" fontId="11" fillId="4" borderId="0" xfId="0" applyFont="1" applyFill="1" applyAlignment="1">
      <alignment horizontal="right"/>
    </xf>
    <xf numFmtId="0" fontId="7" fillId="4" borderId="3" xfId="0" applyFont="1" applyFill="1" applyBorder="1"/>
    <xf numFmtId="0" fontId="4" fillId="4" borderId="3" xfId="0" applyFont="1" applyFill="1" applyBorder="1"/>
    <xf numFmtId="44" fontId="4" fillId="4" borderId="7" xfId="0" applyNumberFormat="1" applyFont="1" applyFill="1" applyBorder="1"/>
    <xf numFmtId="44" fontId="4" fillId="4" borderId="9" xfId="0" applyNumberFormat="1" applyFont="1" applyFill="1" applyBorder="1"/>
    <xf numFmtId="44" fontId="4" fillId="4" borderId="4" xfId="0" applyNumberFormat="1" applyFont="1" applyFill="1" applyBorder="1"/>
    <xf numFmtId="0" fontId="4" fillId="4" borderId="0" xfId="0" applyFont="1" applyFill="1" applyBorder="1"/>
    <xf numFmtId="0" fontId="9" fillId="4" borderId="0" xfId="0" applyFont="1" applyFill="1" applyBorder="1" applyAlignment="1">
      <alignment horizontal="center"/>
    </xf>
    <xf numFmtId="44" fontId="4" fillId="4" borderId="5" xfId="0" applyNumberFormat="1" applyFont="1" applyFill="1" applyBorder="1" applyAlignment="1">
      <alignment vertical="center"/>
    </xf>
    <xf numFmtId="0" fontId="11" fillId="4" borderId="0" xfId="0" applyFont="1" applyFill="1" applyBorder="1" applyAlignment="1">
      <alignment horizontal="right" vertical="center"/>
    </xf>
    <xf numFmtId="0" fontId="11" fillId="4" borderId="0" xfId="0" applyFont="1" applyFill="1"/>
    <xf numFmtId="0" fontId="4" fillId="4" borderId="3" xfId="0" applyFont="1" applyFill="1" applyBorder="1" applyAlignment="1">
      <alignment vertical="center"/>
    </xf>
    <xf numFmtId="0" fontId="13" fillId="4" borderId="0" xfId="0" applyFont="1" applyFill="1"/>
    <xf numFmtId="0" fontId="0" fillId="3" borderId="2" xfId="0" applyFill="1" applyBorder="1"/>
    <xf numFmtId="0" fontId="0" fillId="2" borderId="4" xfId="0" applyFill="1" applyBorder="1" applyAlignment="1">
      <alignment horizontal="left" vertical="top"/>
    </xf>
    <xf numFmtId="0" fontId="0" fillId="2" borderId="6" xfId="0" applyFill="1" applyBorder="1" applyAlignment="1">
      <alignment horizontal="left" vertical="top"/>
    </xf>
    <xf numFmtId="0" fontId="5" fillId="3" borderId="1" xfId="0" applyFont="1" applyFill="1" applyBorder="1" applyAlignment="1">
      <alignment vertical="center"/>
    </xf>
    <xf numFmtId="0" fontId="4" fillId="4" borderId="3" xfId="0" applyFont="1" applyFill="1" applyBorder="1" applyAlignment="1">
      <alignment horizontal="left" vertical="top" wrapText="1"/>
    </xf>
    <xf numFmtId="0" fontId="11" fillId="4" borderId="3" xfId="0" applyFont="1" applyFill="1" applyBorder="1" applyAlignment="1">
      <alignment horizontal="left" vertical="top"/>
    </xf>
    <xf numFmtId="0" fontId="11" fillId="4" borderId="5" xfId="0" applyFont="1" applyFill="1" applyBorder="1" applyAlignment="1">
      <alignment horizontal="left" vertical="top"/>
    </xf>
    <xf numFmtId="44" fontId="4" fillId="0" borderId="0" xfId="0" applyNumberFormat="1" applyFont="1"/>
    <xf numFmtId="0" fontId="5" fillId="3" borderId="29" xfId="0" applyFont="1" applyFill="1" applyBorder="1" applyAlignment="1">
      <alignment vertical="center"/>
    </xf>
    <xf numFmtId="0" fontId="5" fillId="3" borderId="18" xfId="0" applyFont="1" applyFill="1" applyBorder="1" applyAlignment="1">
      <alignment vertical="center"/>
    </xf>
    <xf numFmtId="44" fontId="5" fillId="3" borderId="30" xfId="0" applyNumberFormat="1" applyFont="1" applyFill="1" applyBorder="1" applyAlignment="1">
      <alignment vertical="center"/>
    </xf>
    <xf numFmtId="0" fontId="4" fillId="4" borderId="31" xfId="0" applyFont="1" applyFill="1" applyBorder="1"/>
    <xf numFmtId="0" fontId="4" fillId="4" borderId="33" xfId="0" applyFont="1" applyFill="1" applyBorder="1"/>
    <xf numFmtId="0" fontId="4" fillId="4" borderId="34" xfId="0" applyFont="1" applyFill="1" applyBorder="1"/>
    <xf numFmtId="0" fontId="11" fillId="4" borderId="31" xfId="0" applyFont="1" applyFill="1" applyBorder="1"/>
    <xf numFmtId="44" fontId="4" fillId="4" borderId="0" xfId="0" applyNumberFormat="1" applyFont="1" applyFill="1"/>
    <xf numFmtId="0" fontId="9" fillId="4" borderId="0" xfId="0" applyFont="1" applyFill="1"/>
    <xf numFmtId="0" fontId="11" fillId="0" borderId="0" xfId="0" applyFont="1"/>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44" fontId="4" fillId="2" borderId="9" xfId="0" applyNumberFormat="1" applyFont="1" applyFill="1" applyBorder="1" applyAlignment="1">
      <alignment horizontal="center" vertical="center"/>
    </xf>
    <xf numFmtId="0" fontId="4" fillId="4" borderId="0" xfId="0" applyFont="1" applyFill="1" applyBorder="1" applyAlignment="1">
      <alignment wrapText="1"/>
    </xf>
    <xf numFmtId="0" fontId="4" fillId="4" borderId="0" xfId="0" applyFont="1" applyFill="1" applyBorder="1" applyAlignment="1">
      <alignment horizontal="center" vertical="center" wrapText="1"/>
    </xf>
    <xf numFmtId="0" fontId="4" fillId="4" borderId="0" xfId="0" applyFont="1" applyFill="1" applyAlignment="1">
      <alignment vertical="top"/>
    </xf>
    <xf numFmtId="0" fontId="5" fillId="3" borderId="2" xfId="0" applyFont="1" applyFill="1" applyBorder="1" applyAlignment="1">
      <alignment vertical="top"/>
    </xf>
    <xf numFmtId="0" fontId="4" fillId="0" borderId="0" xfId="0" applyFont="1" applyAlignment="1">
      <alignment vertical="top"/>
    </xf>
    <xf numFmtId="0" fontId="9" fillId="4" borderId="0" xfId="0" applyFont="1" applyFill="1" applyAlignment="1">
      <alignment vertical="top"/>
    </xf>
    <xf numFmtId="0" fontId="4" fillId="4" borderId="7" xfId="0" applyFont="1" applyFill="1" applyBorder="1" applyAlignment="1">
      <alignment vertical="top"/>
    </xf>
    <xf numFmtId="44" fontId="4" fillId="2" borderId="7" xfId="0" applyNumberFormat="1" applyFont="1" applyFill="1" applyBorder="1" applyAlignment="1">
      <alignment vertical="center"/>
    </xf>
    <xf numFmtId="0" fontId="4" fillId="4" borderId="9" xfId="0" applyFont="1" applyFill="1" applyBorder="1" applyAlignment="1">
      <alignment vertical="top"/>
    </xf>
    <xf numFmtId="44" fontId="4" fillId="2" borderId="9" xfId="0" applyNumberFormat="1" applyFont="1" applyFill="1" applyBorder="1" applyAlignment="1">
      <alignment vertical="center"/>
    </xf>
    <xf numFmtId="0" fontId="9" fillId="4" borderId="0" xfId="0" applyFont="1" applyFill="1" applyAlignment="1">
      <alignment vertical="center"/>
    </xf>
    <xf numFmtId="44" fontId="4" fillId="4" borderId="13" xfId="0" applyNumberFormat="1" applyFont="1" applyFill="1" applyBorder="1" applyAlignment="1">
      <alignment vertical="center"/>
    </xf>
    <xf numFmtId="166" fontId="5" fillId="3" borderId="2" xfId="0" applyNumberFormat="1" applyFont="1" applyFill="1" applyBorder="1" applyAlignment="1">
      <alignment vertical="top"/>
    </xf>
    <xf numFmtId="44" fontId="4" fillId="2" borderId="7" xfId="0" applyNumberFormat="1" applyFont="1" applyFill="1" applyBorder="1" applyAlignment="1">
      <alignment horizontal="center" vertical="center"/>
    </xf>
    <xf numFmtId="166" fontId="5" fillId="3" borderId="2" xfId="0" applyNumberFormat="1" applyFont="1" applyFill="1" applyBorder="1" applyAlignment="1">
      <alignment horizontal="left" vertical="top" wrapText="1"/>
    </xf>
    <xf numFmtId="0" fontId="4" fillId="4" borderId="0" xfId="0" applyFont="1" applyFill="1" applyAlignment="1">
      <alignment horizontal="right" wrapText="1"/>
    </xf>
    <xf numFmtId="44" fontId="4" fillId="4" borderId="14" xfId="0" applyNumberFormat="1" applyFont="1" applyFill="1" applyBorder="1" applyAlignment="1">
      <alignment vertical="center"/>
    </xf>
    <xf numFmtId="166" fontId="4" fillId="4" borderId="0" xfId="0" applyNumberFormat="1" applyFont="1" applyFill="1" applyAlignment="1">
      <alignment horizontal="center"/>
    </xf>
    <xf numFmtId="0" fontId="3" fillId="4" borderId="0" xfId="0" applyFont="1" applyFill="1" applyAlignment="1">
      <alignment vertical="top"/>
    </xf>
    <xf numFmtId="0" fontId="4" fillId="4" borderId="0" xfId="0" applyFont="1" applyFill="1" applyBorder="1" applyAlignment="1">
      <alignment vertical="top" wrapText="1"/>
    </xf>
    <xf numFmtId="0" fontId="5" fillId="4" borderId="0" xfId="0" applyFont="1" applyFill="1" applyBorder="1" applyAlignment="1">
      <alignment vertical="top" wrapText="1"/>
    </xf>
    <xf numFmtId="10" fontId="4" fillId="4" borderId="0" xfId="0" applyNumberFormat="1" applyFont="1" applyFill="1"/>
    <xf numFmtId="0" fontId="4" fillId="4" borderId="15" xfId="0" applyFont="1" applyFill="1" applyBorder="1" applyAlignment="1">
      <alignment vertical="top"/>
    </xf>
    <xf numFmtId="0" fontId="4" fillId="4" borderId="16" xfId="0" applyFont="1" applyFill="1" applyBorder="1" applyAlignment="1">
      <alignment vertical="top" wrapText="1"/>
    </xf>
    <xf numFmtId="44" fontId="4" fillId="2" borderId="16" xfId="0" applyNumberFormat="1" applyFont="1" applyFill="1" applyBorder="1" applyAlignment="1">
      <alignment vertical="center"/>
    </xf>
    <xf numFmtId="0" fontId="4" fillId="4" borderId="15" xfId="0" applyFont="1" applyFill="1" applyBorder="1" applyAlignment="1">
      <alignment vertical="top" wrapText="1"/>
    </xf>
    <xf numFmtId="0" fontId="4" fillId="0" borderId="0" xfId="0" applyFont="1" applyFill="1" applyBorder="1"/>
    <xf numFmtId="44" fontId="7" fillId="0" borderId="0" xfId="3" applyFont="1" applyFill="1" applyBorder="1" applyAlignment="1" applyProtection="1">
      <alignment vertical="top"/>
      <protection locked="0"/>
    </xf>
    <xf numFmtId="44" fontId="10" fillId="0" borderId="0" xfId="3" applyFont="1" applyFill="1" applyBorder="1"/>
    <xf numFmtId="0" fontId="7" fillId="4" borderId="0" xfId="2" applyFont="1" applyFill="1" applyBorder="1" applyAlignment="1">
      <alignment vertical="top"/>
    </xf>
    <xf numFmtId="0" fontId="7" fillId="4" borderId="0" xfId="2" applyFont="1" applyFill="1" applyBorder="1"/>
    <xf numFmtId="0" fontId="7" fillId="4" borderId="3" xfId="2" applyFont="1" applyFill="1" applyBorder="1" applyAlignment="1">
      <alignment vertical="top"/>
    </xf>
    <xf numFmtId="0" fontId="7" fillId="4" borderId="7" xfId="2" applyFont="1" applyFill="1" applyBorder="1" applyAlignment="1">
      <alignment vertical="top"/>
    </xf>
    <xf numFmtId="0" fontId="7" fillId="4" borderId="3" xfId="2" applyFont="1" applyFill="1" applyBorder="1"/>
    <xf numFmtId="0" fontId="7" fillId="4" borderId="7" xfId="2" applyFont="1" applyFill="1" applyBorder="1"/>
    <xf numFmtId="0" fontId="7" fillId="4" borderId="5" xfId="2" applyFont="1" applyFill="1" applyBorder="1"/>
    <xf numFmtId="0" fontId="7" fillId="4" borderId="9" xfId="2" applyFont="1" applyFill="1" applyBorder="1"/>
    <xf numFmtId="0" fontId="11" fillId="4" borderId="12" xfId="0" applyFont="1" applyFill="1" applyBorder="1" applyAlignment="1">
      <alignment horizontal="right" vertical="center"/>
    </xf>
    <xf numFmtId="0" fontId="15" fillId="4" borderId="0" xfId="0" applyFont="1" applyFill="1"/>
    <xf numFmtId="0" fontId="16" fillId="4" borderId="0" xfId="0" applyFont="1" applyFill="1" applyBorder="1" applyAlignment="1">
      <alignment horizontal="right" vertical="center"/>
    </xf>
    <xf numFmtId="0" fontId="7" fillId="4" borderId="0" xfId="0" applyFont="1" applyFill="1" applyBorder="1"/>
    <xf numFmtId="0" fontId="5" fillId="4" borderId="0" xfId="0" applyFont="1" applyFill="1" applyBorder="1" applyAlignment="1">
      <alignment horizontal="center"/>
    </xf>
    <xf numFmtId="44" fontId="4" fillId="4" borderId="0" xfId="0" applyNumberFormat="1" applyFont="1" applyFill="1" applyBorder="1" applyAlignment="1">
      <alignment horizontal="center" vertical="center"/>
    </xf>
    <xf numFmtId="0" fontId="7" fillId="4" borderId="0" xfId="0" applyFont="1" applyFill="1" applyBorder="1" applyAlignment="1">
      <alignment horizontal="left" vertical="center"/>
    </xf>
    <xf numFmtId="44" fontId="4" fillId="4" borderId="0" xfId="0" applyNumberFormat="1" applyFont="1" applyFill="1" applyBorder="1" applyAlignment="1">
      <alignment vertical="center"/>
    </xf>
    <xf numFmtId="0" fontId="4" fillId="4" borderId="0" xfId="0" applyFont="1" applyFill="1" applyBorder="1" applyAlignment="1">
      <alignment horizontal="left" vertical="center"/>
    </xf>
    <xf numFmtId="0" fontId="4" fillId="4" borderId="0" xfId="0" applyFont="1" applyFill="1" applyBorder="1" applyAlignment="1">
      <alignment horizontal="left" vertical="top" wrapText="1"/>
    </xf>
    <xf numFmtId="0" fontId="4" fillId="4" borderId="31" xfId="0" applyFont="1" applyFill="1" applyBorder="1" applyAlignment="1">
      <alignment horizontal="left" vertical="top" wrapText="1"/>
    </xf>
    <xf numFmtId="44" fontId="4" fillId="4" borderId="34" xfId="0" applyNumberFormat="1" applyFont="1" applyFill="1" applyBorder="1" applyAlignment="1">
      <alignment vertical="center"/>
    </xf>
    <xf numFmtId="0" fontId="4" fillId="4" borderId="33" xfId="0" applyFont="1" applyFill="1" applyBorder="1" applyAlignment="1">
      <alignment horizontal="left" vertical="top" wrapText="1"/>
    </xf>
    <xf numFmtId="44" fontId="4" fillId="4" borderId="32" xfId="0" applyNumberFormat="1" applyFont="1" applyFill="1" applyBorder="1" applyAlignment="1">
      <alignment vertical="center"/>
    </xf>
    <xf numFmtId="44" fontId="4" fillId="4" borderId="35" xfId="0" applyNumberFormat="1" applyFont="1" applyFill="1" applyBorder="1" applyAlignment="1">
      <alignment vertical="center"/>
    </xf>
    <xf numFmtId="0" fontId="4" fillId="0" borderId="0" xfId="0" applyFont="1" applyBorder="1"/>
    <xf numFmtId="0" fontId="4" fillId="4" borderId="0" xfId="0" applyFont="1" applyFill="1" applyAlignment="1">
      <alignment vertical="center"/>
    </xf>
    <xf numFmtId="0" fontId="6" fillId="3" borderId="29" xfId="0" applyFont="1" applyFill="1" applyBorder="1" applyAlignment="1">
      <alignment vertical="center" wrapText="1"/>
    </xf>
    <xf numFmtId="0" fontId="6" fillId="3" borderId="18" xfId="0" applyFont="1" applyFill="1" applyBorder="1" applyAlignment="1">
      <alignment vertical="center" wrapText="1"/>
    </xf>
    <xf numFmtId="0" fontId="6" fillId="3" borderId="30" xfId="0" applyFont="1" applyFill="1" applyBorder="1" applyAlignment="1">
      <alignment vertical="center" wrapText="1"/>
    </xf>
    <xf numFmtId="0" fontId="4" fillId="0" borderId="0" xfId="0" applyFont="1" applyAlignment="1">
      <alignment vertical="center"/>
    </xf>
    <xf numFmtId="0" fontId="4" fillId="4" borderId="7" xfId="0" applyFont="1" applyFill="1" applyBorder="1" applyAlignment="1">
      <alignment horizontal="center" vertical="center"/>
    </xf>
    <xf numFmtId="0" fontId="4" fillId="4" borderId="4" xfId="0" applyFont="1" applyFill="1" applyBorder="1" applyAlignment="1">
      <alignment horizontal="center" vertical="center"/>
    </xf>
    <xf numFmtId="0" fontId="5" fillId="3" borderId="1" xfId="0" applyFont="1" applyFill="1" applyBorder="1" applyAlignment="1">
      <alignment vertical="center" wrapText="1"/>
    </xf>
    <xf numFmtId="0" fontId="5" fillId="3" borderId="8" xfId="0" applyFont="1" applyFill="1" applyBorder="1" applyAlignment="1">
      <alignment vertical="center" wrapText="1"/>
    </xf>
    <xf numFmtId="0" fontId="5" fillId="3" borderId="2" xfId="0" applyFont="1" applyFill="1" applyBorder="1" applyAlignment="1">
      <alignment vertical="center" wrapText="1"/>
    </xf>
    <xf numFmtId="0" fontId="4" fillId="4" borderId="3" xfId="0" applyFont="1" applyFill="1" applyBorder="1" applyAlignment="1">
      <alignment vertical="center" wrapText="1"/>
    </xf>
    <xf numFmtId="0" fontId="4" fillId="4" borderId="5" xfId="0" applyFont="1" applyFill="1" applyBorder="1" applyAlignment="1">
      <alignment vertical="center"/>
    </xf>
    <xf numFmtId="0" fontId="4" fillId="4" borderId="9" xfId="0" applyFont="1" applyFill="1" applyBorder="1" applyAlignment="1">
      <alignment horizontal="center" vertical="center"/>
    </xf>
    <xf numFmtId="0" fontId="4" fillId="4" borderId="6" xfId="0" applyFont="1" applyFill="1" applyBorder="1" applyAlignment="1">
      <alignment horizontal="center" vertical="center"/>
    </xf>
    <xf numFmtId="0" fontId="5" fillId="3" borderId="36" xfId="0" applyFont="1" applyFill="1" applyBorder="1" applyAlignment="1">
      <alignment vertical="top" wrapText="1"/>
    </xf>
    <xf numFmtId="0" fontId="4" fillId="4" borderId="7" xfId="0" applyFont="1" applyFill="1" applyBorder="1" applyAlignment="1">
      <alignment horizontal="center" vertical="center" wrapText="1"/>
    </xf>
    <xf numFmtId="44" fontId="4" fillId="4" borderId="7" xfId="0" applyNumberFormat="1" applyFont="1" applyFill="1" applyBorder="1" applyAlignment="1">
      <alignment horizontal="center" vertical="center"/>
    </xf>
    <xf numFmtId="44" fontId="4" fillId="4" borderId="10" xfId="0" applyNumberFormat="1" applyFont="1" applyFill="1" applyBorder="1" applyAlignment="1">
      <alignment horizontal="center" vertical="center"/>
    </xf>
    <xf numFmtId="44" fontId="4" fillId="2" borderId="10" xfId="0" applyNumberFormat="1" applyFont="1" applyFill="1" applyBorder="1" applyAlignment="1">
      <alignment horizontal="center" vertical="center"/>
    </xf>
    <xf numFmtId="44" fontId="4" fillId="2" borderId="11" xfId="0" applyNumberFormat="1" applyFont="1" applyFill="1" applyBorder="1" applyAlignment="1">
      <alignment horizontal="center" vertical="center"/>
    </xf>
    <xf numFmtId="0" fontId="5" fillId="3" borderId="36" xfId="0" applyFont="1" applyFill="1" applyBorder="1" applyAlignment="1">
      <alignment vertical="center" wrapText="1"/>
    </xf>
    <xf numFmtId="0" fontId="5" fillId="3" borderId="2" xfId="0" applyFont="1" applyFill="1" applyBorder="1" applyAlignment="1">
      <alignment horizontal="left" vertical="center" wrapText="1"/>
    </xf>
    <xf numFmtId="0" fontId="9" fillId="4" borderId="0" xfId="0" applyFont="1" applyFill="1" applyBorder="1"/>
    <xf numFmtId="44" fontId="4" fillId="2" borderId="38" xfId="0" applyNumberFormat="1" applyFont="1" applyFill="1" applyBorder="1" applyAlignment="1">
      <alignment vertical="center"/>
    </xf>
    <xf numFmtId="44" fontId="4" fillId="2" borderId="39" xfId="0" applyNumberFormat="1" applyFont="1" applyFill="1" applyBorder="1" applyAlignment="1">
      <alignment vertical="center"/>
    </xf>
    <xf numFmtId="44" fontId="4" fillId="2" borderId="41" xfId="0" applyNumberFormat="1" applyFont="1" applyFill="1" applyBorder="1" applyAlignment="1">
      <alignment vertical="center"/>
    </xf>
    <xf numFmtId="166" fontId="5" fillId="3" borderId="2" xfId="0" applyNumberFormat="1" applyFont="1" applyFill="1" applyBorder="1" applyAlignment="1">
      <alignment vertical="top" wrapText="1"/>
    </xf>
    <xf numFmtId="0" fontId="9" fillId="4" borderId="0" xfId="0" applyFont="1" applyFill="1" applyBorder="1" applyAlignment="1">
      <alignment vertical="top" wrapText="1"/>
    </xf>
    <xf numFmtId="44" fontId="12" fillId="0" borderId="0" xfId="3" applyFont="1" applyFill="1" applyBorder="1"/>
    <xf numFmtId="0" fontId="7" fillId="4" borderId="0" xfId="0" applyFont="1" applyFill="1"/>
    <xf numFmtId="166" fontId="9" fillId="0" borderId="0" xfId="0" applyNumberFormat="1" applyFont="1"/>
    <xf numFmtId="0" fontId="4" fillId="4" borderId="3" xfId="0" applyFont="1" applyFill="1" applyBorder="1" applyAlignment="1">
      <alignment vertical="top" wrapText="1"/>
    </xf>
    <xf numFmtId="0" fontId="11" fillId="4" borderId="19" xfId="0" applyFont="1" applyFill="1" applyBorder="1" applyAlignment="1">
      <alignment horizontal="right" vertical="center"/>
    </xf>
    <xf numFmtId="0" fontId="11" fillId="4" borderId="21" xfId="0" applyFont="1" applyFill="1" applyBorder="1" applyAlignment="1">
      <alignment horizontal="right" vertical="center"/>
    </xf>
    <xf numFmtId="0" fontId="11" fillId="4" borderId="20" xfId="0" applyFont="1" applyFill="1" applyBorder="1" applyAlignment="1">
      <alignment horizontal="right" vertical="center"/>
    </xf>
    <xf numFmtId="164" fontId="4" fillId="2" borderId="7" xfId="0" applyNumberFormat="1" applyFont="1" applyFill="1" applyBorder="1" applyAlignment="1">
      <alignment horizontal="center"/>
    </xf>
    <xf numFmtId="164" fontId="4" fillId="2" borderId="9" xfId="0" applyNumberFormat="1" applyFont="1" applyFill="1" applyBorder="1" applyAlignment="1">
      <alignment horizontal="center"/>
    </xf>
    <xf numFmtId="44" fontId="4" fillId="2" borderId="7" xfId="0" applyNumberFormat="1" applyFont="1" applyFill="1" applyBorder="1" applyAlignment="1">
      <alignment horizontal="center"/>
    </xf>
    <xf numFmtId="44" fontId="4" fillId="2" borderId="9" xfId="0" applyNumberFormat="1" applyFont="1" applyFill="1" applyBorder="1" applyAlignment="1">
      <alignment horizontal="center"/>
    </xf>
    <xf numFmtId="0" fontId="12" fillId="4" borderId="0" xfId="0" applyFont="1" applyFill="1" applyBorder="1"/>
    <xf numFmtId="0" fontId="9" fillId="4" borderId="0" xfId="0" applyFont="1" applyFill="1" applyAlignment="1">
      <alignment wrapText="1"/>
    </xf>
    <xf numFmtId="0" fontId="7" fillId="4" borderId="7" xfId="0" applyFont="1" applyFill="1" applyBorder="1" applyAlignment="1">
      <alignment vertical="top" wrapText="1"/>
    </xf>
    <xf numFmtId="0" fontId="7" fillId="4" borderId="9" xfId="0" applyFont="1" applyFill="1" applyBorder="1" applyAlignment="1">
      <alignment vertical="top" wrapText="1"/>
    </xf>
    <xf numFmtId="166" fontId="4" fillId="4" borderId="0" xfId="0" applyNumberFormat="1" applyFont="1" applyFill="1" applyAlignment="1">
      <alignment vertical="top"/>
    </xf>
    <xf numFmtId="166" fontId="4" fillId="4" borderId="0" xfId="0" applyNumberFormat="1" applyFont="1" applyFill="1"/>
    <xf numFmtId="166" fontId="7" fillId="4" borderId="4" xfId="0" applyNumberFormat="1" applyFont="1" applyFill="1" applyBorder="1" applyAlignment="1">
      <alignment horizontal="center" vertical="center"/>
    </xf>
    <xf numFmtId="166" fontId="7" fillId="4" borderId="6" xfId="0" applyNumberFormat="1" applyFont="1" applyFill="1" applyBorder="1" applyAlignment="1">
      <alignment horizontal="center" vertical="center"/>
    </xf>
    <xf numFmtId="166" fontId="7" fillId="4" borderId="14" xfId="0" applyNumberFormat="1" applyFont="1" applyFill="1" applyBorder="1" applyAlignment="1">
      <alignment horizontal="center" vertical="center"/>
    </xf>
    <xf numFmtId="166" fontId="7" fillId="4" borderId="17" xfId="0" applyNumberFormat="1" applyFont="1" applyFill="1" applyBorder="1" applyAlignment="1">
      <alignment horizontal="center" vertical="center"/>
    </xf>
    <xf numFmtId="166" fontId="9" fillId="4" borderId="0" xfId="0" applyNumberFormat="1" applyFont="1" applyFill="1"/>
    <xf numFmtId="44" fontId="7" fillId="4" borderId="32" xfId="0" applyNumberFormat="1" applyFont="1" applyFill="1" applyBorder="1"/>
    <xf numFmtId="166" fontId="7" fillId="4" borderId="32" xfId="0" applyNumberFormat="1" applyFont="1" applyFill="1" applyBorder="1" applyAlignment="1">
      <alignment horizontal="center"/>
    </xf>
    <xf numFmtId="166" fontId="7" fillId="4" borderId="35" xfId="0" applyNumberFormat="1" applyFont="1" applyFill="1" applyBorder="1" applyAlignment="1">
      <alignment horizontal="center"/>
    </xf>
    <xf numFmtId="166" fontId="7" fillId="4" borderId="4" xfId="0" applyNumberFormat="1" applyFont="1" applyFill="1" applyBorder="1" applyAlignment="1">
      <alignment horizontal="center"/>
    </xf>
    <xf numFmtId="166" fontId="7" fillId="4" borderId="6" xfId="0" applyNumberFormat="1" applyFont="1" applyFill="1" applyBorder="1" applyAlignment="1">
      <alignment horizontal="center"/>
    </xf>
    <xf numFmtId="0" fontId="0" fillId="4" borderId="0" xfId="0" applyFont="1" applyFill="1"/>
    <xf numFmtId="0" fontId="0" fillId="0" borderId="0" xfId="0" applyFont="1"/>
    <xf numFmtId="0" fontId="5" fillId="3" borderId="8" xfId="0" applyFont="1" applyFill="1" applyBorder="1" applyAlignment="1">
      <alignment vertical="top" wrapText="1"/>
    </xf>
    <xf numFmtId="0" fontId="4" fillId="4" borderId="7" xfId="0" applyFont="1" applyFill="1" applyBorder="1" applyAlignment="1">
      <alignment vertical="top" wrapText="1"/>
    </xf>
    <xf numFmtId="0" fontId="4" fillId="4" borderId="9" xfId="0" applyFont="1" applyFill="1" applyBorder="1" applyAlignment="1">
      <alignment vertical="top" wrapText="1"/>
    </xf>
    <xf numFmtId="10" fontId="4" fillId="4" borderId="40" xfId="0" applyNumberFormat="1" applyFont="1" applyFill="1" applyBorder="1" applyAlignment="1">
      <alignment vertical="center"/>
    </xf>
    <xf numFmtId="9" fontId="4" fillId="2" borderId="38" xfId="0" applyNumberFormat="1" applyFont="1" applyFill="1" applyBorder="1" applyAlignment="1">
      <alignment horizontal="center" vertical="center"/>
    </xf>
    <xf numFmtId="9" fontId="4" fillId="2" borderId="39" xfId="0" applyNumberFormat="1" applyFont="1" applyFill="1" applyBorder="1" applyAlignment="1">
      <alignment horizontal="center" vertical="center"/>
    </xf>
    <xf numFmtId="10" fontId="4" fillId="4" borderId="40" xfId="0" applyNumberFormat="1" applyFont="1" applyFill="1" applyBorder="1" applyAlignment="1">
      <alignment horizontal="center" vertical="center"/>
    </xf>
    <xf numFmtId="9" fontId="4" fillId="2" borderId="41" xfId="0" applyNumberFormat="1" applyFont="1" applyFill="1" applyBorder="1" applyAlignment="1">
      <alignment horizontal="center" vertical="center"/>
    </xf>
    <xf numFmtId="44" fontId="4" fillId="5" borderId="40" xfId="0" applyNumberFormat="1" applyFont="1" applyFill="1" applyBorder="1" applyAlignment="1">
      <alignment vertical="center"/>
    </xf>
    <xf numFmtId="0" fontId="7" fillId="0" borderId="0" xfId="0" applyFont="1"/>
    <xf numFmtId="44" fontId="4" fillId="5" borderId="14" xfId="0" applyNumberFormat="1" applyFont="1" applyFill="1" applyBorder="1" applyAlignment="1">
      <alignment vertical="center"/>
    </xf>
    <xf numFmtId="44" fontId="4" fillId="5" borderId="6" xfId="0" applyNumberFormat="1" applyFont="1" applyFill="1" applyBorder="1" applyAlignment="1">
      <alignment vertical="center"/>
    </xf>
    <xf numFmtId="0" fontId="5" fillId="3" borderId="8" xfId="0" applyFont="1" applyFill="1" applyBorder="1" applyAlignment="1">
      <alignment horizontal="center" vertical="top"/>
    </xf>
    <xf numFmtId="0" fontId="5" fillId="3" borderId="8" xfId="0" applyFont="1" applyFill="1" applyBorder="1" applyAlignment="1">
      <alignment horizontal="left" vertical="top"/>
    </xf>
    <xf numFmtId="0" fontId="4" fillId="4" borderId="7" xfId="0" applyFont="1" applyFill="1" applyBorder="1" applyAlignment="1">
      <alignment horizontal="left" vertical="top"/>
    </xf>
    <xf numFmtId="0" fontId="4" fillId="4" borderId="9" xfId="0" applyFont="1" applyFill="1" applyBorder="1" applyAlignment="1">
      <alignment horizontal="left" vertical="top"/>
    </xf>
    <xf numFmtId="0" fontId="4" fillId="4" borderId="5" xfId="0" applyFont="1" applyFill="1" applyBorder="1" applyAlignment="1">
      <alignment vertical="center" wrapText="1"/>
    </xf>
    <xf numFmtId="9" fontId="4" fillId="4" borderId="7" xfId="0" applyNumberFormat="1" applyFont="1" applyFill="1" applyBorder="1" applyAlignment="1">
      <alignment horizontal="center"/>
    </xf>
    <xf numFmtId="9" fontId="4" fillId="4" borderId="9" xfId="0" applyNumberFormat="1" applyFont="1" applyFill="1" applyBorder="1" applyAlignment="1">
      <alignment horizontal="center"/>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4" fillId="4" borderId="25" xfId="0" applyFont="1" applyFill="1" applyBorder="1" applyAlignment="1">
      <alignment vertical="top"/>
    </xf>
    <xf numFmtId="0" fontId="4" fillId="4" borderId="26" xfId="0" applyFont="1" applyFill="1" applyBorder="1" applyAlignment="1">
      <alignment vertical="top"/>
    </xf>
    <xf numFmtId="0" fontId="4" fillId="4" borderId="10" xfId="0" applyFont="1" applyFill="1" applyBorder="1" applyAlignment="1">
      <alignment vertical="top"/>
    </xf>
    <xf numFmtId="0" fontId="4" fillId="4" borderId="25" xfId="0" applyFont="1" applyFill="1" applyBorder="1" applyAlignment="1">
      <alignment horizontal="left" vertical="top"/>
    </xf>
    <xf numFmtId="0" fontId="4" fillId="4" borderId="26" xfId="0" applyFont="1" applyFill="1" applyBorder="1" applyAlignment="1">
      <alignment horizontal="left" vertical="top"/>
    </xf>
    <xf numFmtId="0" fontId="4" fillId="4" borderId="10" xfId="0" applyFont="1" applyFill="1" applyBorder="1" applyAlignment="1">
      <alignment horizontal="left" vertical="top"/>
    </xf>
    <xf numFmtId="0" fontId="4" fillId="4" borderId="27" xfId="0" applyFont="1" applyFill="1" applyBorder="1" applyAlignment="1">
      <alignment horizontal="left" vertical="top"/>
    </xf>
    <xf numFmtId="0" fontId="4" fillId="4" borderId="28" xfId="0" applyFont="1" applyFill="1" applyBorder="1" applyAlignment="1">
      <alignment horizontal="left" vertical="top"/>
    </xf>
    <xf numFmtId="0" fontId="4" fillId="4" borderId="11" xfId="0" applyFont="1" applyFill="1" applyBorder="1" applyAlignment="1">
      <alignment horizontal="left" vertical="top"/>
    </xf>
    <xf numFmtId="0" fontId="5" fillId="3" borderId="19"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37" xfId="0" applyFont="1" applyFill="1" applyBorder="1" applyAlignment="1">
      <alignment horizontal="left" vertical="top" wrapText="1"/>
    </xf>
    <xf numFmtId="0" fontId="4" fillId="4" borderId="0" xfId="0" applyFont="1" applyFill="1" applyBorder="1" applyAlignment="1">
      <alignment horizontal="center" vertical="center"/>
    </xf>
    <xf numFmtId="0" fontId="4" fillId="4" borderId="34" xfId="0" applyFont="1" applyFill="1" applyBorder="1" applyAlignment="1">
      <alignment horizontal="center" vertical="center"/>
    </xf>
    <xf numFmtId="0" fontId="7" fillId="4" borderId="0" xfId="0" applyFont="1" applyFill="1" applyBorder="1" applyAlignment="1">
      <alignment horizontal="left" vertical="center"/>
    </xf>
    <xf numFmtId="0" fontId="7" fillId="4" borderId="34" xfId="0" applyFont="1" applyFill="1" applyBorder="1" applyAlignment="1">
      <alignment horizontal="left" vertical="center"/>
    </xf>
    <xf numFmtId="0" fontId="11" fillId="4" borderId="19" xfId="0" applyFont="1" applyFill="1" applyBorder="1" applyAlignment="1">
      <alignment horizontal="right" vertical="center"/>
    </xf>
    <xf numFmtId="0" fontId="11" fillId="4" borderId="20" xfId="0" applyFont="1" applyFill="1" applyBorder="1" applyAlignment="1">
      <alignment horizontal="right" vertical="center"/>
    </xf>
    <xf numFmtId="0" fontId="11" fillId="4" borderId="21" xfId="0" applyFont="1" applyFill="1" applyBorder="1" applyAlignment="1">
      <alignment horizontal="right" vertical="center"/>
    </xf>
    <xf numFmtId="0" fontId="5" fillId="3" borderId="8" xfId="0" applyFont="1" applyFill="1" applyBorder="1" applyAlignment="1">
      <alignment vertical="top" wrapText="1"/>
    </xf>
    <xf numFmtId="0" fontId="5" fillId="3" borderId="2" xfId="0" applyFont="1" applyFill="1" applyBorder="1" applyAlignment="1">
      <alignment vertical="top" wrapText="1"/>
    </xf>
    <xf numFmtId="0" fontId="4" fillId="4" borderId="7" xfId="0" applyFont="1" applyFill="1" applyBorder="1" applyAlignment="1">
      <alignment vertical="top" wrapText="1"/>
    </xf>
    <xf numFmtId="0" fontId="4" fillId="4" borderId="4" xfId="0" applyFont="1" applyFill="1" applyBorder="1" applyAlignment="1">
      <alignment vertical="top" wrapText="1"/>
    </xf>
    <xf numFmtId="0" fontId="4" fillId="4" borderId="9" xfId="0" applyFont="1" applyFill="1" applyBorder="1" applyAlignment="1">
      <alignment vertical="top" wrapText="1"/>
    </xf>
    <xf numFmtId="0" fontId="4" fillId="4" borderId="6" xfId="0" applyFont="1" applyFill="1" applyBorder="1" applyAlignment="1">
      <alignment vertical="top" wrapText="1"/>
    </xf>
    <xf numFmtId="0" fontId="5" fillId="3" borderId="36" xfId="0" applyFont="1" applyFill="1" applyBorder="1" applyAlignment="1">
      <alignment vertical="center"/>
    </xf>
    <xf numFmtId="0" fontId="5" fillId="3" borderId="44" xfId="0" applyFont="1" applyFill="1" applyBorder="1" applyAlignment="1">
      <alignment vertical="center"/>
    </xf>
    <xf numFmtId="0" fontId="4" fillId="4" borderId="38" xfId="0" applyFont="1" applyFill="1" applyBorder="1" applyAlignment="1">
      <alignment vertical="top" wrapText="1"/>
    </xf>
    <xf numFmtId="0" fontId="4" fillId="4" borderId="43" xfId="0" applyFont="1" applyFill="1" applyBorder="1" applyAlignment="1">
      <alignment vertical="top" wrapText="1"/>
    </xf>
    <xf numFmtId="0" fontId="4" fillId="4" borderId="39" xfId="0" applyFont="1" applyFill="1" applyBorder="1" applyAlignment="1">
      <alignment vertical="top" wrapText="1"/>
    </xf>
    <xf numFmtId="0" fontId="4" fillId="4" borderId="42" xfId="0" applyFont="1" applyFill="1" applyBorder="1" applyAlignment="1">
      <alignment vertical="top" wrapText="1"/>
    </xf>
    <xf numFmtId="0" fontId="4" fillId="4" borderId="27" xfId="0" applyFont="1" applyFill="1" applyBorder="1" applyAlignment="1">
      <alignment vertical="top" wrapText="1"/>
    </xf>
    <xf numFmtId="0" fontId="4" fillId="4" borderId="27" xfId="0" applyFont="1" applyFill="1" applyBorder="1" applyAlignment="1">
      <alignment horizontal="left" vertical="center" wrapText="1"/>
    </xf>
    <xf numFmtId="0" fontId="4" fillId="4" borderId="42" xfId="0" applyFont="1" applyFill="1" applyBorder="1" applyAlignment="1">
      <alignment horizontal="left" vertical="center" wrapText="1"/>
    </xf>
  </cellXfs>
  <cellStyles count="5">
    <cellStyle name="Currency" xfId="3" builtinId="4"/>
    <cellStyle name="euro 4" xfId="4"/>
    <cellStyle name="Normal" xfId="0" builtinId="0"/>
    <cellStyle name="Standaard 2 2" xfId="2"/>
    <cellStyle name="Standaard_Prijzenformulieren Rabo Rotterdam catering" xfId="1"/>
  </cellStyles>
  <dxfs count="0"/>
  <tableStyles count="0" defaultTableStyle="TableStyleMedium2" defaultPivotStyle="PivotStyleLight16"/>
  <colors>
    <mruColors>
      <color rgb="FF004883"/>
      <color rgb="FFE0D5C2"/>
      <color rgb="FF1747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3762375</xdr:colOff>
      <xdr:row>1</xdr:row>
      <xdr:rowOff>57151</xdr:rowOff>
    </xdr:from>
    <xdr:to>
      <xdr:col>3</xdr:col>
      <xdr:colOff>5075555</xdr:colOff>
      <xdr:row>6</xdr:row>
      <xdr:rowOff>28575</xdr:rowOff>
    </xdr:to>
    <xdr:grpSp>
      <xdr:nvGrpSpPr>
        <xdr:cNvPr id="8" name="Group 7"/>
        <xdr:cNvGrpSpPr/>
      </xdr:nvGrpSpPr>
      <xdr:grpSpPr>
        <a:xfrm>
          <a:off x="7239000" y="247651"/>
          <a:ext cx="6037580" cy="1152524"/>
          <a:chOff x="1666875" y="600076"/>
          <a:chExt cx="5351780" cy="1181099"/>
        </a:xfrm>
      </xdr:grpSpPr>
      <xdr:pic>
        <xdr:nvPicPr>
          <xdr:cNvPr id="9" name="Picture 8"/>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893" t="-4011" r="43937" b="46257"/>
          <a:stretch/>
        </xdr:blipFill>
        <xdr:spPr>
          <a:xfrm>
            <a:off x="3876675" y="600076"/>
            <a:ext cx="704850" cy="685800"/>
          </a:xfrm>
          <a:prstGeom prst="rect">
            <a:avLst/>
          </a:prstGeom>
        </xdr:spPr>
      </xdr:pic>
      <xdr:pic>
        <xdr:nvPicPr>
          <xdr:cNvPr id="10" name="Picture 9"/>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733" b="6150"/>
          <a:stretch/>
        </xdr:blipFill>
        <xdr:spPr>
          <a:xfrm>
            <a:off x="1666875" y="1257300"/>
            <a:ext cx="5351780" cy="52387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heetViews>
  <sheetFormatPr defaultRowHeight="15" x14ac:dyDescent="0.25"/>
  <cols>
    <col min="2" max="2" width="43" customWidth="1"/>
    <col min="3" max="3" width="70.85546875" customWidth="1"/>
    <col min="4" max="4" width="77" customWidth="1"/>
  </cols>
  <sheetData>
    <row r="1" spans="1:7" x14ac:dyDescent="0.25">
      <c r="A1" s="12"/>
      <c r="B1" s="12"/>
      <c r="C1" s="12"/>
      <c r="D1" s="12"/>
      <c r="E1" s="12"/>
      <c r="F1" s="12"/>
      <c r="G1" s="12"/>
    </row>
    <row r="2" spans="1:7" ht="33" x14ac:dyDescent="0.45">
      <c r="A2" s="12"/>
      <c r="B2" s="33" t="s">
        <v>243</v>
      </c>
      <c r="C2" s="12"/>
      <c r="D2" s="12"/>
      <c r="E2" s="12"/>
      <c r="F2" s="12"/>
      <c r="G2" s="12"/>
    </row>
    <row r="3" spans="1:7" x14ac:dyDescent="0.25">
      <c r="A3" s="12"/>
      <c r="B3" s="31"/>
      <c r="C3" s="12"/>
      <c r="D3" s="12"/>
      <c r="E3" s="12"/>
      <c r="F3" s="12"/>
      <c r="G3" s="12"/>
    </row>
    <row r="4" spans="1:7" s="164" customFormat="1" x14ac:dyDescent="0.25">
      <c r="A4" s="163"/>
      <c r="B4" s="31"/>
      <c r="C4" s="163"/>
      <c r="D4" s="163"/>
      <c r="E4" s="163"/>
      <c r="F4" s="163"/>
      <c r="G4" s="163"/>
    </row>
    <row r="5" spans="1:7" s="164" customFormat="1" x14ac:dyDescent="0.25">
      <c r="A5" s="163"/>
      <c r="B5" s="14" t="s">
        <v>238</v>
      </c>
      <c r="C5" s="163"/>
      <c r="D5" s="163"/>
      <c r="E5" s="163"/>
      <c r="F5" s="163"/>
      <c r="G5" s="163"/>
    </row>
    <row r="6" spans="1:7" x14ac:dyDescent="0.25">
      <c r="A6" s="12"/>
      <c r="B6" s="14" t="s">
        <v>250</v>
      </c>
      <c r="C6" s="12"/>
      <c r="D6" s="12"/>
      <c r="E6" s="12"/>
      <c r="F6" s="12"/>
      <c r="G6" s="12"/>
    </row>
    <row r="7" spans="1:7" x14ac:dyDescent="0.25">
      <c r="A7" s="12"/>
      <c r="B7" s="12"/>
      <c r="C7" s="12"/>
      <c r="D7" s="12"/>
      <c r="E7" s="12"/>
      <c r="F7" s="12"/>
      <c r="G7" s="12"/>
    </row>
    <row r="8" spans="1:7" ht="15.75" thickBot="1" x14ac:dyDescent="0.3">
      <c r="A8" s="12"/>
      <c r="B8" s="31"/>
      <c r="C8" s="12"/>
      <c r="D8" s="12"/>
      <c r="E8" s="12"/>
      <c r="F8" s="12"/>
      <c r="G8" s="12"/>
    </row>
    <row r="9" spans="1:7" ht="18" customHeight="1" thickTop="1" x14ac:dyDescent="0.25">
      <c r="A9" s="12"/>
      <c r="B9" s="37" t="s">
        <v>40</v>
      </c>
      <c r="C9" s="34"/>
      <c r="D9" s="12"/>
      <c r="E9" s="12"/>
      <c r="F9" s="12"/>
      <c r="G9" s="12"/>
    </row>
    <row r="10" spans="1:7" ht="27.75" customHeight="1" x14ac:dyDescent="0.25">
      <c r="A10" s="12"/>
      <c r="B10" s="39" t="s">
        <v>41</v>
      </c>
      <c r="C10" s="35"/>
      <c r="D10" s="12"/>
      <c r="E10" s="12"/>
      <c r="F10" s="12"/>
      <c r="G10" s="12"/>
    </row>
    <row r="11" spans="1:7" ht="100.5" x14ac:dyDescent="0.25">
      <c r="A11" s="12"/>
      <c r="B11" s="38" t="s">
        <v>260</v>
      </c>
      <c r="C11" s="35"/>
      <c r="D11" s="12"/>
      <c r="E11" s="12"/>
      <c r="F11" s="12"/>
      <c r="G11" s="12"/>
    </row>
    <row r="12" spans="1:7" ht="21" customHeight="1" x14ac:dyDescent="0.25">
      <c r="A12" s="12"/>
      <c r="B12" s="39" t="s">
        <v>42</v>
      </c>
      <c r="C12" s="35"/>
      <c r="D12" s="12"/>
      <c r="E12" s="12"/>
      <c r="F12" s="12"/>
      <c r="G12" s="12"/>
    </row>
    <row r="13" spans="1:7" ht="21" customHeight="1" x14ac:dyDescent="0.25">
      <c r="A13" s="12"/>
      <c r="B13" s="39" t="s">
        <v>43</v>
      </c>
      <c r="C13" s="35"/>
      <c r="D13" s="12"/>
      <c r="E13" s="12"/>
      <c r="F13" s="12"/>
      <c r="G13" s="12"/>
    </row>
    <row r="14" spans="1:7" ht="23.25" customHeight="1" thickBot="1" x14ac:dyDescent="0.3">
      <c r="A14" s="12"/>
      <c r="B14" s="40" t="s">
        <v>44</v>
      </c>
      <c r="C14" s="36"/>
      <c r="D14" s="12"/>
      <c r="E14" s="12"/>
      <c r="F14" s="12"/>
      <c r="G14" s="12"/>
    </row>
    <row r="15" spans="1:7" ht="16.5" thickTop="1" thickBot="1" x14ac:dyDescent="0.3">
      <c r="A15" s="12"/>
      <c r="B15" s="12"/>
      <c r="C15" s="12"/>
      <c r="D15" s="12"/>
      <c r="E15" s="12"/>
      <c r="F15" s="12"/>
      <c r="G15" s="12"/>
    </row>
    <row r="16" spans="1:7" ht="17.25" customHeight="1" thickTop="1" x14ac:dyDescent="0.25">
      <c r="A16" s="12"/>
      <c r="B16" s="184" t="s">
        <v>37</v>
      </c>
      <c r="C16" s="185"/>
      <c r="D16" s="186"/>
      <c r="E16" s="12"/>
      <c r="F16" s="12"/>
      <c r="G16" s="12"/>
    </row>
    <row r="17" spans="1:7" x14ac:dyDescent="0.25">
      <c r="A17" s="12"/>
      <c r="B17" s="187" t="s">
        <v>259</v>
      </c>
      <c r="C17" s="188"/>
      <c r="D17" s="189"/>
      <c r="E17" s="12"/>
      <c r="F17" s="12"/>
      <c r="G17" s="12"/>
    </row>
    <row r="18" spans="1:7" x14ac:dyDescent="0.25">
      <c r="A18" s="12"/>
      <c r="B18" s="190" t="s">
        <v>223</v>
      </c>
      <c r="C18" s="191"/>
      <c r="D18" s="192"/>
      <c r="E18" s="12"/>
      <c r="F18" s="12"/>
      <c r="G18" s="12"/>
    </row>
    <row r="19" spans="1:7" x14ac:dyDescent="0.25">
      <c r="A19" s="12"/>
      <c r="B19" s="190" t="s">
        <v>241</v>
      </c>
      <c r="C19" s="191"/>
      <c r="D19" s="192"/>
      <c r="E19" s="12"/>
      <c r="F19" s="12"/>
      <c r="G19" s="12"/>
    </row>
    <row r="20" spans="1:7" x14ac:dyDescent="0.25">
      <c r="A20" s="12"/>
      <c r="B20" s="190" t="s">
        <v>224</v>
      </c>
      <c r="C20" s="191"/>
      <c r="D20" s="192"/>
      <c r="E20" s="12"/>
      <c r="F20" s="12"/>
      <c r="G20" s="12"/>
    </row>
    <row r="21" spans="1:7" x14ac:dyDescent="0.25">
      <c r="A21" s="12"/>
      <c r="B21" s="190" t="s">
        <v>225</v>
      </c>
      <c r="C21" s="191"/>
      <c r="D21" s="192"/>
      <c r="E21" s="12"/>
      <c r="F21" s="12"/>
      <c r="G21" s="12"/>
    </row>
    <row r="22" spans="1:7" ht="15.75" thickBot="1" x14ac:dyDescent="0.3">
      <c r="A22" s="12"/>
      <c r="B22" s="193" t="s">
        <v>242</v>
      </c>
      <c r="C22" s="194"/>
      <c r="D22" s="195"/>
      <c r="E22" s="12"/>
      <c r="F22" s="12"/>
      <c r="G22" s="12"/>
    </row>
    <row r="23" spans="1:7" ht="15.75" thickTop="1" x14ac:dyDescent="0.25">
      <c r="A23" s="12"/>
      <c r="B23" s="14"/>
      <c r="C23" s="12"/>
      <c r="D23" s="12"/>
      <c r="E23" s="12"/>
      <c r="F23" s="12"/>
      <c r="G23" s="12"/>
    </row>
    <row r="24" spans="1:7" x14ac:dyDescent="0.25">
      <c r="A24" s="12"/>
      <c r="B24" s="12"/>
      <c r="C24" s="12"/>
      <c r="D24" s="12"/>
      <c r="E24" s="12"/>
      <c r="F24" s="12"/>
      <c r="G24" s="12"/>
    </row>
    <row r="25" spans="1:7" x14ac:dyDescent="0.25">
      <c r="A25" s="12"/>
      <c r="B25" s="12"/>
      <c r="C25" s="12"/>
      <c r="D25" s="12"/>
      <c r="E25" s="12"/>
      <c r="F25" s="12"/>
      <c r="G25" s="12"/>
    </row>
    <row r="26" spans="1:7" x14ac:dyDescent="0.25">
      <c r="A26" s="12"/>
      <c r="B26" s="12"/>
      <c r="C26" s="12"/>
      <c r="D26" s="12"/>
      <c r="E26" s="12"/>
      <c r="F26" s="12"/>
      <c r="G26" s="12"/>
    </row>
    <row r="27" spans="1:7" x14ac:dyDescent="0.25">
      <c r="A27" s="12"/>
      <c r="B27" s="12"/>
      <c r="C27" s="12"/>
      <c r="D27" s="12"/>
      <c r="E27" s="12"/>
      <c r="F27" s="12"/>
      <c r="G27" s="12"/>
    </row>
    <row r="28" spans="1:7" x14ac:dyDescent="0.25">
      <c r="A28" s="12"/>
      <c r="B28" s="12"/>
      <c r="C28" s="12"/>
      <c r="D28" s="12"/>
      <c r="E28" s="12"/>
      <c r="F28" s="12"/>
      <c r="G28" s="12"/>
    </row>
    <row r="29" spans="1:7" x14ac:dyDescent="0.25">
      <c r="A29" s="12"/>
      <c r="B29" s="12"/>
      <c r="C29" s="12"/>
      <c r="D29" s="12"/>
      <c r="E29" s="12"/>
      <c r="F29" s="12"/>
      <c r="G29" s="12"/>
    </row>
    <row r="30" spans="1:7" x14ac:dyDescent="0.25">
      <c r="A30" s="12"/>
      <c r="B30" s="12"/>
      <c r="C30" s="12"/>
      <c r="D30" s="12"/>
      <c r="E30" s="12"/>
      <c r="F30" s="12"/>
      <c r="G30" s="12"/>
    </row>
  </sheetData>
  <mergeCells count="7">
    <mergeCell ref="B16:D16"/>
    <mergeCell ref="B17:D17"/>
    <mergeCell ref="B18:D18"/>
    <mergeCell ref="B19:D19"/>
    <mergeCell ref="B22:D22"/>
    <mergeCell ref="B21:D21"/>
    <mergeCell ref="B20:D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defaultRowHeight="14.25" x14ac:dyDescent="0.2"/>
  <cols>
    <col min="1" max="1" width="9.140625" style="2"/>
    <col min="2" max="2" width="22.85546875" style="2" customWidth="1"/>
    <col min="3" max="3" width="29.42578125" style="2" customWidth="1"/>
    <col min="4" max="4" width="23.5703125" style="2" customWidth="1"/>
    <col min="5" max="5" width="16.85546875" style="2" customWidth="1"/>
    <col min="6" max="6" width="15.7109375" style="2" customWidth="1"/>
    <col min="7" max="7" width="9.140625" style="2"/>
    <col min="8" max="8" width="119.42578125" style="2" customWidth="1"/>
    <col min="9" max="16384" width="9.140625" style="2"/>
  </cols>
  <sheetData>
    <row r="1" spans="1:9" x14ac:dyDescent="0.2">
      <c r="A1" s="14"/>
      <c r="B1" s="14"/>
      <c r="C1" s="14"/>
      <c r="D1" s="14"/>
      <c r="E1" s="14"/>
      <c r="F1" s="14"/>
      <c r="G1" s="14"/>
      <c r="H1" s="14"/>
      <c r="I1" s="14"/>
    </row>
    <row r="2" spans="1:9" ht="18" x14ac:dyDescent="0.25">
      <c r="A2" s="14"/>
      <c r="B2" s="13" t="s">
        <v>38</v>
      </c>
      <c r="C2" s="14"/>
      <c r="D2" s="14"/>
      <c r="E2" s="14"/>
      <c r="F2" s="14"/>
      <c r="G2" s="14"/>
      <c r="H2" s="14"/>
      <c r="I2" s="14"/>
    </row>
    <row r="3" spans="1:9" x14ac:dyDescent="0.2">
      <c r="A3" s="14"/>
      <c r="B3" s="14"/>
      <c r="C3" s="14"/>
      <c r="D3" s="14"/>
      <c r="E3" s="14"/>
      <c r="F3" s="14"/>
      <c r="G3" s="14"/>
      <c r="H3" s="14"/>
      <c r="I3" s="14"/>
    </row>
    <row r="4" spans="1:9" x14ac:dyDescent="0.2">
      <c r="A4" s="14"/>
      <c r="B4" s="14" t="s">
        <v>261</v>
      </c>
      <c r="C4" s="14"/>
      <c r="D4" s="14"/>
      <c r="E4" s="14"/>
      <c r="F4" s="14"/>
      <c r="G4" s="14"/>
      <c r="H4" s="14"/>
      <c r="I4" s="14"/>
    </row>
    <row r="5" spans="1:9" x14ac:dyDescent="0.2">
      <c r="A5" s="14"/>
      <c r="B5" s="14" t="s">
        <v>206</v>
      </c>
      <c r="C5" s="14"/>
      <c r="D5" s="14"/>
      <c r="E5" s="14"/>
      <c r="F5" s="14"/>
      <c r="G5" s="14"/>
      <c r="H5" s="14"/>
      <c r="I5" s="14"/>
    </row>
    <row r="6" spans="1:9" x14ac:dyDescent="0.2">
      <c r="A6" s="14"/>
      <c r="B6" s="14" t="s">
        <v>227</v>
      </c>
      <c r="C6" s="14"/>
      <c r="D6" s="14"/>
      <c r="E6" s="14"/>
      <c r="F6" s="14"/>
      <c r="G6" s="14"/>
      <c r="H6" s="14"/>
      <c r="I6" s="14"/>
    </row>
    <row r="7" spans="1:9" x14ac:dyDescent="0.2">
      <c r="A7" s="14"/>
      <c r="B7" s="14" t="s">
        <v>249</v>
      </c>
      <c r="C7" s="14"/>
      <c r="D7" s="14"/>
      <c r="E7" s="14"/>
      <c r="F7" s="14"/>
      <c r="G7" s="14"/>
      <c r="H7" s="14"/>
      <c r="I7" s="14"/>
    </row>
    <row r="8" spans="1:9" x14ac:dyDescent="0.2">
      <c r="A8" s="14"/>
      <c r="B8" s="14" t="s">
        <v>282</v>
      </c>
      <c r="C8" s="14"/>
      <c r="D8" s="14"/>
      <c r="E8" s="14"/>
      <c r="F8" s="14"/>
      <c r="G8" s="14"/>
      <c r="H8" s="14"/>
      <c r="I8" s="14"/>
    </row>
    <row r="9" spans="1:9" x14ac:dyDescent="0.2">
      <c r="A9" s="14"/>
      <c r="B9" s="14"/>
      <c r="C9" s="14"/>
      <c r="D9" s="14"/>
      <c r="E9" s="14"/>
      <c r="F9" s="14"/>
      <c r="G9" s="14"/>
      <c r="H9" s="14"/>
      <c r="I9" s="14"/>
    </row>
    <row r="10" spans="1:9" x14ac:dyDescent="0.2">
      <c r="A10" s="14"/>
      <c r="B10" s="31" t="s">
        <v>193</v>
      </c>
      <c r="C10" s="14"/>
      <c r="D10" s="14"/>
      <c r="E10" s="14"/>
      <c r="F10" s="14"/>
      <c r="G10" s="14"/>
      <c r="H10" s="14"/>
      <c r="I10" s="14"/>
    </row>
    <row r="11" spans="1:9" ht="15" thickBot="1" x14ac:dyDescent="0.25">
      <c r="A11" s="14"/>
      <c r="B11" s="14"/>
      <c r="C11" s="14"/>
      <c r="D11" s="14"/>
      <c r="E11" s="14"/>
      <c r="F11" s="14"/>
      <c r="G11" s="14"/>
      <c r="H11" s="14"/>
      <c r="I11" s="14"/>
    </row>
    <row r="12" spans="1:9" ht="15.75" thickTop="1" thickBot="1" x14ac:dyDescent="0.25">
      <c r="A12" s="14"/>
      <c r="B12" s="196" t="s">
        <v>204</v>
      </c>
      <c r="C12" s="197"/>
      <c r="D12" s="197"/>
      <c r="E12" s="197"/>
      <c r="F12" s="198"/>
      <c r="G12" s="14"/>
      <c r="H12" s="14"/>
      <c r="I12" s="14"/>
    </row>
    <row r="13" spans="1:9" s="112" customFormat="1" ht="39.75" customHeight="1" thickTop="1" x14ac:dyDescent="0.25">
      <c r="A13" s="108"/>
      <c r="B13" s="109" t="s">
        <v>12</v>
      </c>
      <c r="C13" s="110" t="s">
        <v>35</v>
      </c>
      <c r="D13" s="110" t="s">
        <v>199</v>
      </c>
      <c r="E13" s="110" t="s">
        <v>23</v>
      </c>
      <c r="F13" s="111" t="s">
        <v>22</v>
      </c>
      <c r="G13" s="108"/>
      <c r="H13" s="108"/>
      <c r="I13" s="108"/>
    </row>
    <row r="14" spans="1:9" s="14" customFormat="1" x14ac:dyDescent="0.2">
      <c r="B14" s="102" t="s">
        <v>190</v>
      </c>
      <c r="C14" s="199">
        <v>1</v>
      </c>
      <c r="D14" s="201" t="s">
        <v>45</v>
      </c>
      <c r="E14" s="99">
        <f>'1 Vaste Aanneemsom'!F14</f>
        <v>0</v>
      </c>
      <c r="F14" s="105">
        <f>'1 Vaste Aanneemsom'!G14</f>
        <v>0</v>
      </c>
    </row>
    <row r="15" spans="1:9" s="14" customFormat="1" ht="15" customHeight="1" x14ac:dyDescent="0.2">
      <c r="B15" s="102" t="s">
        <v>18</v>
      </c>
      <c r="C15" s="199"/>
      <c r="D15" s="201"/>
      <c r="E15" s="99">
        <f>'1 Vaste Aanneemsom'!F15</f>
        <v>0</v>
      </c>
      <c r="F15" s="105">
        <f>'1 Vaste Aanneemsom'!G15</f>
        <v>0</v>
      </c>
    </row>
    <row r="16" spans="1:9" s="14" customFormat="1" ht="15.75" customHeight="1" thickBot="1" x14ac:dyDescent="0.25">
      <c r="B16" s="104" t="s">
        <v>191</v>
      </c>
      <c r="C16" s="200"/>
      <c r="D16" s="202"/>
      <c r="E16" s="103">
        <f>'1 Vaste Aanneemsom'!F16</f>
        <v>0</v>
      </c>
      <c r="F16" s="106">
        <f>'1 Vaste Aanneemsom'!G16</f>
        <v>0</v>
      </c>
    </row>
    <row r="17" spans="1:9" s="27" customFormat="1" ht="15.75" thickTop="1" thickBot="1" x14ac:dyDescent="0.25">
      <c r="B17" s="101"/>
      <c r="C17" s="100"/>
      <c r="D17" s="98"/>
      <c r="E17" s="99"/>
      <c r="F17" s="99"/>
    </row>
    <row r="18" spans="1:9" s="107" customFormat="1" ht="33.75" customHeight="1" thickTop="1" x14ac:dyDescent="0.2">
      <c r="A18" s="27"/>
      <c r="B18" s="27"/>
      <c r="C18" s="28"/>
      <c r="D18" s="28"/>
      <c r="E18" s="4" t="s">
        <v>103</v>
      </c>
      <c r="F18" s="5" t="s">
        <v>104</v>
      </c>
      <c r="G18" s="27"/>
      <c r="H18" s="147"/>
      <c r="I18" s="27"/>
    </row>
    <row r="19" spans="1:9" ht="27.75" customHeight="1" thickBot="1" x14ac:dyDescent="0.25">
      <c r="A19" s="14"/>
      <c r="B19" s="94"/>
      <c r="C19" s="30"/>
      <c r="D19" s="30" t="s">
        <v>257</v>
      </c>
      <c r="E19" s="29">
        <f>SUM(E14:E16)</f>
        <v>0</v>
      </c>
      <c r="F19" s="176">
        <f>SUM(F14:F16)</f>
        <v>0</v>
      </c>
      <c r="G19" s="14"/>
      <c r="H19" s="148"/>
      <c r="I19" s="14"/>
    </row>
    <row r="20" spans="1:9" s="27" customFormat="1" ht="15.75" thickTop="1" thickBot="1" x14ac:dyDescent="0.25">
      <c r="B20" s="101"/>
      <c r="C20" s="100"/>
      <c r="D20" s="98"/>
      <c r="E20" s="99"/>
      <c r="F20" s="99"/>
      <c r="H20" s="130"/>
    </row>
    <row r="21" spans="1:9" ht="15.75" thickTop="1" thickBot="1" x14ac:dyDescent="0.25">
      <c r="A21" s="14"/>
      <c r="B21" s="196" t="s">
        <v>205</v>
      </c>
      <c r="C21" s="197"/>
      <c r="D21" s="197"/>
      <c r="E21" s="197"/>
      <c r="F21" s="198"/>
      <c r="G21" s="14"/>
      <c r="H21" s="50"/>
      <c r="I21" s="14"/>
    </row>
    <row r="22" spans="1:9" s="112" customFormat="1" ht="39.75" customHeight="1" thickTop="1" x14ac:dyDescent="0.25">
      <c r="A22" s="108"/>
      <c r="B22" s="109" t="s">
        <v>12</v>
      </c>
      <c r="C22" s="110" t="s">
        <v>35</v>
      </c>
      <c r="D22" s="110" t="s">
        <v>199</v>
      </c>
      <c r="E22" s="110" t="s">
        <v>23</v>
      </c>
      <c r="F22" s="111" t="s">
        <v>22</v>
      </c>
      <c r="G22" s="108"/>
      <c r="H22" s="65"/>
      <c r="I22" s="108"/>
    </row>
    <row r="23" spans="1:9" s="14" customFormat="1" x14ac:dyDescent="0.2">
      <c r="B23" s="102" t="s">
        <v>133</v>
      </c>
      <c r="C23" s="199">
        <v>2</v>
      </c>
      <c r="D23" s="201" t="s">
        <v>113</v>
      </c>
      <c r="E23" s="99">
        <f>'2 Evenementenservice'!D25</f>
        <v>0</v>
      </c>
      <c r="F23" s="105">
        <f>'2 Evenementenservice'!E25</f>
        <v>0</v>
      </c>
      <c r="H23" s="50"/>
    </row>
    <row r="24" spans="1:9" s="14" customFormat="1" ht="15.75" customHeight="1" thickBot="1" x14ac:dyDescent="0.25">
      <c r="B24" s="104" t="s">
        <v>134</v>
      </c>
      <c r="C24" s="200"/>
      <c r="D24" s="202"/>
      <c r="E24" s="103">
        <f>'2 Evenementenservice'!D45</f>
        <v>0</v>
      </c>
      <c r="F24" s="106">
        <f>'2 Evenementenservice'!E45</f>
        <v>0</v>
      </c>
      <c r="H24" s="50"/>
    </row>
    <row r="25" spans="1:9" s="27" customFormat="1" ht="15.75" thickTop="1" thickBot="1" x14ac:dyDescent="0.25">
      <c r="B25" s="101"/>
      <c r="C25" s="100"/>
      <c r="D25" s="98"/>
      <c r="E25" s="99"/>
      <c r="F25" s="99"/>
      <c r="H25" s="130"/>
    </row>
    <row r="26" spans="1:9" s="107" customFormat="1" ht="33.75" customHeight="1" thickTop="1" x14ac:dyDescent="0.2">
      <c r="A26" s="27"/>
      <c r="B26" s="27"/>
      <c r="C26" s="28"/>
      <c r="D26" s="28"/>
      <c r="E26" s="4" t="s">
        <v>103</v>
      </c>
      <c r="F26" s="5" t="s">
        <v>104</v>
      </c>
      <c r="G26" s="27"/>
      <c r="H26" s="147"/>
      <c r="I26" s="27"/>
    </row>
    <row r="27" spans="1:9" ht="29.25" customHeight="1" thickBot="1" x14ac:dyDescent="0.25">
      <c r="A27" s="14"/>
      <c r="B27" s="94"/>
      <c r="C27" s="30"/>
      <c r="D27" s="30" t="s">
        <v>258</v>
      </c>
      <c r="E27" s="29">
        <f>SUM(E23:E24)</f>
        <v>0</v>
      </c>
      <c r="F27" s="176">
        <f>SUM(F23:F24)</f>
        <v>0</v>
      </c>
      <c r="G27" s="14"/>
      <c r="H27" s="148"/>
      <c r="I27" s="14"/>
    </row>
    <row r="28" spans="1:9" ht="15" thickTop="1" x14ac:dyDescent="0.2">
      <c r="A28" s="14"/>
      <c r="B28" s="14"/>
      <c r="C28" s="14"/>
      <c r="D28" s="14"/>
      <c r="E28" s="14"/>
      <c r="F28" s="14"/>
      <c r="G28" s="14"/>
      <c r="H28" s="14"/>
      <c r="I28" s="14"/>
    </row>
    <row r="29" spans="1:9" x14ac:dyDescent="0.2">
      <c r="A29" s="14"/>
      <c r="B29" s="31" t="s">
        <v>203</v>
      </c>
      <c r="C29" s="14"/>
      <c r="D29" s="14"/>
      <c r="E29" s="14"/>
      <c r="F29" s="14"/>
      <c r="G29" s="14"/>
      <c r="H29" s="14"/>
      <c r="I29" s="14"/>
    </row>
    <row r="30" spans="1:9" x14ac:dyDescent="0.2">
      <c r="A30" s="14"/>
      <c r="B30" s="31"/>
      <c r="C30" s="14"/>
      <c r="D30" s="14"/>
      <c r="E30" s="14"/>
      <c r="F30" s="14"/>
      <c r="G30" s="14"/>
      <c r="H30" s="14"/>
      <c r="I30" s="14"/>
    </row>
    <row r="31" spans="1:9" x14ac:dyDescent="0.2">
      <c r="A31" s="14"/>
      <c r="B31" s="14" t="s">
        <v>228</v>
      </c>
      <c r="C31" s="14"/>
      <c r="D31" s="14"/>
      <c r="E31" s="14"/>
      <c r="F31" s="14"/>
      <c r="G31" s="14"/>
      <c r="H31" s="14"/>
      <c r="I31" s="14"/>
    </row>
    <row r="32" spans="1:9" x14ac:dyDescent="0.2">
      <c r="A32" s="14"/>
      <c r="B32" s="14" t="s">
        <v>195</v>
      </c>
      <c r="C32" s="14"/>
      <c r="D32" s="14"/>
      <c r="E32" s="14"/>
      <c r="F32" s="14"/>
      <c r="G32" s="14"/>
      <c r="H32" s="14"/>
      <c r="I32" s="14"/>
    </row>
    <row r="33" spans="1:9" ht="15" thickBot="1" x14ac:dyDescent="0.25">
      <c r="A33" s="14"/>
      <c r="B33" s="14"/>
      <c r="C33" s="14"/>
      <c r="D33" s="14"/>
      <c r="E33" s="14"/>
      <c r="F33" s="14"/>
      <c r="G33" s="14"/>
      <c r="H33" s="14"/>
      <c r="I33" s="14"/>
    </row>
    <row r="34" spans="1:9" s="51" customFormat="1" ht="22.5" customHeight="1" thickTop="1" x14ac:dyDescent="0.2">
      <c r="A34" s="31"/>
      <c r="B34" s="115" t="s">
        <v>192</v>
      </c>
      <c r="C34" s="116" t="s">
        <v>197</v>
      </c>
      <c r="D34" s="117" t="s">
        <v>198</v>
      </c>
      <c r="E34" s="31"/>
      <c r="F34" s="31"/>
      <c r="G34" s="31"/>
      <c r="H34" s="31"/>
      <c r="I34" s="31"/>
    </row>
    <row r="35" spans="1:9" ht="28.5" x14ac:dyDescent="0.2">
      <c r="A35" s="14"/>
      <c r="B35" s="118" t="s">
        <v>194</v>
      </c>
      <c r="C35" s="113">
        <v>3</v>
      </c>
      <c r="D35" s="114" t="s">
        <v>113</v>
      </c>
      <c r="E35" s="50"/>
      <c r="F35" s="14"/>
      <c r="G35" s="14"/>
      <c r="H35" s="14"/>
      <c r="I35" s="14"/>
    </row>
    <row r="36" spans="1:9" ht="21" customHeight="1" x14ac:dyDescent="0.2">
      <c r="A36" s="14"/>
      <c r="B36" s="32" t="s">
        <v>196</v>
      </c>
      <c r="C36" s="113">
        <v>4</v>
      </c>
      <c r="D36" s="114" t="s">
        <v>113</v>
      </c>
      <c r="E36" s="14"/>
      <c r="F36" s="14"/>
      <c r="G36" s="14"/>
      <c r="H36" s="14"/>
      <c r="I36" s="14"/>
    </row>
    <row r="37" spans="1:9" ht="23.25" customHeight="1" thickBot="1" x14ac:dyDescent="0.25">
      <c r="A37" s="14"/>
      <c r="B37" s="119" t="s">
        <v>135</v>
      </c>
      <c r="C37" s="120">
        <v>5</v>
      </c>
      <c r="D37" s="121" t="s">
        <v>113</v>
      </c>
      <c r="E37" s="14"/>
      <c r="F37" s="14"/>
      <c r="G37" s="14"/>
      <c r="H37" s="14"/>
      <c r="I37" s="14"/>
    </row>
    <row r="38" spans="1:9" ht="15" thickTop="1" x14ac:dyDescent="0.2">
      <c r="A38" s="14"/>
      <c r="B38" s="14"/>
      <c r="C38" s="14"/>
      <c r="D38" s="14"/>
      <c r="E38" s="14"/>
      <c r="F38" s="14"/>
      <c r="G38" s="14"/>
      <c r="H38" s="14"/>
      <c r="I38" s="14"/>
    </row>
    <row r="39" spans="1:9" x14ac:dyDescent="0.2">
      <c r="A39" s="14"/>
      <c r="B39" s="14"/>
      <c r="C39" s="14"/>
      <c r="D39" s="14"/>
      <c r="E39" s="14"/>
      <c r="F39" s="14"/>
      <c r="G39" s="14"/>
      <c r="H39" s="14"/>
      <c r="I39" s="14"/>
    </row>
    <row r="40" spans="1:9" x14ac:dyDescent="0.2">
      <c r="A40" s="14"/>
      <c r="B40" s="14"/>
      <c r="C40" s="14"/>
      <c r="D40" s="14"/>
      <c r="E40" s="14"/>
      <c r="F40" s="14"/>
      <c r="G40" s="14"/>
      <c r="H40" s="14"/>
      <c r="I40" s="14"/>
    </row>
    <row r="41" spans="1:9" x14ac:dyDescent="0.2">
      <c r="A41" s="14"/>
      <c r="B41" s="14"/>
      <c r="C41" s="14"/>
      <c r="D41" s="14"/>
      <c r="E41" s="14"/>
      <c r="F41" s="14"/>
      <c r="G41" s="14"/>
      <c r="H41" s="14"/>
      <c r="I41" s="14"/>
    </row>
    <row r="42" spans="1:9" x14ac:dyDescent="0.2">
      <c r="A42" s="14"/>
      <c r="B42" s="14"/>
      <c r="C42" s="14"/>
      <c r="D42" s="14"/>
      <c r="E42" s="14"/>
      <c r="F42" s="14"/>
      <c r="G42" s="14"/>
      <c r="H42" s="14"/>
      <c r="I42" s="14"/>
    </row>
    <row r="43" spans="1:9" x14ac:dyDescent="0.2">
      <c r="A43" s="14"/>
      <c r="B43" s="14"/>
      <c r="C43" s="14"/>
      <c r="D43" s="14"/>
      <c r="E43" s="14"/>
      <c r="F43" s="14"/>
      <c r="G43" s="14"/>
      <c r="H43" s="14"/>
      <c r="I43" s="14"/>
    </row>
    <row r="44" spans="1:9" x14ac:dyDescent="0.2">
      <c r="A44" s="14"/>
      <c r="B44" s="14"/>
      <c r="C44" s="14"/>
      <c r="D44" s="14"/>
      <c r="E44" s="14"/>
      <c r="F44" s="14"/>
      <c r="G44" s="14"/>
      <c r="H44" s="14"/>
      <c r="I44" s="14"/>
    </row>
    <row r="45" spans="1:9" x14ac:dyDescent="0.2">
      <c r="A45" s="14"/>
      <c r="B45" s="14"/>
      <c r="C45" s="14"/>
      <c r="D45" s="14"/>
      <c r="E45" s="14"/>
      <c r="F45" s="14"/>
      <c r="G45" s="14"/>
      <c r="H45" s="14"/>
      <c r="I45" s="14"/>
    </row>
    <row r="46" spans="1:9" x14ac:dyDescent="0.2">
      <c r="A46" s="14"/>
      <c r="B46" s="14"/>
      <c r="C46" s="14"/>
      <c r="D46" s="14"/>
      <c r="E46" s="14"/>
      <c r="F46" s="14"/>
      <c r="G46" s="14"/>
      <c r="H46" s="14"/>
      <c r="I46" s="14"/>
    </row>
    <row r="47" spans="1:9" x14ac:dyDescent="0.2">
      <c r="A47" s="14"/>
      <c r="B47" s="14"/>
      <c r="C47" s="14"/>
      <c r="D47" s="14"/>
      <c r="E47" s="14"/>
      <c r="F47" s="14"/>
      <c r="G47" s="14"/>
      <c r="H47" s="14"/>
      <c r="I47" s="14"/>
    </row>
  </sheetData>
  <mergeCells count="6">
    <mergeCell ref="B12:F12"/>
    <mergeCell ref="B21:F21"/>
    <mergeCell ref="C14:C16"/>
    <mergeCell ref="C23:C24"/>
    <mergeCell ref="D14:D16"/>
    <mergeCell ref="D23:D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Normal="100" workbookViewId="0"/>
  </sheetViews>
  <sheetFormatPr defaultRowHeight="14.25" x14ac:dyDescent="0.2"/>
  <cols>
    <col min="1" max="1" width="9.140625" style="2"/>
    <col min="2" max="2" width="30.28515625" style="2" customWidth="1"/>
    <col min="3" max="3" width="43.42578125" style="2" customWidth="1"/>
    <col min="4" max="4" width="47.140625" style="2" customWidth="1"/>
    <col min="5" max="5" width="25.7109375" style="2" customWidth="1"/>
    <col min="6" max="6" width="19.42578125" style="2" customWidth="1"/>
    <col min="7" max="7" width="18.85546875" style="2" customWidth="1"/>
    <col min="8" max="8" width="19.7109375" style="2" customWidth="1"/>
    <col min="9" max="9" width="27" style="2" customWidth="1"/>
    <col min="10" max="16384" width="9.140625" style="2"/>
  </cols>
  <sheetData>
    <row r="1" spans="1:9" x14ac:dyDescent="0.2">
      <c r="A1" s="14"/>
      <c r="B1" s="14"/>
      <c r="C1" s="14"/>
      <c r="D1" s="14"/>
      <c r="E1" s="14"/>
      <c r="F1" s="14"/>
      <c r="G1" s="14"/>
      <c r="H1" s="14"/>
      <c r="I1" s="14"/>
    </row>
    <row r="2" spans="1:9" ht="18" x14ac:dyDescent="0.25">
      <c r="B2" s="13" t="s">
        <v>200</v>
      </c>
      <c r="C2" s="14"/>
      <c r="D2" s="14"/>
      <c r="E2" s="14"/>
      <c r="F2" s="14"/>
      <c r="G2" s="14"/>
      <c r="H2" s="14"/>
      <c r="I2" s="14"/>
    </row>
    <row r="3" spans="1:9" x14ac:dyDescent="0.2">
      <c r="A3" s="31"/>
      <c r="B3" s="14"/>
      <c r="C3" s="14"/>
      <c r="D3" s="14"/>
      <c r="E3" s="14"/>
      <c r="F3" s="14"/>
      <c r="G3" s="14"/>
      <c r="H3" s="14"/>
      <c r="I3" s="14"/>
    </row>
    <row r="4" spans="1:9" x14ac:dyDescent="0.2">
      <c r="A4" s="31"/>
      <c r="B4" s="14" t="s">
        <v>32</v>
      </c>
      <c r="C4" s="14"/>
      <c r="D4" s="14"/>
      <c r="E4" s="14"/>
      <c r="F4" s="14"/>
      <c r="G4" s="14"/>
      <c r="H4" s="14"/>
      <c r="I4" s="14"/>
    </row>
    <row r="5" spans="1:9" x14ac:dyDescent="0.2">
      <c r="A5" s="31"/>
      <c r="B5" s="14" t="s">
        <v>39</v>
      </c>
      <c r="C5" s="14"/>
      <c r="D5" s="14"/>
      <c r="E5" s="14"/>
      <c r="F5" s="14"/>
      <c r="G5" s="14"/>
      <c r="H5" s="14"/>
      <c r="I5" s="14"/>
    </row>
    <row r="6" spans="1:9" x14ac:dyDescent="0.2">
      <c r="A6" s="31"/>
      <c r="B6" s="14" t="s">
        <v>268</v>
      </c>
      <c r="C6" s="14"/>
      <c r="D6" s="14"/>
      <c r="E6" s="14"/>
      <c r="F6" s="14"/>
      <c r="G6" s="14"/>
      <c r="H6" s="14"/>
      <c r="I6" s="14"/>
    </row>
    <row r="7" spans="1:9" ht="15" thickBot="1" x14ac:dyDescent="0.25">
      <c r="A7" s="14"/>
      <c r="B7" s="14"/>
      <c r="C7" s="14"/>
      <c r="D7" s="14"/>
      <c r="E7" s="14"/>
      <c r="F7" s="14"/>
      <c r="G7" s="14"/>
      <c r="H7" s="14"/>
      <c r="I7" s="14"/>
    </row>
    <row r="8" spans="1:9" s="59" customFormat="1" ht="20.25" customHeight="1" thickTop="1" x14ac:dyDescent="0.25">
      <c r="A8" s="57"/>
      <c r="B8" s="4" t="s">
        <v>29</v>
      </c>
      <c r="C8" s="206" t="s">
        <v>17</v>
      </c>
      <c r="D8" s="207"/>
      <c r="E8" s="75"/>
      <c r="F8" s="57"/>
      <c r="G8" s="60"/>
      <c r="H8" s="57"/>
      <c r="I8" s="57"/>
    </row>
    <row r="9" spans="1:9" ht="22.5" customHeight="1" x14ac:dyDescent="0.2">
      <c r="A9" s="14"/>
      <c r="B9" s="139" t="s">
        <v>9</v>
      </c>
      <c r="C9" s="208" t="s">
        <v>30</v>
      </c>
      <c r="D9" s="209"/>
      <c r="E9" s="135"/>
      <c r="F9" s="50"/>
      <c r="G9" s="50"/>
      <c r="H9" s="14"/>
      <c r="I9" s="14"/>
    </row>
    <row r="10" spans="1:9" ht="63.75" customHeight="1" x14ac:dyDescent="0.2">
      <c r="A10" s="14"/>
      <c r="B10" s="139" t="s">
        <v>10</v>
      </c>
      <c r="C10" s="208" t="s">
        <v>263</v>
      </c>
      <c r="D10" s="209"/>
      <c r="E10" s="50"/>
      <c r="F10" s="14"/>
      <c r="G10" s="14"/>
      <c r="H10" s="14"/>
      <c r="I10" s="14"/>
    </row>
    <row r="11" spans="1:9" ht="23.25" customHeight="1" thickBot="1" x14ac:dyDescent="0.25">
      <c r="A11" s="14"/>
      <c r="B11" s="16" t="s">
        <v>11</v>
      </c>
      <c r="C11" s="210" t="s">
        <v>239</v>
      </c>
      <c r="D11" s="211"/>
      <c r="E11" s="74"/>
      <c r="F11" s="14"/>
      <c r="G11" s="14"/>
      <c r="H11" s="14"/>
      <c r="I11" s="14"/>
    </row>
    <row r="12" spans="1:9" ht="28.5" customHeight="1" thickTop="1" thickBot="1" x14ac:dyDescent="0.25">
      <c r="A12" s="14"/>
      <c r="B12" s="14"/>
      <c r="C12" s="14"/>
      <c r="D12" s="14"/>
      <c r="E12" s="14"/>
      <c r="F12" s="14"/>
      <c r="G12" s="14"/>
      <c r="H12" s="14"/>
      <c r="I12" s="14"/>
    </row>
    <row r="13" spans="1:9" s="112" customFormat="1" ht="32.25" customHeight="1" thickTop="1" x14ac:dyDescent="0.25">
      <c r="A13" s="108"/>
      <c r="B13" s="37" t="s">
        <v>12</v>
      </c>
      <c r="C13" s="212" t="s">
        <v>17</v>
      </c>
      <c r="D13" s="213"/>
      <c r="E13" s="128" t="s">
        <v>215</v>
      </c>
      <c r="F13" s="129" t="s">
        <v>24</v>
      </c>
      <c r="G13" s="129" t="s">
        <v>25</v>
      </c>
      <c r="H13" s="108"/>
      <c r="I13" s="108"/>
    </row>
    <row r="14" spans="1:9" ht="48.75" customHeight="1" x14ac:dyDescent="0.2">
      <c r="A14" s="14"/>
      <c r="B14" s="17" t="s">
        <v>190</v>
      </c>
      <c r="C14" s="214" t="s">
        <v>264</v>
      </c>
      <c r="D14" s="215"/>
      <c r="E14" s="123" t="s">
        <v>212</v>
      </c>
      <c r="F14" s="124">
        <f>G37</f>
        <v>0</v>
      </c>
      <c r="G14" s="125">
        <f>H37</f>
        <v>0</v>
      </c>
      <c r="H14" s="70"/>
      <c r="I14" s="14"/>
    </row>
    <row r="15" spans="1:9" ht="123" customHeight="1" x14ac:dyDescent="0.2">
      <c r="A15" s="14"/>
      <c r="B15" s="17" t="s">
        <v>18</v>
      </c>
      <c r="C15" s="214" t="s">
        <v>240</v>
      </c>
      <c r="D15" s="215"/>
      <c r="E15" s="123" t="s">
        <v>213</v>
      </c>
      <c r="F15" s="68">
        <v>0</v>
      </c>
      <c r="G15" s="126">
        <v>0</v>
      </c>
      <c r="H15" s="14"/>
      <c r="I15" s="14"/>
    </row>
    <row r="16" spans="1:9" ht="34.5" customHeight="1" thickBot="1" x14ac:dyDescent="0.25">
      <c r="A16" s="14"/>
      <c r="B16" s="19" t="s">
        <v>28</v>
      </c>
      <c r="C16" s="216" t="s">
        <v>265</v>
      </c>
      <c r="D16" s="217"/>
      <c r="E16" s="52" t="s">
        <v>214</v>
      </c>
      <c r="F16" s="54">
        <v>0</v>
      </c>
      <c r="G16" s="127">
        <v>0</v>
      </c>
      <c r="H16" s="14"/>
      <c r="I16" s="14"/>
    </row>
    <row r="17" spans="1:14" ht="36.75" customHeight="1" thickTop="1" thickBot="1" x14ac:dyDescent="0.25">
      <c r="A17" s="14"/>
      <c r="B17" s="14"/>
      <c r="C17" s="203" t="s">
        <v>31</v>
      </c>
      <c r="D17" s="204"/>
      <c r="E17" s="205"/>
      <c r="F17" s="66">
        <f>SUM(F14:F16)</f>
        <v>0</v>
      </c>
      <c r="G17" s="175">
        <f>SUM(G14:G16)</f>
        <v>0</v>
      </c>
      <c r="H17" s="50"/>
      <c r="I17" s="14"/>
    </row>
    <row r="18" spans="1:14" ht="15" thickTop="1" x14ac:dyDescent="0.2">
      <c r="A18" s="14"/>
      <c r="B18" s="14"/>
      <c r="C18" s="14"/>
      <c r="D18" s="14"/>
      <c r="E18" s="14"/>
      <c r="F18" s="14"/>
      <c r="G18" s="14"/>
      <c r="H18" s="93"/>
      <c r="I18" s="14"/>
    </row>
    <row r="19" spans="1:14" x14ac:dyDescent="0.2">
      <c r="A19" s="14"/>
      <c r="B19" s="14"/>
      <c r="C19" s="14"/>
      <c r="D19" s="14"/>
      <c r="E19" s="14"/>
      <c r="F19" s="14"/>
      <c r="G19" s="14"/>
      <c r="H19" s="14"/>
      <c r="I19" s="14"/>
    </row>
    <row r="20" spans="1:14" ht="18" x14ac:dyDescent="0.25">
      <c r="A20" s="14"/>
      <c r="B20" s="13" t="s">
        <v>211</v>
      </c>
      <c r="C20" s="14"/>
      <c r="D20" s="14"/>
      <c r="E20" s="14"/>
      <c r="F20" s="14"/>
      <c r="G20" s="14"/>
      <c r="H20" s="14"/>
      <c r="I20" s="14"/>
      <c r="J20" s="14"/>
      <c r="K20" s="14"/>
      <c r="L20" s="14"/>
      <c r="M20" s="14"/>
      <c r="N20" s="14"/>
    </row>
    <row r="21" spans="1:14" x14ac:dyDescent="0.2">
      <c r="A21" s="14"/>
      <c r="B21" s="14"/>
      <c r="C21" s="14"/>
      <c r="D21" s="14"/>
      <c r="E21" s="14"/>
      <c r="F21" s="14"/>
      <c r="G21" s="14"/>
      <c r="H21" s="14"/>
      <c r="I21" s="14"/>
      <c r="J21" s="14"/>
      <c r="K21" s="14"/>
      <c r="L21" s="14"/>
      <c r="M21" s="14"/>
      <c r="N21" s="14"/>
    </row>
    <row r="22" spans="1:14" x14ac:dyDescent="0.2">
      <c r="A22" s="14"/>
      <c r="B22" s="14" t="s">
        <v>226</v>
      </c>
      <c r="C22" s="14"/>
      <c r="D22" s="14"/>
      <c r="E22" s="14"/>
      <c r="F22" s="14"/>
      <c r="G22" s="14"/>
      <c r="H22" s="14"/>
      <c r="I22" s="14"/>
      <c r="J22" s="14"/>
      <c r="K22" s="14"/>
      <c r="L22" s="14"/>
      <c r="M22" s="14"/>
      <c r="N22" s="14"/>
    </row>
    <row r="23" spans="1:14" x14ac:dyDescent="0.2">
      <c r="A23" s="14"/>
      <c r="B23" s="14" t="s">
        <v>222</v>
      </c>
      <c r="C23" s="14"/>
      <c r="D23" s="14"/>
      <c r="E23" s="14"/>
      <c r="F23" s="14"/>
      <c r="G23" s="14"/>
      <c r="H23" s="14"/>
      <c r="I23" s="14"/>
      <c r="J23" s="14"/>
      <c r="K23" s="14"/>
      <c r="L23" s="14"/>
      <c r="M23" s="14"/>
      <c r="N23" s="14"/>
    </row>
    <row r="24" spans="1:14" x14ac:dyDescent="0.2">
      <c r="A24" s="14"/>
      <c r="B24" s="14" t="s">
        <v>275</v>
      </c>
      <c r="C24" s="14"/>
      <c r="D24" s="14"/>
      <c r="E24" s="14"/>
      <c r="F24" s="14"/>
      <c r="G24" s="14"/>
      <c r="H24" s="14"/>
      <c r="I24" s="14"/>
      <c r="J24" s="14"/>
      <c r="K24" s="14"/>
      <c r="L24" s="14"/>
      <c r="M24" s="14"/>
      <c r="N24" s="14"/>
    </row>
    <row r="25" spans="1:14" x14ac:dyDescent="0.2">
      <c r="A25" s="14"/>
      <c r="B25" s="14" t="s">
        <v>268</v>
      </c>
      <c r="C25" s="14"/>
      <c r="D25" s="14"/>
      <c r="E25" s="14"/>
      <c r="F25" s="14"/>
      <c r="G25" s="14"/>
      <c r="H25" s="14"/>
      <c r="I25" s="14"/>
      <c r="J25" s="14"/>
      <c r="K25" s="14"/>
      <c r="L25" s="14"/>
      <c r="M25" s="14"/>
      <c r="N25" s="14"/>
    </row>
    <row r="26" spans="1:14" ht="15" thickBot="1" x14ac:dyDescent="0.25">
      <c r="A26" s="14"/>
      <c r="B26" s="14"/>
      <c r="C26" s="14"/>
      <c r="D26" s="14"/>
      <c r="E26" s="14"/>
      <c r="F26" s="14"/>
      <c r="G26" s="14"/>
      <c r="H26" s="14"/>
      <c r="I26" s="14"/>
      <c r="J26" s="14"/>
      <c r="K26" s="14"/>
      <c r="L26" s="14"/>
      <c r="M26" s="14"/>
      <c r="N26" s="14"/>
    </row>
    <row r="27" spans="1:14" ht="29.25" thickTop="1" x14ac:dyDescent="0.2">
      <c r="A27" s="57"/>
      <c r="B27" s="4" t="s">
        <v>33</v>
      </c>
      <c r="C27" s="7" t="s">
        <v>15</v>
      </c>
      <c r="D27" s="8" t="s">
        <v>19</v>
      </c>
      <c r="E27" s="7" t="s">
        <v>262</v>
      </c>
      <c r="F27" s="7" t="s">
        <v>34</v>
      </c>
      <c r="G27" s="7" t="s">
        <v>20</v>
      </c>
      <c r="H27" s="9" t="s">
        <v>21</v>
      </c>
      <c r="I27" s="57"/>
      <c r="J27" s="57"/>
      <c r="K27" s="57"/>
      <c r="L27" s="57"/>
      <c r="M27" s="57"/>
    </row>
    <row r="28" spans="1:14" x14ac:dyDescent="0.2">
      <c r="A28" s="14"/>
      <c r="B28" s="23" t="s">
        <v>14</v>
      </c>
      <c r="C28" s="143">
        <v>0</v>
      </c>
      <c r="D28" s="145">
        <v>0</v>
      </c>
      <c r="E28" s="143">
        <v>0</v>
      </c>
      <c r="F28" s="182">
        <v>0</v>
      </c>
      <c r="G28" s="24">
        <f t="shared" ref="G28:G36" si="0">C28*D28*E28</f>
        <v>0</v>
      </c>
      <c r="H28" s="26">
        <f t="shared" ref="H28:H36" si="1">C28*D28*E28*(1+F28)</f>
        <v>0</v>
      </c>
      <c r="I28" s="14"/>
      <c r="J28" s="14"/>
      <c r="K28" s="14"/>
      <c r="L28" s="76"/>
      <c r="M28" s="14"/>
    </row>
    <row r="29" spans="1:14" x14ac:dyDescent="0.2">
      <c r="A29" s="14"/>
      <c r="B29" s="22" t="s">
        <v>16</v>
      </c>
      <c r="C29" s="143">
        <v>0</v>
      </c>
      <c r="D29" s="145">
        <v>0</v>
      </c>
      <c r="E29" s="143">
        <v>0</v>
      </c>
      <c r="F29" s="182">
        <v>0</v>
      </c>
      <c r="G29" s="24">
        <f t="shared" si="0"/>
        <v>0</v>
      </c>
      <c r="H29" s="26">
        <f t="shared" si="1"/>
        <v>0</v>
      </c>
      <c r="I29" s="14"/>
      <c r="J29" s="14"/>
      <c r="K29" s="14"/>
      <c r="L29" s="14"/>
      <c r="M29" s="14"/>
    </row>
    <row r="30" spans="1:14" x14ac:dyDescent="0.2">
      <c r="A30" s="14"/>
      <c r="B30" s="10" t="s">
        <v>13</v>
      </c>
      <c r="C30" s="143">
        <v>0</v>
      </c>
      <c r="D30" s="145">
        <v>0</v>
      </c>
      <c r="E30" s="143">
        <v>0</v>
      </c>
      <c r="F30" s="182">
        <v>0</v>
      </c>
      <c r="G30" s="24">
        <f t="shared" si="0"/>
        <v>0</v>
      </c>
      <c r="H30" s="26">
        <f t="shared" si="1"/>
        <v>0</v>
      </c>
      <c r="I30" s="14"/>
      <c r="J30" s="14"/>
      <c r="K30" s="14"/>
      <c r="L30" s="14"/>
      <c r="M30" s="14"/>
    </row>
    <row r="31" spans="1:14" x14ac:dyDescent="0.2">
      <c r="A31" s="14"/>
      <c r="B31" s="10" t="s">
        <v>13</v>
      </c>
      <c r="C31" s="143">
        <v>0</v>
      </c>
      <c r="D31" s="145">
        <v>0</v>
      </c>
      <c r="E31" s="143">
        <v>0</v>
      </c>
      <c r="F31" s="182">
        <v>0</v>
      </c>
      <c r="G31" s="24">
        <f t="shared" si="0"/>
        <v>0</v>
      </c>
      <c r="H31" s="26">
        <f t="shared" si="1"/>
        <v>0</v>
      </c>
      <c r="I31" s="14"/>
      <c r="J31" s="14"/>
      <c r="K31" s="14"/>
      <c r="L31" s="14"/>
      <c r="M31" s="14"/>
    </row>
    <row r="32" spans="1:14" x14ac:dyDescent="0.2">
      <c r="A32" s="14"/>
      <c r="B32" s="10" t="s">
        <v>13</v>
      </c>
      <c r="C32" s="143">
        <v>0</v>
      </c>
      <c r="D32" s="145">
        <v>0</v>
      </c>
      <c r="E32" s="143">
        <v>0</v>
      </c>
      <c r="F32" s="182">
        <v>0</v>
      </c>
      <c r="G32" s="24">
        <f t="shared" si="0"/>
        <v>0</v>
      </c>
      <c r="H32" s="26">
        <f t="shared" si="1"/>
        <v>0</v>
      </c>
      <c r="I32" s="14"/>
      <c r="J32" s="14"/>
      <c r="K32" s="14"/>
      <c r="L32" s="14"/>
      <c r="M32" s="14"/>
    </row>
    <row r="33" spans="1:14" x14ac:dyDescent="0.2">
      <c r="A33" s="14"/>
      <c r="B33" s="10" t="s">
        <v>13</v>
      </c>
      <c r="C33" s="143">
        <v>0</v>
      </c>
      <c r="D33" s="145">
        <v>0</v>
      </c>
      <c r="E33" s="143">
        <v>0</v>
      </c>
      <c r="F33" s="182">
        <v>0</v>
      </c>
      <c r="G33" s="24">
        <f t="shared" si="0"/>
        <v>0</v>
      </c>
      <c r="H33" s="26">
        <f t="shared" si="1"/>
        <v>0</v>
      </c>
      <c r="I33" s="14"/>
      <c r="J33" s="14"/>
      <c r="K33" s="14"/>
      <c r="L33" s="14"/>
      <c r="M33" s="14"/>
    </row>
    <row r="34" spans="1:14" x14ac:dyDescent="0.2">
      <c r="A34" s="14"/>
      <c r="B34" s="10" t="s">
        <v>13</v>
      </c>
      <c r="C34" s="143">
        <v>0</v>
      </c>
      <c r="D34" s="145">
        <v>0</v>
      </c>
      <c r="E34" s="143">
        <v>0</v>
      </c>
      <c r="F34" s="182">
        <v>0</v>
      </c>
      <c r="G34" s="24">
        <f t="shared" si="0"/>
        <v>0</v>
      </c>
      <c r="H34" s="26">
        <f t="shared" si="1"/>
        <v>0</v>
      </c>
      <c r="I34" s="14"/>
      <c r="J34" s="14"/>
      <c r="K34" s="14"/>
      <c r="L34" s="14"/>
      <c r="M34" s="14"/>
    </row>
    <row r="35" spans="1:14" x14ac:dyDescent="0.2">
      <c r="A35" s="14"/>
      <c r="B35" s="10" t="s">
        <v>13</v>
      </c>
      <c r="C35" s="143">
        <v>0</v>
      </c>
      <c r="D35" s="145">
        <v>0</v>
      </c>
      <c r="E35" s="143">
        <v>0</v>
      </c>
      <c r="F35" s="182">
        <v>0</v>
      </c>
      <c r="G35" s="24">
        <f t="shared" si="0"/>
        <v>0</v>
      </c>
      <c r="H35" s="26">
        <f t="shared" si="1"/>
        <v>0</v>
      </c>
      <c r="I35" s="14"/>
      <c r="J35" s="14"/>
      <c r="K35" s="14"/>
      <c r="L35" s="14"/>
      <c r="M35" s="14"/>
    </row>
    <row r="36" spans="1:14" ht="15" thickBot="1" x14ac:dyDescent="0.25">
      <c r="A36" s="14"/>
      <c r="B36" s="11" t="s">
        <v>13</v>
      </c>
      <c r="C36" s="144">
        <v>0</v>
      </c>
      <c r="D36" s="146">
        <v>0</v>
      </c>
      <c r="E36" s="144">
        <v>0</v>
      </c>
      <c r="F36" s="183">
        <v>0</v>
      </c>
      <c r="G36" s="25">
        <f t="shared" si="0"/>
        <v>0</v>
      </c>
      <c r="H36" s="26">
        <f t="shared" si="1"/>
        <v>0</v>
      </c>
      <c r="I36" s="14"/>
      <c r="J36" s="14"/>
      <c r="K36" s="14"/>
      <c r="L36" s="14"/>
      <c r="M36" s="14"/>
    </row>
    <row r="37" spans="1:14" ht="30.75" customHeight="1" thickTop="1" thickBot="1" x14ac:dyDescent="0.25">
      <c r="A37" s="14"/>
      <c r="B37" s="14"/>
      <c r="C37" s="140" t="s">
        <v>36</v>
      </c>
      <c r="D37" s="142"/>
      <c r="E37" s="142"/>
      <c r="F37" s="141"/>
      <c r="G37" s="66">
        <f>SUM(G28:G36)</f>
        <v>0</v>
      </c>
      <c r="H37" s="71">
        <f>SUM(H28:H36)</f>
        <v>0</v>
      </c>
      <c r="I37" s="14"/>
      <c r="J37" s="14"/>
      <c r="K37" s="14"/>
      <c r="L37" s="14"/>
      <c r="M37" s="14"/>
    </row>
    <row r="38" spans="1:14" ht="15" thickTop="1" x14ac:dyDescent="0.2">
      <c r="A38" s="14"/>
      <c r="B38" s="14"/>
      <c r="C38" s="14"/>
      <c r="D38" s="14"/>
      <c r="E38" s="14"/>
      <c r="F38" s="14"/>
      <c r="G38" s="14"/>
      <c r="H38" s="14"/>
      <c r="I38" s="14"/>
      <c r="J38" s="14"/>
      <c r="K38" s="14"/>
      <c r="L38" s="14"/>
      <c r="M38" s="14"/>
      <c r="N38" s="14"/>
    </row>
    <row r="39" spans="1:14" x14ac:dyDescent="0.2">
      <c r="A39" s="14"/>
      <c r="B39" s="14"/>
      <c r="C39" s="14"/>
      <c r="D39" s="14"/>
      <c r="E39" s="14"/>
      <c r="F39" s="14"/>
      <c r="G39" s="14"/>
      <c r="H39" s="14"/>
      <c r="I39" s="14"/>
      <c r="J39" s="14"/>
      <c r="K39" s="14"/>
      <c r="L39" s="14"/>
      <c r="M39" s="14"/>
      <c r="N39" s="14"/>
    </row>
    <row r="40" spans="1:14" x14ac:dyDescent="0.2">
      <c r="A40" s="14"/>
      <c r="B40" s="14"/>
      <c r="C40" s="14"/>
      <c r="D40" s="14"/>
      <c r="E40" s="14"/>
      <c r="F40" s="14"/>
      <c r="G40" s="14"/>
      <c r="H40" s="14"/>
      <c r="I40" s="14"/>
      <c r="J40" s="14"/>
      <c r="K40" s="14"/>
      <c r="L40" s="14"/>
      <c r="M40" s="14"/>
      <c r="N40" s="14"/>
    </row>
    <row r="41" spans="1:14" x14ac:dyDescent="0.2">
      <c r="A41" s="14"/>
      <c r="B41" s="14"/>
      <c r="C41" s="14"/>
      <c r="D41" s="14"/>
      <c r="E41" s="14"/>
      <c r="F41" s="14"/>
      <c r="G41" s="14"/>
      <c r="H41" s="14"/>
      <c r="I41" s="14"/>
      <c r="J41" s="14"/>
      <c r="K41" s="14"/>
      <c r="L41" s="14"/>
      <c r="M41" s="14"/>
      <c r="N41" s="14"/>
    </row>
    <row r="42" spans="1:14" x14ac:dyDescent="0.2">
      <c r="A42" s="14"/>
      <c r="B42" s="14"/>
      <c r="C42" s="14"/>
      <c r="D42" s="14"/>
      <c r="E42" s="14"/>
      <c r="F42" s="14"/>
      <c r="G42" s="14"/>
      <c r="H42" s="14"/>
      <c r="I42" s="14"/>
      <c r="J42" s="14"/>
      <c r="K42" s="14"/>
      <c r="L42" s="14"/>
      <c r="M42" s="14"/>
      <c r="N42" s="14"/>
    </row>
  </sheetData>
  <mergeCells count="9">
    <mergeCell ref="C17:E17"/>
    <mergeCell ref="C8:D8"/>
    <mergeCell ref="C9:D9"/>
    <mergeCell ref="C10:D10"/>
    <mergeCell ref="C11:D11"/>
    <mergeCell ref="C13:D13"/>
    <mergeCell ref="C14:D14"/>
    <mergeCell ref="C15:D15"/>
    <mergeCell ref="C16:D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Normal="100" workbookViewId="0"/>
  </sheetViews>
  <sheetFormatPr defaultRowHeight="14.25" x14ac:dyDescent="0.2"/>
  <cols>
    <col min="1" max="1" width="9.140625" style="14"/>
    <col min="2" max="2" width="31.140625" style="2" customWidth="1"/>
    <col min="3" max="3" width="87.85546875" style="2" customWidth="1"/>
    <col min="4" max="4" width="21.140625" style="2" customWidth="1"/>
    <col min="5" max="6" width="20.85546875" style="2" customWidth="1"/>
    <col min="7" max="7" width="17.42578125" style="2" customWidth="1"/>
    <col min="8" max="18" width="9.140625" style="14"/>
    <col min="19" max="16384" width="9.140625" style="2"/>
  </cols>
  <sheetData>
    <row r="1" spans="1:18" x14ac:dyDescent="0.2">
      <c r="B1" s="14"/>
      <c r="C1" s="14"/>
      <c r="D1" s="14"/>
      <c r="E1" s="14"/>
      <c r="F1" s="14"/>
      <c r="G1" s="14"/>
    </row>
    <row r="2" spans="1:18" ht="18" x14ac:dyDescent="0.25">
      <c r="B2" s="13" t="s">
        <v>201</v>
      </c>
      <c r="C2" s="13"/>
      <c r="D2" s="14"/>
      <c r="E2" s="14"/>
      <c r="F2" s="14"/>
      <c r="G2" s="14"/>
    </row>
    <row r="3" spans="1:18" x14ac:dyDescent="0.2">
      <c r="B3" s="14"/>
      <c r="C3" s="14"/>
      <c r="D3" s="14"/>
      <c r="E3" s="14"/>
      <c r="F3" s="14"/>
      <c r="G3" s="14"/>
    </row>
    <row r="4" spans="1:18" x14ac:dyDescent="0.2">
      <c r="B4" s="14" t="s">
        <v>276</v>
      </c>
      <c r="C4" s="14"/>
      <c r="D4" s="14"/>
      <c r="E4" s="14"/>
      <c r="F4" s="14"/>
      <c r="G4" s="14"/>
    </row>
    <row r="5" spans="1:18" x14ac:dyDescent="0.2">
      <c r="B5" s="137" t="s">
        <v>245</v>
      </c>
      <c r="C5" s="14"/>
      <c r="D5" s="14"/>
      <c r="E5" s="14"/>
      <c r="F5" s="14"/>
      <c r="G5" s="14"/>
      <c r="H5" s="50"/>
    </row>
    <row r="6" spans="1:18" x14ac:dyDescent="0.2">
      <c r="B6" s="137" t="s">
        <v>266</v>
      </c>
      <c r="C6" s="14"/>
      <c r="D6" s="14"/>
      <c r="E6" s="14"/>
      <c r="F6" s="14"/>
      <c r="G6" s="14"/>
    </row>
    <row r="7" spans="1:18" x14ac:dyDescent="0.2">
      <c r="B7" s="14" t="s">
        <v>130</v>
      </c>
      <c r="C7" s="14"/>
      <c r="D7" s="14"/>
      <c r="E7" s="14"/>
      <c r="F7" s="14"/>
      <c r="G7" s="14"/>
    </row>
    <row r="8" spans="1:18" x14ac:dyDescent="0.2">
      <c r="B8" s="14" t="s">
        <v>246</v>
      </c>
      <c r="C8" s="14"/>
      <c r="D8" s="14"/>
      <c r="E8" s="14"/>
      <c r="F8" s="14"/>
      <c r="G8" s="14"/>
    </row>
    <row r="9" spans="1:18" x14ac:dyDescent="0.2">
      <c r="B9" s="14" t="s">
        <v>187</v>
      </c>
      <c r="C9" s="14"/>
      <c r="D9" s="14"/>
      <c r="E9" s="14"/>
      <c r="F9" s="14"/>
      <c r="G9" s="14"/>
    </row>
    <row r="10" spans="1:18" s="174" customFormat="1" x14ac:dyDescent="0.2">
      <c r="A10" s="137"/>
      <c r="B10" s="137" t="s">
        <v>279</v>
      </c>
      <c r="C10" s="137"/>
      <c r="D10" s="137"/>
      <c r="E10" s="137"/>
      <c r="F10" s="137"/>
      <c r="G10" s="137"/>
      <c r="H10" s="137"/>
      <c r="I10" s="137"/>
      <c r="J10" s="137"/>
      <c r="K10" s="137"/>
      <c r="L10" s="137"/>
      <c r="M10" s="137"/>
      <c r="N10" s="137"/>
      <c r="O10" s="137"/>
      <c r="P10" s="137"/>
      <c r="Q10" s="137"/>
      <c r="R10" s="137"/>
    </row>
    <row r="11" spans="1:18" x14ac:dyDescent="0.2">
      <c r="B11" s="57"/>
      <c r="C11" s="14"/>
      <c r="D11" s="14"/>
      <c r="E11" s="14"/>
      <c r="F11" s="14"/>
      <c r="G11" s="72"/>
    </row>
    <row r="12" spans="1:18" ht="18" x14ac:dyDescent="0.2">
      <c r="B12" s="73" t="s">
        <v>208</v>
      </c>
      <c r="C12" s="14"/>
      <c r="D12" s="14"/>
      <c r="E12" s="14"/>
      <c r="F12" s="14"/>
      <c r="G12" s="72"/>
    </row>
    <row r="13" spans="1:18" x14ac:dyDescent="0.2">
      <c r="B13" s="57"/>
      <c r="C13" s="14"/>
      <c r="D13" s="14"/>
      <c r="E13" s="14"/>
      <c r="F13" s="14"/>
      <c r="G13" s="72"/>
      <c r="L13" s="57"/>
      <c r="M13" s="57"/>
      <c r="N13" s="57"/>
      <c r="O13" s="57"/>
      <c r="P13" s="57"/>
      <c r="Q13" s="57"/>
    </row>
    <row r="14" spans="1:18" x14ac:dyDescent="0.2">
      <c r="B14" s="57" t="s">
        <v>231</v>
      </c>
      <c r="C14" s="14"/>
      <c r="D14" s="14"/>
      <c r="E14" s="14"/>
      <c r="F14" s="14"/>
      <c r="G14" s="72"/>
      <c r="L14" s="57"/>
      <c r="M14" s="57"/>
      <c r="N14" s="57"/>
      <c r="O14" s="57"/>
      <c r="P14" s="57"/>
      <c r="Q14" s="57"/>
    </row>
    <row r="15" spans="1:18" x14ac:dyDescent="0.2">
      <c r="B15" s="57" t="s">
        <v>267</v>
      </c>
      <c r="C15" s="14"/>
      <c r="D15" s="14"/>
      <c r="E15" s="14"/>
      <c r="F15" s="14"/>
      <c r="G15" s="72"/>
      <c r="L15" s="57"/>
      <c r="M15" s="57"/>
      <c r="N15" s="57"/>
      <c r="O15" s="57"/>
      <c r="P15" s="57"/>
      <c r="Q15" s="57"/>
    </row>
    <row r="16" spans="1:18" x14ac:dyDescent="0.2">
      <c r="B16" s="57" t="s">
        <v>280</v>
      </c>
      <c r="C16" s="14"/>
      <c r="D16" s="14"/>
      <c r="E16" s="14"/>
      <c r="F16" s="14"/>
      <c r="G16" s="72"/>
      <c r="L16" s="57"/>
      <c r="M16" s="57"/>
      <c r="N16" s="57"/>
      <c r="O16" s="57"/>
      <c r="P16" s="57"/>
      <c r="Q16" s="57"/>
    </row>
    <row r="17" spans="1:11" x14ac:dyDescent="0.2">
      <c r="B17" s="57" t="s">
        <v>278</v>
      </c>
      <c r="C17" s="14"/>
      <c r="D17" s="14"/>
      <c r="E17" s="14"/>
      <c r="F17" s="14"/>
      <c r="G17" s="72"/>
    </row>
    <row r="18" spans="1:11" ht="15" thickBot="1" x14ac:dyDescent="0.25">
      <c r="B18" s="57"/>
      <c r="C18" s="14"/>
      <c r="D18" s="14"/>
      <c r="E18" s="14"/>
      <c r="F18" s="14"/>
      <c r="G18" s="72"/>
    </row>
    <row r="19" spans="1:11" ht="29.25" thickTop="1" x14ac:dyDescent="0.2">
      <c r="B19" s="3" t="s">
        <v>136</v>
      </c>
      <c r="C19" s="165" t="s">
        <v>17</v>
      </c>
      <c r="D19" s="165" t="s">
        <v>209</v>
      </c>
      <c r="E19" s="122" t="s">
        <v>210</v>
      </c>
      <c r="F19" s="122" t="s">
        <v>244</v>
      </c>
      <c r="G19" s="69" t="s">
        <v>253</v>
      </c>
    </row>
    <row r="20" spans="1:11" x14ac:dyDescent="0.2">
      <c r="A20" s="57"/>
      <c r="B20" s="17" t="s">
        <v>137</v>
      </c>
      <c r="C20" s="166" t="s">
        <v>138</v>
      </c>
      <c r="D20" s="62">
        <v>0</v>
      </c>
      <c r="E20" s="131">
        <v>0</v>
      </c>
      <c r="F20" s="169">
        <v>0</v>
      </c>
      <c r="G20" s="153">
        <v>2.1800000000000002</v>
      </c>
      <c r="H20" s="151"/>
      <c r="I20" s="151"/>
      <c r="J20" s="57"/>
      <c r="K20" s="57"/>
    </row>
    <row r="21" spans="1:11" ht="28.5" x14ac:dyDescent="0.2">
      <c r="B21" s="17" t="s">
        <v>139</v>
      </c>
      <c r="C21" s="166" t="s">
        <v>140</v>
      </c>
      <c r="D21" s="62">
        <v>0</v>
      </c>
      <c r="E21" s="131">
        <v>0</v>
      </c>
      <c r="F21" s="169">
        <v>0</v>
      </c>
      <c r="G21" s="153">
        <v>3</v>
      </c>
      <c r="H21" s="151"/>
      <c r="I21" s="152"/>
    </row>
    <row r="22" spans="1:11" ht="71.25" x14ac:dyDescent="0.2">
      <c r="B22" s="17" t="s">
        <v>141</v>
      </c>
      <c r="C22" s="166" t="s">
        <v>144</v>
      </c>
      <c r="D22" s="62">
        <v>0</v>
      </c>
      <c r="E22" s="131">
        <v>0</v>
      </c>
      <c r="F22" s="169">
        <v>0</v>
      </c>
      <c r="G22" s="153">
        <v>15.05</v>
      </c>
      <c r="H22" s="151"/>
      <c r="I22" s="152"/>
    </row>
    <row r="23" spans="1:11" ht="28.5" x14ac:dyDescent="0.2">
      <c r="B23" s="17" t="s">
        <v>145</v>
      </c>
      <c r="C23" s="149" t="s">
        <v>229</v>
      </c>
      <c r="D23" s="62">
        <v>0</v>
      </c>
      <c r="E23" s="131">
        <v>0</v>
      </c>
      <c r="F23" s="169">
        <v>0</v>
      </c>
      <c r="G23" s="153">
        <v>8.18</v>
      </c>
      <c r="H23" s="151"/>
      <c r="I23" s="152"/>
    </row>
    <row r="24" spans="1:11" ht="29.25" thickBot="1" x14ac:dyDescent="0.25">
      <c r="B24" s="19" t="s">
        <v>146</v>
      </c>
      <c r="C24" s="150" t="s">
        <v>230</v>
      </c>
      <c r="D24" s="64">
        <v>0</v>
      </c>
      <c r="E24" s="132">
        <v>0</v>
      </c>
      <c r="F24" s="170">
        <v>0</v>
      </c>
      <c r="G24" s="154">
        <v>3.27</v>
      </c>
      <c r="H24" s="151"/>
      <c r="I24" s="152"/>
    </row>
    <row r="25" spans="1:11" ht="36.75" customHeight="1" thickTop="1" thickBot="1" x14ac:dyDescent="0.25">
      <c r="B25" s="57"/>
      <c r="C25" s="92" t="s">
        <v>147</v>
      </c>
      <c r="D25" s="66">
        <f>SUM(D20:D24)</f>
        <v>0</v>
      </c>
      <c r="E25" s="173">
        <f>SUM(E20:E24)</f>
        <v>0</v>
      </c>
      <c r="F25" s="168"/>
      <c r="G25" s="155">
        <f>SUM(G20:G24)</f>
        <v>31.68</v>
      </c>
      <c r="H25" s="151"/>
    </row>
    <row r="26" spans="1:11" ht="15" thickTop="1" x14ac:dyDescent="0.2">
      <c r="B26" s="57"/>
      <c r="C26" s="14"/>
      <c r="D26" s="14"/>
      <c r="E26" s="14"/>
      <c r="F26" s="14"/>
      <c r="G26" s="72"/>
    </row>
    <row r="27" spans="1:11" ht="18" x14ac:dyDescent="0.25">
      <c r="B27" s="13" t="s">
        <v>207</v>
      </c>
      <c r="C27" s="14"/>
      <c r="D27" s="14"/>
      <c r="E27" s="14"/>
      <c r="F27" s="14"/>
      <c r="G27" s="14"/>
    </row>
    <row r="28" spans="1:11" x14ac:dyDescent="0.2">
      <c r="B28" s="14"/>
      <c r="C28" s="14"/>
      <c r="D28" s="14"/>
      <c r="E28" s="14"/>
      <c r="F28" s="14"/>
      <c r="G28" s="14"/>
    </row>
    <row r="29" spans="1:11" x14ac:dyDescent="0.2">
      <c r="B29" s="57" t="s">
        <v>232</v>
      </c>
      <c r="C29" s="14"/>
      <c r="D29" s="14"/>
      <c r="E29" s="14"/>
      <c r="F29" s="14"/>
      <c r="G29" s="14"/>
    </row>
    <row r="30" spans="1:11" x14ac:dyDescent="0.2">
      <c r="B30" s="57" t="s">
        <v>281</v>
      </c>
      <c r="C30" s="14"/>
      <c r="D30" s="14"/>
      <c r="E30" s="14"/>
      <c r="F30" s="14"/>
      <c r="G30" s="14"/>
    </row>
    <row r="31" spans="1:11" x14ac:dyDescent="0.2">
      <c r="B31" s="57" t="s">
        <v>150</v>
      </c>
      <c r="C31" s="14"/>
      <c r="D31" s="14"/>
      <c r="E31" s="14"/>
      <c r="F31" s="14"/>
      <c r="G31" s="14"/>
    </row>
    <row r="32" spans="1:11" x14ac:dyDescent="0.2">
      <c r="B32" s="14" t="s">
        <v>277</v>
      </c>
      <c r="C32" s="14"/>
      <c r="D32" s="14"/>
      <c r="E32" s="14"/>
      <c r="F32" s="14"/>
      <c r="G32" s="14"/>
    </row>
    <row r="33" spans="2:9" ht="15" thickBot="1" x14ac:dyDescent="0.25">
      <c r="B33" s="14"/>
      <c r="C33" s="14"/>
      <c r="D33" s="14"/>
      <c r="E33" s="14"/>
      <c r="F33" s="14"/>
      <c r="G33" s="14"/>
    </row>
    <row r="34" spans="2:9" ht="29.25" thickTop="1" x14ac:dyDescent="0.2">
      <c r="B34" s="3" t="s">
        <v>26</v>
      </c>
      <c r="C34" s="165" t="s">
        <v>17</v>
      </c>
      <c r="D34" s="165" t="s">
        <v>209</v>
      </c>
      <c r="E34" s="122" t="s">
        <v>210</v>
      </c>
      <c r="F34" s="122" t="s">
        <v>244</v>
      </c>
      <c r="G34" s="134" t="s">
        <v>253</v>
      </c>
    </row>
    <row r="35" spans="2:9" x14ac:dyDescent="0.2">
      <c r="B35" s="17" t="s">
        <v>148</v>
      </c>
      <c r="C35" s="166" t="s">
        <v>247</v>
      </c>
      <c r="D35" s="62">
        <v>0</v>
      </c>
      <c r="E35" s="131">
        <v>0</v>
      </c>
      <c r="F35" s="169">
        <v>0</v>
      </c>
      <c r="G35" s="153">
        <v>24.53</v>
      </c>
      <c r="H35" s="152"/>
      <c r="I35" s="152"/>
    </row>
    <row r="36" spans="2:9" x14ac:dyDescent="0.2">
      <c r="B36" s="17" t="s">
        <v>149</v>
      </c>
      <c r="C36" s="166" t="s">
        <v>248</v>
      </c>
      <c r="D36" s="62">
        <v>0</v>
      </c>
      <c r="E36" s="131">
        <v>0</v>
      </c>
      <c r="F36" s="169">
        <v>0</v>
      </c>
      <c r="G36" s="153">
        <v>29.98</v>
      </c>
      <c r="H36" s="152"/>
      <c r="I36" s="152"/>
    </row>
    <row r="37" spans="2:9" x14ac:dyDescent="0.2">
      <c r="B37" s="17" t="s">
        <v>151</v>
      </c>
      <c r="C37" s="166" t="s">
        <v>247</v>
      </c>
      <c r="D37" s="62">
        <v>0</v>
      </c>
      <c r="E37" s="131">
        <v>0</v>
      </c>
      <c r="F37" s="169">
        <v>0</v>
      </c>
      <c r="G37" s="153">
        <v>29.98</v>
      </c>
      <c r="H37" s="152"/>
      <c r="I37" s="152"/>
    </row>
    <row r="38" spans="2:9" x14ac:dyDescent="0.2">
      <c r="B38" s="17" t="s">
        <v>152</v>
      </c>
      <c r="C38" s="166" t="s">
        <v>248</v>
      </c>
      <c r="D38" s="62">
        <v>0</v>
      </c>
      <c r="E38" s="131">
        <v>0</v>
      </c>
      <c r="F38" s="169">
        <v>0</v>
      </c>
      <c r="G38" s="153">
        <v>35.43</v>
      </c>
      <c r="H38" s="152"/>
      <c r="I38" s="152"/>
    </row>
    <row r="39" spans="2:9" ht="114" x14ac:dyDescent="0.2">
      <c r="B39" s="77" t="s">
        <v>153</v>
      </c>
      <c r="C39" s="78" t="s">
        <v>154</v>
      </c>
      <c r="D39" s="79">
        <v>0</v>
      </c>
      <c r="E39" s="133">
        <v>0</v>
      </c>
      <c r="F39" s="172">
        <v>0</v>
      </c>
      <c r="G39" s="156">
        <v>21.26</v>
      </c>
      <c r="H39" s="152"/>
      <c r="I39" s="152"/>
    </row>
    <row r="40" spans="2:9" ht="156.75" x14ac:dyDescent="0.2">
      <c r="B40" s="80" t="s">
        <v>156</v>
      </c>
      <c r="C40" s="78" t="s">
        <v>165</v>
      </c>
      <c r="D40" s="79">
        <v>0</v>
      </c>
      <c r="E40" s="133">
        <v>0</v>
      </c>
      <c r="F40" s="172">
        <v>0</v>
      </c>
      <c r="G40" s="156">
        <v>20.170000000000002</v>
      </c>
      <c r="H40" s="152"/>
      <c r="I40" s="152"/>
    </row>
    <row r="41" spans="2:9" ht="142.5" x14ac:dyDescent="0.2">
      <c r="B41" s="80" t="s">
        <v>157</v>
      </c>
      <c r="C41" s="78" t="s">
        <v>155</v>
      </c>
      <c r="D41" s="79">
        <v>0</v>
      </c>
      <c r="E41" s="133">
        <v>0</v>
      </c>
      <c r="F41" s="172">
        <v>0</v>
      </c>
      <c r="G41" s="156">
        <v>19.079999999999998</v>
      </c>
      <c r="H41" s="152"/>
      <c r="I41" s="152"/>
    </row>
    <row r="42" spans="2:9" ht="128.25" x14ac:dyDescent="0.2">
      <c r="B42" s="80" t="s">
        <v>158</v>
      </c>
      <c r="C42" s="78" t="s">
        <v>159</v>
      </c>
      <c r="D42" s="79">
        <v>0</v>
      </c>
      <c r="E42" s="133">
        <v>0</v>
      </c>
      <c r="F42" s="172">
        <v>0</v>
      </c>
      <c r="G42" s="156">
        <v>19.079999999999998</v>
      </c>
      <c r="H42" s="152"/>
      <c r="I42" s="152"/>
    </row>
    <row r="43" spans="2:9" ht="128.25" x14ac:dyDescent="0.2">
      <c r="B43" s="80" t="s">
        <v>160</v>
      </c>
      <c r="C43" s="78" t="s">
        <v>164</v>
      </c>
      <c r="D43" s="79">
        <v>0</v>
      </c>
      <c r="E43" s="133">
        <v>0</v>
      </c>
      <c r="F43" s="172">
        <v>0</v>
      </c>
      <c r="G43" s="156">
        <v>21.26</v>
      </c>
      <c r="H43" s="152"/>
      <c r="I43" s="152"/>
    </row>
    <row r="44" spans="2:9" ht="29.25" thickBot="1" x14ac:dyDescent="0.25">
      <c r="B44" s="16" t="s">
        <v>161</v>
      </c>
      <c r="C44" s="167" t="s">
        <v>162</v>
      </c>
      <c r="D44" s="64">
        <v>0</v>
      </c>
      <c r="E44" s="132">
        <v>0</v>
      </c>
      <c r="F44" s="170">
        <v>0</v>
      </c>
      <c r="G44" s="154">
        <v>13.63</v>
      </c>
      <c r="H44" s="152"/>
      <c r="I44" s="152"/>
    </row>
    <row r="45" spans="2:9" ht="35.25" customHeight="1" thickTop="1" thickBot="1" x14ac:dyDescent="0.25">
      <c r="B45" s="57"/>
      <c r="C45" s="92" t="s">
        <v>147</v>
      </c>
      <c r="D45" s="66">
        <f>SUM(D35:D44)</f>
        <v>0</v>
      </c>
      <c r="E45" s="173">
        <f>SUM(E35:E44)</f>
        <v>0</v>
      </c>
      <c r="F45" s="171"/>
      <c r="G45" s="155">
        <f>SUM(G35:G44)</f>
        <v>234.39999999999998</v>
      </c>
      <c r="H45" s="152"/>
      <c r="I45" s="152"/>
    </row>
    <row r="46" spans="2:9" ht="15" thickTop="1" x14ac:dyDescent="0.2">
      <c r="B46" s="14"/>
      <c r="C46" s="14"/>
      <c r="D46" s="14"/>
      <c r="E46" s="14"/>
      <c r="F46" s="14"/>
      <c r="G46" s="14"/>
    </row>
    <row r="47" spans="2:9" x14ac:dyDescent="0.2">
      <c r="B47" s="14"/>
      <c r="C47" s="14" t="s">
        <v>163</v>
      </c>
      <c r="D47" s="14"/>
      <c r="E47" s="14"/>
      <c r="F47" s="14"/>
      <c r="G47" s="14"/>
    </row>
    <row r="48" spans="2:9" x14ac:dyDescent="0.2">
      <c r="B48" s="14"/>
      <c r="C48" s="14"/>
      <c r="D48" s="14"/>
      <c r="E48" s="14"/>
      <c r="F48" s="14"/>
      <c r="G48" s="14"/>
    </row>
    <row r="49" spans="2:7" x14ac:dyDescent="0.2">
      <c r="B49" s="14"/>
      <c r="C49" s="14"/>
      <c r="D49" s="14"/>
      <c r="E49" s="14"/>
      <c r="F49" s="14"/>
      <c r="G49" s="14"/>
    </row>
    <row r="50" spans="2:7" x14ac:dyDescent="0.2">
      <c r="B50" s="14"/>
      <c r="C50" s="14"/>
      <c r="D50" s="14"/>
      <c r="E50" s="14"/>
      <c r="F50" s="14"/>
      <c r="G50" s="14"/>
    </row>
    <row r="51" spans="2:7" x14ac:dyDescent="0.2">
      <c r="B51" s="14"/>
      <c r="C51" s="14"/>
      <c r="D51" s="14"/>
      <c r="E51" s="14"/>
      <c r="F51" s="14"/>
      <c r="G51" s="14"/>
    </row>
    <row r="52" spans="2:7" x14ac:dyDescent="0.2">
      <c r="B52" s="14"/>
      <c r="C52" s="14"/>
      <c r="D52" s="14"/>
      <c r="E52" s="14"/>
      <c r="F52" s="14"/>
      <c r="G52" s="14"/>
    </row>
    <row r="53" spans="2:7" x14ac:dyDescent="0.2">
      <c r="B53" s="14"/>
      <c r="C53" s="14"/>
      <c r="D53" s="14"/>
      <c r="E53" s="14"/>
      <c r="F53" s="14"/>
      <c r="G53" s="14"/>
    </row>
    <row r="54" spans="2:7" x14ac:dyDescent="0.2">
      <c r="B54" s="14"/>
      <c r="C54" s="14"/>
      <c r="D54" s="14"/>
      <c r="E54" s="14"/>
      <c r="F54" s="14"/>
      <c r="G54" s="14"/>
    </row>
    <row r="55" spans="2:7" x14ac:dyDescent="0.2">
      <c r="B55" s="14"/>
      <c r="C55" s="14"/>
      <c r="D55" s="14"/>
      <c r="E55" s="14"/>
      <c r="F55" s="14"/>
      <c r="G55" s="14"/>
    </row>
    <row r="56" spans="2:7" x14ac:dyDescent="0.2">
      <c r="B56" s="14"/>
      <c r="C56" s="14"/>
      <c r="D56" s="14"/>
      <c r="E56" s="14"/>
      <c r="F56" s="14"/>
      <c r="G56" s="14"/>
    </row>
    <row r="57" spans="2:7" x14ac:dyDescent="0.2">
      <c r="B57" s="14"/>
      <c r="C57" s="14"/>
      <c r="D57" s="14"/>
      <c r="E57" s="14"/>
      <c r="F57" s="14"/>
      <c r="G57" s="14"/>
    </row>
    <row r="58" spans="2:7" x14ac:dyDescent="0.2">
      <c r="B58" s="14"/>
      <c r="C58" s="14"/>
      <c r="D58" s="14"/>
      <c r="E58" s="14"/>
      <c r="F58" s="14"/>
      <c r="G58" s="14"/>
    </row>
    <row r="59" spans="2:7" x14ac:dyDescent="0.2">
      <c r="B59" s="14"/>
      <c r="C59" s="14"/>
      <c r="D59" s="14"/>
      <c r="E59" s="14"/>
      <c r="F59" s="14"/>
      <c r="G59" s="14"/>
    </row>
    <row r="60" spans="2:7" x14ac:dyDescent="0.2">
      <c r="B60" s="14"/>
      <c r="C60" s="14"/>
      <c r="D60" s="14"/>
      <c r="E60" s="14"/>
      <c r="F60" s="14"/>
      <c r="G60" s="14"/>
    </row>
    <row r="61" spans="2:7" x14ac:dyDescent="0.2">
      <c r="B61" s="14"/>
      <c r="C61" s="14"/>
      <c r="D61" s="14"/>
      <c r="E61" s="14"/>
      <c r="F61" s="14"/>
      <c r="G61" s="14"/>
    </row>
    <row r="62" spans="2:7" x14ac:dyDescent="0.2">
      <c r="B62" s="14"/>
      <c r="C62" s="14"/>
      <c r="D62" s="14"/>
      <c r="E62" s="14"/>
      <c r="F62" s="14"/>
      <c r="G62" s="14"/>
    </row>
    <row r="63" spans="2:7" x14ac:dyDescent="0.2">
      <c r="B63" s="14"/>
      <c r="C63" s="14"/>
      <c r="D63" s="14"/>
      <c r="E63" s="14"/>
      <c r="F63" s="14"/>
      <c r="G63" s="14"/>
    </row>
    <row r="64" spans="2:7" x14ac:dyDescent="0.2">
      <c r="B64" s="14"/>
      <c r="C64" s="14"/>
      <c r="D64" s="14"/>
      <c r="E64" s="14"/>
      <c r="F64" s="14"/>
      <c r="G64" s="14"/>
    </row>
    <row r="65" spans="2:7" x14ac:dyDescent="0.2">
      <c r="B65" s="14"/>
      <c r="C65" s="14"/>
      <c r="D65" s="14"/>
      <c r="E65" s="14"/>
      <c r="F65" s="14"/>
      <c r="G65" s="14"/>
    </row>
    <row r="66" spans="2:7" x14ac:dyDescent="0.2">
      <c r="B66" s="14"/>
      <c r="C66" s="14"/>
      <c r="D66" s="14"/>
      <c r="E66" s="14"/>
      <c r="F66" s="14"/>
      <c r="G66" s="14"/>
    </row>
    <row r="67" spans="2:7" x14ac:dyDescent="0.2">
      <c r="B67" s="14"/>
      <c r="C67" s="14"/>
      <c r="D67" s="14"/>
      <c r="E67" s="14"/>
      <c r="F67" s="14"/>
      <c r="G67" s="14"/>
    </row>
    <row r="68" spans="2:7" x14ac:dyDescent="0.2">
      <c r="B68" s="14"/>
      <c r="C68" s="14"/>
      <c r="D68" s="14"/>
      <c r="E68" s="14"/>
      <c r="F68" s="14"/>
      <c r="G68" s="14"/>
    </row>
    <row r="69" spans="2:7" x14ac:dyDescent="0.2">
      <c r="B69" s="14"/>
      <c r="C69" s="14"/>
      <c r="D69" s="14"/>
      <c r="E69" s="14"/>
      <c r="F69" s="14"/>
      <c r="G69" s="14"/>
    </row>
    <row r="70" spans="2:7" x14ac:dyDescent="0.2">
      <c r="B70" s="14"/>
      <c r="C70" s="14"/>
      <c r="D70" s="14"/>
      <c r="E70" s="14"/>
      <c r="F70" s="14"/>
      <c r="G70" s="14"/>
    </row>
    <row r="71" spans="2:7" x14ac:dyDescent="0.2">
      <c r="B71" s="14"/>
      <c r="C71" s="14"/>
      <c r="D71" s="14"/>
      <c r="E71" s="14"/>
      <c r="F71" s="14"/>
      <c r="G71" s="14"/>
    </row>
    <row r="72" spans="2:7" x14ac:dyDescent="0.2">
      <c r="B72" s="14"/>
      <c r="C72" s="14"/>
      <c r="D72" s="14"/>
      <c r="E72" s="14"/>
      <c r="F72" s="14"/>
      <c r="G72" s="14"/>
    </row>
    <row r="73" spans="2:7" x14ac:dyDescent="0.2">
      <c r="B73" s="14"/>
      <c r="C73" s="14"/>
      <c r="D73" s="14"/>
      <c r="E73" s="14"/>
      <c r="F73" s="14"/>
      <c r="G73" s="14"/>
    </row>
    <row r="74" spans="2:7" x14ac:dyDescent="0.2">
      <c r="B74" s="14"/>
      <c r="C74" s="14"/>
      <c r="D74" s="14"/>
      <c r="E74" s="14"/>
      <c r="F74" s="14"/>
      <c r="G74" s="14"/>
    </row>
    <row r="75" spans="2:7" x14ac:dyDescent="0.2">
      <c r="B75" s="14"/>
      <c r="C75" s="14"/>
      <c r="D75" s="14"/>
      <c r="E75" s="14"/>
      <c r="F75" s="14"/>
      <c r="G75" s="14"/>
    </row>
    <row r="76" spans="2:7" x14ac:dyDescent="0.2">
      <c r="B76" s="14"/>
      <c r="C76" s="14"/>
      <c r="D76" s="14"/>
      <c r="E76" s="14"/>
      <c r="F76" s="14"/>
      <c r="G76" s="14"/>
    </row>
    <row r="77" spans="2:7" x14ac:dyDescent="0.2">
      <c r="B77" s="14"/>
      <c r="C77" s="14"/>
      <c r="D77" s="14"/>
      <c r="E77" s="14"/>
      <c r="F77" s="14"/>
      <c r="G77" s="14"/>
    </row>
    <row r="78" spans="2:7" x14ac:dyDescent="0.2">
      <c r="B78" s="14"/>
      <c r="C78" s="14"/>
      <c r="D78" s="14"/>
      <c r="E78" s="14"/>
      <c r="F78" s="14"/>
      <c r="G78" s="14"/>
    </row>
    <row r="79" spans="2:7" x14ac:dyDescent="0.2">
      <c r="B79" s="14"/>
      <c r="C79" s="14"/>
      <c r="D79" s="14"/>
      <c r="E79" s="14"/>
      <c r="F79" s="14"/>
      <c r="G79" s="14"/>
    </row>
    <row r="80" spans="2:7" x14ac:dyDescent="0.2">
      <c r="B80" s="14"/>
      <c r="C80" s="14"/>
      <c r="D80" s="14"/>
      <c r="E80" s="14"/>
      <c r="F80" s="14"/>
      <c r="G80" s="14"/>
    </row>
    <row r="81" spans="2:7" x14ac:dyDescent="0.2">
      <c r="B81" s="14"/>
      <c r="C81" s="14"/>
      <c r="D81" s="14"/>
      <c r="E81" s="14"/>
      <c r="F81" s="14"/>
      <c r="G81" s="14"/>
    </row>
    <row r="82" spans="2:7" x14ac:dyDescent="0.2">
      <c r="B82" s="14"/>
      <c r="C82" s="14"/>
      <c r="D82" s="14"/>
      <c r="E82" s="14"/>
      <c r="F82" s="14"/>
      <c r="G82" s="14"/>
    </row>
    <row r="83" spans="2:7" x14ac:dyDescent="0.2">
      <c r="B83" s="14"/>
      <c r="C83" s="14"/>
      <c r="D83" s="14"/>
      <c r="E83" s="14"/>
      <c r="F83" s="14"/>
      <c r="G83" s="14"/>
    </row>
    <row r="84" spans="2:7" x14ac:dyDescent="0.2">
      <c r="B84" s="14"/>
      <c r="C84" s="14"/>
      <c r="D84" s="14"/>
      <c r="E84" s="14"/>
      <c r="F84" s="14"/>
      <c r="G84" s="14"/>
    </row>
    <row r="85" spans="2:7" x14ac:dyDescent="0.2">
      <c r="B85" s="14"/>
      <c r="C85" s="14"/>
      <c r="D85" s="14"/>
      <c r="E85" s="14"/>
      <c r="F85" s="14"/>
      <c r="G85"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heetViews>
  <sheetFormatPr defaultRowHeight="14.25" x14ac:dyDescent="0.2"/>
  <cols>
    <col min="1" max="1" width="9.140625" style="2"/>
    <col min="2" max="2" width="17.140625" style="2" customWidth="1"/>
    <col min="3" max="3" width="37" style="2" customWidth="1"/>
    <col min="4" max="4" width="18.28515625" style="41" customWidth="1"/>
    <col min="5" max="10" width="9.140625" style="2"/>
    <col min="11" max="11" width="16.28515625" style="2" customWidth="1"/>
    <col min="12" max="16384" width="9.140625" style="2"/>
  </cols>
  <sheetData>
    <row r="1" spans="1:13" x14ac:dyDescent="0.2">
      <c r="A1" s="14"/>
      <c r="B1" s="14"/>
      <c r="C1" s="14"/>
      <c r="D1" s="49"/>
      <c r="E1" s="14"/>
      <c r="F1" s="14"/>
      <c r="G1" s="14"/>
      <c r="H1" s="14"/>
      <c r="I1" s="14"/>
      <c r="J1" s="14"/>
      <c r="K1" s="14"/>
      <c r="L1" s="14"/>
      <c r="M1" s="14"/>
    </row>
    <row r="2" spans="1:13" ht="18" x14ac:dyDescent="0.25">
      <c r="A2" s="14"/>
      <c r="B2" s="13" t="s">
        <v>101</v>
      </c>
      <c r="C2" s="14"/>
      <c r="D2" s="49"/>
      <c r="E2" s="14"/>
      <c r="F2" s="14"/>
      <c r="G2" s="14"/>
      <c r="H2" s="14"/>
      <c r="I2" s="14"/>
      <c r="J2" s="14"/>
      <c r="K2" s="14"/>
      <c r="L2" s="14"/>
      <c r="M2" s="14"/>
    </row>
    <row r="3" spans="1:13" x14ac:dyDescent="0.2">
      <c r="A3" s="14"/>
      <c r="B3" s="14"/>
      <c r="C3" s="14"/>
      <c r="D3" s="49"/>
      <c r="E3" s="14"/>
      <c r="F3" s="14"/>
      <c r="G3" s="14"/>
      <c r="H3" s="14"/>
      <c r="I3" s="14"/>
      <c r="J3" s="14"/>
      <c r="K3" s="14"/>
      <c r="L3" s="14"/>
      <c r="M3" s="14"/>
    </row>
    <row r="4" spans="1:13" x14ac:dyDescent="0.2">
      <c r="A4" s="14"/>
      <c r="B4" s="14" t="s">
        <v>46</v>
      </c>
      <c r="C4" s="14"/>
      <c r="D4" s="49"/>
      <c r="E4" s="14"/>
      <c r="F4" s="14"/>
      <c r="G4" s="14"/>
      <c r="H4" s="14"/>
      <c r="I4" s="14"/>
      <c r="J4" s="14"/>
      <c r="K4" s="14"/>
      <c r="L4" s="14"/>
      <c r="M4" s="14"/>
    </row>
    <row r="5" spans="1:13" x14ac:dyDescent="0.2">
      <c r="A5" s="14"/>
      <c r="B5" s="14" t="s">
        <v>254</v>
      </c>
      <c r="C5" s="14"/>
      <c r="D5" s="49"/>
      <c r="E5" s="14"/>
      <c r="F5" s="14"/>
      <c r="G5" s="14"/>
      <c r="H5" s="14"/>
      <c r="I5" s="14"/>
      <c r="J5" s="14"/>
      <c r="K5" s="14"/>
      <c r="L5" s="14"/>
      <c r="M5" s="14"/>
    </row>
    <row r="6" spans="1:13" x14ac:dyDescent="0.2">
      <c r="A6" s="14"/>
      <c r="B6" s="14" t="s">
        <v>233</v>
      </c>
      <c r="C6" s="14"/>
      <c r="D6" s="49"/>
      <c r="E6" s="14"/>
      <c r="F6" s="14"/>
      <c r="G6" s="14"/>
      <c r="H6" s="14"/>
      <c r="I6" s="14"/>
      <c r="J6" s="14"/>
      <c r="K6" s="14"/>
      <c r="L6" s="14"/>
      <c r="M6" s="14"/>
    </row>
    <row r="7" spans="1:13" ht="15" thickBot="1" x14ac:dyDescent="0.25">
      <c r="A7" s="14"/>
      <c r="B7" s="14"/>
      <c r="C7" s="14"/>
      <c r="D7" s="49"/>
      <c r="E7" s="14"/>
      <c r="F7" s="14"/>
      <c r="G7" s="14"/>
      <c r="H7" s="14"/>
      <c r="I7" s="14"/>
      <c r="J7" s="14"/>
      <c r="K7" s="14"/>
      <c r="L7" s="14"/>
      <c r="M7" s="14"/>
    </row>
    <row r="8" spans="1:13" ht="19.5" customHeight="1" thickTop="1" x14ac:dyDescent="0.2">
      <c r="A8" s="14"/>
      <c r="B8" s="42" t="s">
        <v>49</v>
      </c>
      <c r="C8" s="43" t="s">
        <v>47</v>
      </c>
      <c r="D8" s="44" t="s">
        <v>48</v>
      </c>
      <c r="E8" s="14"/>
      <c r="F8" s="14"/>
      <c r="G8" s="14"/>
      <c r="H8" s="14"/>
      <c r="I8" s="14"/>
      <c r="J8" s="14"/>
      <c r="K8" s="14"/>
      <c r="L8" s="14"/>
      <c r="M8" s="14"/>
    </row>
    <row r="9" spans="1:13" x14ac:dyDescent="0.2">
      <c r="A9" s="14"/>
      <c r="B9" s="48" t="s">
        <v>0</v>
      </c>
      <c r="C9" s="27"/>
      <c r="D9" s="158"/>
      <c r="E9" s="14"/>
      <c r="F9" s="50"/>
      <c r="G9" s="14"/>
      <c r="H9" s="14"/>
      <c r="I9" s="14"/>
      <c r="J9" s="14"/>
      <c r="K9" s="14"/>
      <c r="L9" s="14"/>
      <c r="M9" s="14"/>
    </row>
    <row r="10" spans="1:13" x14ac:dyDescent="0.2">
      <c r="A10" s="14"/>
      <c r="B10" s="45"/>
      <c r="C10" s="27" t="s">
        <v>50</v>
      </c>
      <c r="D10" s="159">
        <v>0.15</v>
      </c>
      <c r="E10" s="14"/>
      <c r="F10" s="157"/>
      <c r="G10" s="14"/>
      <c r="H10" s="14"/>
      <c r="I10" s="14"/>
      <c r="J10" s="14"/>
      <c r="K10" s="14"/>
      <c r="L10" s="14"/>
      <c r="M10" s="14"/>
    </row>
    <row r="11" spans="1:13" x14ac:dyDescent="0.2">
      <c r="A11" s="14"/>
      <c r="B11" s="45"/>
      <c r="C11" s="27" t="s">
        <v>52</v>
      </c>
      <c r="D11" s="159">
        <v>0.15</v>
      </c>
      <c r="E11" s="14"/>
      <c r="F11" s="157"/>
      <c r="G11" s="14"/>
      <c r="H11" s="14"/>
      <c r="I11" s="14"/>
      <c r="J11" s="14"/>
      <c r="K11" s="14"/>
      <c r="L11" s="14"/>
      <c r="M11" s="14"/>
    </row>
    <row r="12" spans="1:13" x14ac:dyDescent="0.2">
      <c r="A12" s="14"/>
      <c r="B12" s="45"/>
      <c r="C12" s="27" t="s">
        <v>51</v>
      </c>
      <c r="D12" s="159">
        <v>0.15</v>
      </c>
      <c r="E12" s="14"/>
      <c r="F12" s="157"/>
      <c r="G12" s="14"/>
      <c r="H12" s="14"/>
      <c r="I12" s="14"/>
      <c r="J12" s="14"/>
      <c r="K12" s="14"/>
      <c r="L12" s="14"/>
      <c r="M12" s="14"/>
    </row>
    <row r="13" spans="1:13" x14ac:dyDescent="0.2">
      <c r="A13" s="14"/>
      <c r="B13" s="45"/>
      <c r="C13" s="27"/>
      <c r="D13" s="159"/>
      <c r="E13" s="14"/>
      <c r="F13" s="157"/>
      <c r="G13" s="27"/>
      <c r="H13" s="27"/>
      <c r="I13" s="27"/>
      <c r="J13" s="27"/>
      <c r="K13" s="27"/>
      <c r="L13" s="14"/>
      <c r="M13" s="14"/>
    </row>
    <row r="14" spans="1:13" x14ac:dyDescent="0.2">
      <c r="A14" s="14"/>
      <c r="B14" s="45"/>
      <c r="C14" s="27" t="s">
        <v>85</v>
      </c>
      <c r="D14" s="159">
        <v>0.55000000000000004</v>
      </c>
      <c r="E14" s="14"/>
      <c r="F14" s="157"/>
      <c r="G14" s="27"/>
      <c r="H14" s="27"/>
      <c r="I14" s="27"/>
      <c r="J14" s="27"/>
      <c r="K14" s="96"/>
      <c r="L14" s="14"/>
      <c r="M14" s="14"/>
    </row>
    <row r="15" spans="1:13" ht="15" customHeight="1" x14ac:dyDescent="0.2">
      <c r="A15" s="14"/>
      <c r="B15" s="45"/>
      <c r="C15" s="27" t="s">
        <v>53</v>
      </c>
      <c r="D15" s="159">
        <v>0.6</v>
      </c>
      <c r="E15" s="14"/>
      <c r="F15" s="157"/>
      <c r="G15" s="30"/>
      <c r="H15" s="30"/>
      <c r="I15" s="30"/>
      <c r="J15" s="30"/>
      <c r="K15" s="27"/>
      <c r="L15" s="14"/>
      <c r="M15" s="14"/>
    </row>
    <row r="16" spans="1:13" x14ac:dyDescent="0.2">
      <c r="A16" s="14"/>
      <c r="B16" s="45"/>
      <c r="C16" s="27" t="s">
        <v>54</v>
      </c>
      <c r="D16" s="159">
        <v>0.8</v>
      </c>
      <c r="E16" s="14"/>
      <c r="F16" s="157"/>
      <c r="G16" s="30"/>
      <c r="H16" s="30"/>
      <c r="I16" s="30"/>
      <c r="J16" s="30"/>
      <c r="K16" s="97"/>
      <c r="L16" s="14"/>
      <c r="M16" s="14"/>
    </row>
    <row r="17" spans="1:13" x14ac:dyDescent="0.2">
      <c r="A17" s="14"/>
      <c r="B17" s="45"/>
      <c r="C17" s="27" t="s">
        <v>76</v>
      </c>
      <c r="D17" s="159">
        <v>0.75</v>
      </c>
      <c r="E17" s="14"/>
      <c r="F17" s="157"/>
      <c r="G17" s="30"/>
      <c r="H17" s="30"/>
      <c r="I17" s="30"/>
      <c r="J17" s="30"/>
      <c r="K17" s="27"/>
      <c r="L17" s="14"/>
      <c r="M17" s="14"/>
    </row>
    <row r="18" spans="1:13" x14ac:dyDescent="0.2">
      <c r="A18" s="14"/>
      <c r="B18" s="45"/>
      <c r="C18" s="27" t="s">
        <v>55</v>
      </c>
      <c r="D18" s="159">
        <v>0.2</v>
      </c>
      <c r="E18" s="14"/>
      <c r="F18" s="157"/>
      <c r="G18" s="27"/>
      <c r="H18" s="27"/>
      <c r="I18" s="27"/>
      <c r="J18" s="27"/>
      <c r="K18" s="27"/>
      <c r="L18" s="14"/>
      <c r="M18" s="14"/>
    </row>
    <row r="19" spans="1:13" x14ac:dyDescent="0.2">
      <c r="A19" s="14"/>
      <c r="B19" s="45"/>
      <c r="C19" s="27" t="s">
        <v>77</v>
      </c>
      <c r="D19" s="159">
        <v>0.2</v>
      </c>
      <c r="E19" s="14"/>
      <c r="F19" s="157"/>
      <c r="G19" s="14"/>
      <c r="H19" s="14"/>
      <c r="I19" s="14"/>
      <c r="J19" s="14"/>
      <c r="K19" s="14"/>
      <c r="L19" s="14"/>
      <c r="M19" s="14"/>
    </row>
    <row r="20" spans="1:13" x14ac:dyDescent="0.2">
      <c r="A20" s="14"/>
      <c r="B20" s="45"/>
      <c r="C20" s="27" t="s">
        <v>4</v>
      </c>
      <c r="D20" s="159">
        <v>1.2</v>
      </c>
      <c r="E20" s="14"/>
      <c r="F20" s="157"/>
      <c r="G20" s="14"/>
      <c r="H20" s="14"/>
      <c r="I20" s="14"/>
      <c r="J20" s="14"/>
      <c r="K20" s="14"/>
      <c r="L20" s="14"/>
      <c r="M20" s="14"/>
    </row>
    <row r="21" spans="1:13" x14ac:dyDescent="0.2">
      <c r="A21" s="14"/>
      <c r="B21" s="45"/>
      <c r="C21" s="27"/>
      <c r="D21" s="159"/>
      <c r="E21" s="14"/>
      <c r="F21" s="157"/>
      <c r="G21" s="14"/>
      <c r="H21" s="14"/>
      <c r="I21" s="14"/>
      <c r="J21" s="14"/>
      <c r="K21" s="14"/>
      <c r="L21" s="14"/>
      <c r="M21" s="14"/>
    </row>
    <row r="22" spans="1:13" x14ac:dyDescent="0.2">
      <c r="A22" s="14"/>
      <c r="B22" s="48" t="s">
        <v>56</v>
      </c>
      <c r="C22" s="27"/>
      <c r="D22" s="159"/>
      <c r="E22" s="14"/>
      <c r="F22" s="157"/>
      <c r="G22" s="14"/>
      <c r="H22" s="14"/>
      <c r="I22" s="14"/>
      <c r="J22" s="14"/>
      <c r="K22" s="14"/>
      <c r="L22" s="14"/>
      <c r="M22" s="14"/>
    </row>
    <row r="23" spans="1:13" x14ac:dyDescent="0.2">
      <c r="A23" s="14"/>
      <c r="B23" s="45"/>
      <c r="C23" s="27" t="s">
        <v>57</v>
      </c>
      <c r="D23" s="159">
        <v>0.65</v>
      </c>
      <c r="E23" s="14"/>
      <c r="F23" s="157"/>
      <c r="G23" s="14"/>
      <c r="H23" s="14"/>
      <c r="I23" s="14"/>
      <c r="J23" s="14"/>
      <c r="K23" s="14"/>
      <c r="L23" s="14"/>
      <c r="M23" s="14"/>
    </row>
    <row r="24" spans="1:13" x14ac:dyDescent="0.2">
      <c r="A24" s="14"/>
      <c r="B24" s="45"/>
      <c r="C24" s="27" t="s">
        <v>58</v>
      </c>
      <c r="D24" s="159">
        <v>0.9</v>
      </c>
      <c r="E24" s="14"/>
      <c r="F24" s="157"/>
      <c r="G24" s="14"/>
      <c r="H24" s="14"/>
      <c r="I24" s="14"/>
      <c r="J24" s="14"/>
      <c r="K24" s="14"/>
      <c r="L24" s="14"/>
      <c r="M24" s="14"/>
    </row>
    <row r="25" spans="1:13" x14ac:dyDescent="0.2">
      <c r="A25" s="14"/>
      <c r="B25" s="45"/>
      <c r="C25" s="27" t="s">
        <v>1</v>
      </c>
      <c r="D25" s="159">
        <v>0.3</v>
      </c>
      <c r="E25" s="14"/>
      <c r="F25" s="157"/>
      <c r="G25" s="14"/>
      <c r="H25" s="14"/>
      <c r="I25" s="14"/>
      <c r="J25" s="14"/>
      <c r="K25" s="14"/>
      <c r="L25" s="14"/>
      <c r="M25" s="14"/>
    </row>
    <row r="26" spans="1:13" x14ac:dyDescent="0.2">
      <c r="A26" s="14"/>
      <c r="B26" s="45"/>
      <c r="C26" s="27"/>
      <c r="D26" s="159"/>
      <c r="E26" s="14"/>
      <c r="F26" s="157"/>
      <c r="G26" s="14"/>
      <c r="H26" s="14"/>
      <c r="I26" s="14"/>
      <c r="J26" s="14"/>
      <c r="K26" s="14"/>
      <c r="L26" s="14"/>
      <c r="M26" s="14"/>
    </row>
    <row r="27" spans="1:13" x14ac:dyDescent="0.2">
      <c r="A27" s="14"/>
      <c r="B27" s="45"/>
      <c r="C27" s="27" t="s">
        <v>59</v>
      </c>
      <c r="D27" s="159">
        <v>0.65</v>
      </c>
      <c r="E27" s="14"/>
      <c r="F27" s="157"/>
      <c r="G27" s="14"/>
      <c r="H27" s="14"/>
      <c r="I27" s="14"/>
      <c r="J27" s="14"/>
      <c r="K27" s="14"/>
      <c r="L27" s="14"/>
      <c r="M27" s="14"/>
    </row>
    <row r="28" spans="1:13" x14ac:dyDescent="0.2">
      <c r="A28" s="14"/>
      <c r="B28" s="45"/>
      <c r="C28" s="27" t="s">
        <v>60</v>
      </c>
      <c r="D28" s="159">
        <v>0.75</v>
      </c>
      <c r="E28" s="14"/>
      <c r="F28" s="157"/>
      <c r="G28" s="14"/>
      <c r="H28" s="14"/>
      <c r="I28" s="14"/>
      <c r="J28" s="14"/>
      <c r="K28" s="14"/>
      <c r="L28" s="14"/>
      <c r="M28" s="14"/>
    </row>
    <row r="29" spans="1:13" x14ac:dyDescent="0.2">
      <c r="A29" s="14"/>
      <c r="B29" s="45"/>
      <c r="C29" s="27"/>
      <c r="D29" s="159"/>
      <c r="E29" s="14"/>
      <c r="F29" s="157"/>
      <c r="G29" s="14"/>
      <c r="H29" s="14"/>
      <c r="I29" s="14"/>
      <c r="J29" s="14"/>
      <c r="K29" s="14"/>
      <c r="L29" s="14"/>
      <c r="M29" s="14"/>
    </row>
    <row r="30" spans="1:13" x14ac:dyDescent="0.2">
      <c r="A30" s="14"/>
      <c r="B30" s="45"/>
      <c r="C30" s="27" t="s">
        <v>2</v>
      </c>
      <c r="D30" s="159">
        <v>1.1000000000000001</v>
      </c>
      <c r="E30" s="14"/>
      <c r="F30" s="157"/>
      <c r="G30" s="14"/>
      <c r="H30" s="14"/>
      <c r="I30" s="14"/>
      <c r="J30" s="14"/>
      <c r="K30" s="14"/>
      <c r="L30" s="14"/>
      <c r="M30" s="14"/>
    </row>
    <row r="31" spans="1:13" x14ac:dyDescent="0.2">
      <c r="A31" s="14"/>
      <c r="B31" s="45"/>
      <c r="C31" s="27" t="s">
        <v>3</v>
      </c>
      <c r="D31" s="159">
        <v>1</v>
      </c>
      <c r="E31" s="14"/>
      <c r="F31" s="157"/>
      <c r="G31" s="14"/>
      <c r="H31" s="14"/>
      <c r="I31" s="14"/>
      <c r="J31" s="14"/>
      <c r="K31" s="14"/>
      <c r="L31" s="14"/>
      <c r="M31" s="14"/>
    </row>
    <row r="32" spans="1:13" x14ac:dyDescent="0.2">
      <c r="A32" s="14"/>
      <c r="B32" s="45"/>
      <c r="C32" s="27" t="s">
        <v>5</v>
      </c>
      <c r="D32" s="159">
        <v>0.4</v>
      </c>
      <c r="E32" s="14"/>
      <c r="F32" s="157"/>
      <c r="G32" s="14"/>
      <c r="H32" s="14"/>
      <c r="I32" s="14"/>
      <c r="J32" s="14"/>
      <c r="K32" s="14"/>
      <c r="L32" s="14"/>
      <c r="M32" s="14"/>
    </row>
    <row r="33" spans="1:13" x14ac:dyDescent="0.2">
      <c r="A33" s="14"/>
      <c r="B33" s="45"/>
      <c r="C33" s="27" t="s">
        <v>61</v>
      </c>
      <c r="D33" s="159">
        <v>0.2</v>
      </c>
      <c r="E33" s="14"/>
      <c r="F33" s="157"/>
      <c r="G33" s="14"/>
      <c r="H33" s="14"/>
      <c r="I33" s="14"/>
      <c r="J33" s="14"/>
      <c r="K33" s="14"/>
      <c r="L33" s="14"/>
      <c r="M33" s="14"/>
    </row>
    <row r="34" spans="1:13" x14ac:dyDescent="0.2">
      <c r="A34" s="14"/>
      <c r="B34" s="45"/>
      <c r="C34" s="27"/>
      <c r="D34" s="159"/>
      <c r="E34" s="14"/>
      <c r="F34" s="157"/>
      <c r="G34" s="14"/>
      <c r="H34" s="14"/>
      <c r="I34" s="14"/>
      <c r="J34" s="14"/>
      <c r="K34" s="14"/>
      <c r="L34" s="14"/>
      <c r="M34" s="14"/>
    </row>
    <row r="35" spans="1:13" x14ac:dyDescent="0.2">
      <c r="A35" s="14"/>
      <c r="B35" s="48" t="s">
        <v>62</v>
      </c>
      <c r="C35" s="27"/>
      <c r="D35" s="159"/>
      <c r="E35" s="14"/>
      <c r="F35" s="157"/>
      <c r="G35" s="14"/>
      <c r="H35" s="14"/>
      <c r="I35" s="14"/>
      <c r="J35" s="14"/>
      <c r="K35" s="14"/>
      <c r="L35" s="14"/>
      <c r="M35" s="14"/>
    </row>
    <row r="36" spans="1:13" x14ac:dyDescent="0.2">
      <c r="A36" s="14"/>
      <c r="B36" s="45"/>
      <c r="C36" s="27" t="s">
        <v>63</v>
      </c>
      <c r="D36" s="159">
        <v>0.3</v>
      </c>
      <c r="E36" s="14"/>
      <c r="F36" s="157"/>
      <c r="G36" s="14"/>
      <c r="H36" s="14"/>
      <c r="I36" s="14"/>
      <c r="J36" s="14"/>
      <c r="K36" s="14"/>
      <c r="L36" s="14"/>
      <c r="M36" s="14"/>
    </row>
    <row r="37" spans="1:13" x14ac:dyDescent="0.2">
      <c r="A37" s="14"/>
      <c r="B37" s="45"/>
      <c r="C37" s="27" t="s">
        <v>64</v>
      </c>
      <c r="D37" s="159">
        <v>0.3</v>
      </c>
      <c r="E37" s="14"/>
      <c r="F37" s="157"/>
      <c r="G37" s="14"/>
      <c r="H37" s="14"/>
      <c r="I37" s="14"/>
      <c r="J37" s="14"/>
      <c r="K37" s="14"/>
      <c r="L37" s="14"/>
      <c r="M37" s="14"/>
    </row>
    <row r="38" spans="1:13" x14ac:dyDescent="0.2">
      <c r="A38" s="14"/>
      <c r="B38" s="45"/>
      <c r="C38" s="27" t="s">
        <v>27</v>
      </c>
      <c r="D38" s="159">
        <v>0.65</v>
      </c>
      <c r="E38" s="14"/>
      <c r="F38" s="157"/>
      <c r="G38" s="14"/>
      <c r="H38" s="14"/>
      <c r="I38" s="14"/>
      <c r="J38" s="14"/>
      <c r="K38" s="14"/>
      <c r="L38" s="14"/>
      <c r="M38" s="14"/>
    </row>
    <row r="39" spans="1:13" x14ac:dyDescent="0.2">
      <c r="A39" s="14"/>
      <c r="B39" s="45"/>
      <c r="C39" s="27"/>
      <c r="D39" s="159"/>
      <c r="E39" s="14"/>
      <c r="F39" s="157"/>
      <c r="G39" s="14"/>
      <c r="H39" s="14"/>
      <c r="I39" s="14"/>
      <c r="J39" s="14"/>
      <c r="K39" s="14"/>
      <c r="L39" s="14"/>
      <c r="M39" s="14"/>
    </row>
    <row r="40" spans="1:13" x14ac:dyDescent="0.2">
      <c r="A40" s="14"/>
      <c r="B40" s="48" t="s">
        <v>8</v>
      </c>
      <c r="C40" s="27"/>
      <c r="D40" s="159"/>
      <c r="E40" s="14"/>
      <c r="F40" s="157"/>
      <c r="G40" s="14"/>
      <c r="H40" s="14"/>
      <c r="I40" s="14"/>
      <c r="J40" s="14"/>
      <c r="K40" s="14"/>
      <c r="L40" s="14"/>
      <c r="M40" s="14"/>
    </row>
    <row r="41" spans="1:13" x14ac:dyDescent="0.2">
      <c r="A41" s="14"/>
      <c r="B41" s="45"/>
      <c r="C41" s="27" t="s">
        <v>67</v>
      </c>
      <c r="D41" s="159">
        <v>1</v>
      </c>
      <c r="E41" s="14"/>
      <c r="F41" s="157"/>
      <c r="G41" s="14"/>
      <c r="H41" s="14"/>
      <c r="I41" s="14"/>
      <c r="J41" s="14"/>
      <c r="K41" s="14"/>
      <c r="L41" s="14"/>
      <c r="M41" s="14"/>
    </row>
    <row r="42" spans="1:13" x14ac:dyDescent="0.2">
      <c r="A42" s="14"/>
      <c r="B42" s="45"/>
      <c r="C42" s="27" t="s">
        <v>68</v>
      </c>
      <c r="D42" s="159">
        <v>1.65</v>
      </c>
      <c r="E42" s="14"/>
      <c r="F42" s="157"/>
      <c r="G42" s="14"/>
      <c r="H42" s="14"/>
      <c r="I42" s="14"/>
      <c r="J42" s="14"/>
      <c r="K42" s="14"/>
      <c r="L42" s="14"/>
      <c r="M42" s="14"/>
    </row>
    <row r="43" spans="1:13" x14ac:dyDescent="0.2">
      <c r="A43" s="14"/>
      <c r="B43" s="45"/>
      <c r="C43" s="27" t="s">
        <v>69</v>
      </c>
      <c r="D43" s="159">
        <v>0.3</v>
      </c>
      <c r="E43" s="14"/>
      <c r="F43" s="157"/>
      <c r="G43" s="14"/>
      <c r="H43" s="14"/>
      <c r="I43" s="14"/>
      <c r="J43" s="14"/>
      <c r="K43" s="14"/>
      <c r="L43" s="14"/>
      <c r="M43" s="14"/>
    </row>
    <row r="44" spans="1:13" x14ac:dyDescent="0.2">
      <c r="A44" s="14"/>
      <c r="B44" s="45"/>
      <c r="C44" s="27"/>
      <c r="D44" s="159"/>
      <c r="E44" s="14"/>
      <c r="F44" s="157"/>
      <c r="G44" s="14"/>
      <c r="H44" s="14"/>
      <c r="I44" s="14"/>
      <c r="J44" s="14"/>
      <c r="K44" s="14"/>
      <c r="L44" s="14"/>
      <c r="M44" s="14"/>
    </row>
    <row r="45" spans="1:13" x14ac:dyDescent="0.2">
      <c r="A45" s="14"/>
      <c r="B45" s="48" t="s">
        <v>71</v>
      </c>
      <c r="C45" s="27"/>
      <c r="D45" s="159"/>
      <c r="E45" s="14"/>
      <c r="F45" s="157"/>
      <c r="G45" s="14"/>
      <c r="H45" s="14"/>
      <c r="I45" s="14"/>
      <c r="J45" s="14"/>
      <c r="K45" s="14"/>
      <c r="L45" s="14"/>
      <c r="M45" s="14"/>
    </row>
    <row r="46" spans="1:13" x14ac:dyDescent="0.2">
      <c r="A46" s="14"/>
      <c r="B46" s="45"/>
      <c r="C46" s="27" t="s">
        <v>66</v>
      </c>
      <c r="D46" s="159">
        <v>2.25</v>
      </c>
      <c r="E46" s="14"/>
      <c r="F46" s="157"/>
      <c r="G46" s="14"/>
      <c r="H46" s="14"/>
      <c r="I46" s="14"/>
      <c r="J46" s="14"/>
      <c r="K46" s="14"/>
      <c r="L46" s="14"/>
      <c r="M46" s="14"/>
    </row>
    <row r="47" spans="1:13" x14ac:dyDescent="0.2">
      <c r="A47" s="14"/>
      <c r="B47" s="45"/>
      <c r="C47" s="27"/>
      <c r="D47" s="159"/>
      <c r="E47" s="14"/>
      <c r="F47" s="157"/>
      <c r="G47" s="14"/>
      <c r="H47" s="14"/>
      <c r="I47" s="14"/>
      <c r="J47" s="14"/>
      <c r="K47" s="14"/>
      <c r="L47" s="14"/>
      <c r="M47" s="14"/>
    </row>
    <row r="48" spans="1:13" x14ac:dyDescent="0.2">
      <c r="A48" s="14"/>
      <c r="B48" s="45"/>
      <c r="C48" s="27" t="s">
        <v>65</v>
      </c>
      <c r="D48" s="159">
        <v>0.8</v>
      </c>
      <c r="E48" s="14"/>
      <c r="F48" s="157"/>
      <c r="G48" s="14"/>
      <c r="H48" s="14"/>
      <c r="I48" s="14"/>
      <c r="J48" s="14"/>
      <c r="K48" s="14"/>
      <c r="L48" s="14"/>
      <c r="M48" s="14"/>
    </row>
    <row r="49" spans="1:13" x14ac:dyDescent="0.2">
      <c r="A49" s="14"/>
      <c r="B49" s="45"/>
      <c r="C49" s="27" t="s">
        <v>70</v>
      </c>
      <c r="D49" s="159">
        <v>1.9</v>
      </c>
      <c r="E49" s="14"/>
      <c r="F49" s="157"/>
      <c r="G49" s="14"/>
      <c r="H49" s="14"/>
      <c r="I49" s="14"/>
      <c r="J49" s="14"/>
      <c r="K49" s="14"/>
      <c r="L49" s="14"/>
      <c r="M49" s="14"/>
    </row>
    <row r="50" spans="1:13" x14ac:dyDescent="0.2">
      <c r="A50" s="14"/>
      <c r="B50" s="45"/>
      <c r="C50" s="27"/>
      <c r="D50" s="159"/>
      <c r="E50" s="14"/>
      <c r="F50" s="157"/>
      <c r="G50" s="14"/>
      <c r="H50" s="14"/>
      <c r="I50" s="14"/>
      <c r="J50" s="14"/>
      <c r="K50" s="14"/>
      <c r="L50" s="14"/>
      <c r="M50" s="14"/>
    </row>
    <row r="51" spans="1:13" x14ac:dyDescent="0.2">
      <c r="A51" s="14"/>
      <c r="B51" s="45"/>
      <c r="C51" s="27" t="s">
        <v>72</v>
      </c>
      <c r="D51" s="159">
        <v>0.75</v>
      </c>
      <c r="E51" s="14"/>
      <c r="F51" s="157"/>
      <c r="G51" s="14"/>
      <c r="H51" s="14"/>
      <c r="I51" s="14"/>
      <c r="J51" s="14"/>
      <c r="K51" s="14"/>
      <c r="L51" s="14"/>
      <c r="M51" s="14"/>
    </row>
    <row r="52" spans="1:13" x14ac:dyDescent="0.2">
      <c r="A52" s="14"/>
      <c r="B52" s="45"/>
      <c r="C52" s="27" t="s">
        <v>73</v>
      </c>
      <c r="D52" s="159">
        <v>1.65</v>
      </c>
      <c r="E52" s="14"/>
      <c r="F52" s="157"/>
      <c r="G52" s="14"/>
      <c r="H52" s="14"/>
      <c r="I52" s="14"/>
      <c r="J52" s="14"/>
      <c r="K52" s="14"/>
      <c r="L52" s="14"/>
      <c r="M52" s="14"/>
    </row>
    <row r="53" spans="1:13" x14ac:dyDescent="0.2">
      <c r="A53" s="14"/>
      <c r="B53" s="45"/>
      <c r="C53" s="27" t="s">
        <v>74</v>
      </c>
      <c r="D53" s="159">
        <v>2.75</v>
      </c>
      <c r="E53" s="14"/>
      <c r="F53" s="157"/>
      <c r="G53" s="14"/>
      <c r="H53" s="14"/>
      <c r="I53" s="14"/>
      <c r="J53" s="14"/>
      <c r="K53" s="14"/>
      <c r="L53" s="14"/>
      <c r="M53" s="14"/>
    </row>
    <row r="54" spans="1:13" x14ac:dyDescent="0.2">
      <c r="A54" s="14"/>
      <c r="B54" s="45"/>
      <c r="C54" s="27"/>
      <c r="D54" s="159"/>
      <c r="E54" s="14"/>
      <c r="F54" s="157"/>
      <c r="G54" s="14"/>
      <c r="H54" s="14"/>
      <c r="I54" s="14"/>
      <c r="J54" s="14"/>
      <c r="K54" s="14"/>
      <c r="L54" s="14"/>
      <c r="M54" s="14"/>
    </row>
    <row r="55" spans="1:13" x14ac:dyDescent="0.2">
      <c r="A55" s="14"/>
      <c r="B55" s="48" t="s">
        <v>7</v>
      </c>
      <c r="C55" s="27"/>
      <c r="D55" s="159"/>
      <c r="E55" s="14"/>
      <c r="F55" s="157"/>
      <c r="G55" s="14"/>
      <c r="H55" s="14"/>
      <c r="I55" s="14"/>
      <c r="J55" s="14"/>
      <c r="K55" s="14"/>
      <c r="L55" s="14"/>
      <c r="M55" s="14"/>
    </row>
    <row r="56" spans="1:13" x14ac:dyDescent="0.2">
      <c r="A56" s="14"/>
      <c r="B56" s="45"/>
      <c r="C56" s="27" t="s">
        <v>78</v>
      </c>
      <c r="D56" s="159">
        <v>0.5</v>
      </c>
      <c r="E56" s="14"/>
      <c r="F56" s="157"/>
      <c r="G56" s="14"/>
      <c r="H56" s="14"/>
      <c r="I56" s="14"/>
      <c r="J56" s="14"/>
      <c r="K56" s="14"/>
      <c r="L56" s="14"/>
      <c r="M56" s="14"/>
    </row>
    <row r="57" spans="1:13" x14ac:dyDescent="0.2">
      <c r="A57" s="14"/>
      <c r="B57" s="45"/>
      <c r="C57" s="27" t="s">
        <v>79</v>
      </c>
      <c r="D57" s="159">
        <v>1</v>
      </c>
      <c r="E57" s="14"/>
      <c r="F57" s="157"/>
      <c r="G57" s="14"/>
      <c r="H57" s="14"/>
      <c r="I57" s="14"/>
      <c r="J57" s="14"/>
      <c r="K57" s="14"/>
      <c r="L57" s="14"/>
      <c r="M57" s="14"/>
    </row>
    <row r="58" spans="1:13" x14ac:dyDescent="0.2">
      <c r="A58" s="14"/>
      <c r="B58" s="45"/>
      <c r="C58" s="27" t="s">
        <v>80</v>
      </c>
      <c r="D58" s="159">
        <v>1.1000000000000001</v>
      </c>
      <c r="E58" s="14"/>
      <c r="F58" s="157"/>
      <c r="G58" s="14"/>
      <c r="H58" s="14"/>
      <c r="I58" s="14"/>
      <c r="J58" s="14"/>
      <c r="K58" s="14"/>
      <c r="L58" s="14"/>
      <c r="M58" s="14"/>
    </row>
    <row r="59" spans="1:13" x14ac:dyDescent="0.2">
      <c r="A59" s="14"/>
      <c r="B59" s="45"/>
      <c r="C59" s="27"/>
      <c r="D59" s="159"/>
      <c r="E59" s="14"/>
      <c r="F59" s="157"/>
      <c r="G59" s="14"/>
      <c r="H59" s="14"/>
      <c r="I59" s="14"/>
      <c r="J59" s="14"/>
      <c r="K59" s="14"/>
      <c r="L59" s="14"/>
      <c r="M59" s="14"/>
    </row>
    <row r="60" spans="1:13" x14ac:dyDescent="0.2">
      <c r="A60" s="14"/>
      <c r="B60" s="48" t="s">
        <v>6</v>
      </c>
      <c r="C60" s="27"/>
      <c r="D60" s="159"/>
      <c r="E60" s="14"/>
      <c r="F60" s="157"/>
      <c r="G60" s="14"/>
      <c r="H60" s="14"/>
      <c r="I60" s="14"/>
      <c r="J60" s="14"/>
      <c r="K60" s="14"/>
      <c r="L60" s="14"/>
      <c r="M60" s="14"/>
    </row>
    <row r="61" spans="1:13" x14ac:dyDescent="0.2">
      <c r="A61" s="14"/>
      <c r="B61" s="45"/>
      <c r="C61" s="27" t="s">
        <v>75</v>
      </c>
      <c r="D61" s="159">
        <v>0.8</v>
      </c>
      <c r="E61" s="14"/>
      <c r="F61" s="157"/>
      <c r="G61" s="14"/>
      <c r="H61" s="14"/>
      <c r="I61" s="14"/>
      <c r="J61" s="14"/>
      <c r="K61" s="14"/>
      <c r="L61" s="14"/>
      <c r="M61" s="14"/>
    </row>
    <row r="62" spans="1:13" x14ac:dyDescent="0.2">
      <c r="A62" s="14"/>
      <c r="B62" s="45"/>
      <c r="C62" s="95" t="s">
        <v>189</v>
      </c>
      <c r="D62" s="159">
        <v>1.25</v>
      </c>
      <c r="E62" s="14"/>
      <c r="F62" s="157"/>
      <c r="G62" s="14"/>
      <c r="H62" s="14"/>
      <c r="I62" s="14"/>
      <c r="J62" s="14"/>
      <c r="K62" s="14"/>
      <c r="L62" s="14"/>
      <c r="M62" s="14"/>
    </row>
    <row r="63" spans="1:13" x14ac:dyDescent="0.2">
      <c r="A63" s="14"/>
      <c r="B63" s="45"/>
      <c r="C63" s="27"/>
      <c r="D63" s="159"/>
      <c r="E63" s="14"/>
      <c r="F63" s="157"/>
      <c r="G63" s="14"/>
      <c r="H63" s="14"/>
      <c r="I63" s="14"/>
      <c r="J63" s="14"/>
      <c r="K63" s="14"/>
      <c r="L63" s="14"/>
      <c r="M63" s="14"/>
    </row>
    <row r="64" spans="1:13" x14ac:dyDescent="0.2">
      <c r="A64" s="14"/>
      <c r="B64" s="45"/>
      <c r="C64" s="27" t="s">
        <v>81</v>
      </c>
      <c r="D64" s="159">
        <v>1</v>
      </c>
      <c r="E64" s="14"/>
      <c r="F64" s="157"/>
      <c r="G64" s="14"/>
      <c r="H64" s="14"/>
      <c r="I64" s="14"/>
      <c r="J64" s="14"/>
      <c r="K64" s="14"/>
      <c r="L64" s="14"/>
      <c r="M64" s="14"/>
    </row>
    <row r="65" spans="1:13" x14ac:dyDescent="0.2">
      <c r="A65" s="14"/>
      <c r="B65" s="45"/>
      <c r="C65" s="27" t="s">
        <v>82</v>
      </c>
      <c r="D65" s="159">
        <v>1</v>
      </c>
      <c r="E65" s="14"/>
      <c r="F65" s="157"/>
      <c r="G65" s="14"/>
      <c r="H65" s="14"/>
      <c r="I65" s="14"/>
      <c r="J65" s="14"/>
      <c r="K65" s="14"/>
      <c r="L65" s="14"/>
      <c r="M65" s="14"/>
    </row>
    <row r="66" spans="1:13" x14ac:dyDescent="0.2">
      <c r="A66" s="14"/>
      <c r="B66" s="45"/>
      <c r="C66" s="27" t="s">
        <v>83</v>
      </c>
      <c r="D66" s="159">
        <v>1.05</v>
      </c>
      <c r="E66" s="14"/>
      <c r="F66" s="157"/>
      <c r="G66" s="14"/>
      <c r="H66" s="14"/>
      <c r="I66" s="14"/>
      <c r="J66" s="14"/>
      <c r="K66" s="14"/>
      <c r="L66" s="14"/>
      <c r="M66" s="14"/>
    </row>
    <row r="67" spans="1:13" x14ac:dyDescent="0.2">
      <c r="A67" s="14"/>
      <c r="B67" s="45"/>
      <c r="C67" s="27" t="s">
        <v>84</v>
      </c>
      <c r="D67" s="159">
        <v>1.1000000000000001</v>
      </c>
      <c r="E67" s="14"/>
      <c r="F67" s="157"/>
      <c r="G67" s="14"/>
      <c r="H67" s="14"/>
      <c r="I67" s="14"/>
      <c r="J67" s="14"/>
      <c r="K67" s="14"/>
      <c r="L67" s="14"/>
      <c r="M67" s="14"/>
    </row>
    <row r="68" spans="1:13" ht="15" thickBot="1" x14ac:dyDescent="0.25">
      <c r="A68" s="14"/>
      <c r="B68" s="46"/>
      <c r="C68" s="47" t="s">
        <v>188</v>
      </c>
      <c r="D68" s="160">
        <v>1.1499999999999999</v>
      </c>
      <c r="E68" s="14"/>
      <c r="F68" s="157"/>
      <c r="G68" s="14"/>
      <c r="H68" s="14"/>
      <c r="I68" s="14"/>
      <c r="J68" s="14"/>
      <c r="K68" s="14"/>
      <c r="L68" s="14"/>
      <c r="M68" s="14"/>
    </row>
    <row r="69" spans="1:13" ht="15" thickTop="1" x14ac:dyDescent="0.2">
      <c r="A69" s="14"/>
      <c r="B69" s="14"/>
      <c r="C69" s="14"/>
      <c r="D69" s="49"/>
      <c r="E69" s="14"/>
      <c r="F69" s="14"/>
      <c r="G69" s="14"/>
      <c r="H69" s="14"/>
      <c r="I69" s="14"/>
      <c r="J69" s="14"/>
      <c r="K69" s="14"/>
      <c r="L69" s="14"/>
      <c r="M69" s="14"/>
    </row>
    <row r="70" spans="1:13" x14ac:dyDescent="0.2">
      <c r="A70" s="14"/>
      <c r="B70" s="14"/>
      <c r="C70" s="21"/>
      <c r="D70" s="49"/>
      <c r="E70" s="14"/>
      <c r="F70" s="14"/>
      <c r="G70" s="14"/>
      <c r="H70" s="14"/>
      <c r="I70" s="14"/>
      <c r="J70" s="14"/>
      <c r="K70" s="14"/>
      <c r="L70" s="14"/>
      <c r="M70" s="14"/>
    </row>
    <row r="71" spans="1:13" x14ac:dyDescent="0.2">
      <c r="A71" s="14"/>
      <c r="B71" s="14"/>
      <c r="C71" s="14"/>
      <c r="D71" s="49"/>
      <c r="E71" s="14"/>
      <c r="F71" s="14"/>
      <c r="G71" s="14"/>
      <c r="H71" s="14"/>
      <c r="I71" s="14"/>
      <c r="J71" s="14"/>
      <c r="K71" s="14"/>
      <c r="L71" s="14"/>
      <c r="M71" s="14"/>
    </row>
    <row r="72" spans="1:13" x14ac:dyDescent="0.2">
      <c r="A72" s="14"/>
      <c r="B72" s="14"/>
      <c r="C72" s="14"/>
      <c r="D72" s="49"/>
      <c r="E72" s="14"/>
      <c r="F72" s="14"/>
      <c r="G72" s="14"/>
      <c r="H72" s="14"/>
      <c r="I72" s="14"/>
      <c r="J72" s="14"/>
      <c r="K72" s="14"/>
      <c r="L72" s="14"/>
      <c r="M72" s="14"/>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Normal="100" workbookViewId="0"/>
  </sheetViews>
  <sheetFormatPr defaultRowHeight="15" x14ac:dyDescent="0.25"/>
  <cols>
    <col min="2" max="2" width="34.28515625" customWidth="1"/>
    <col min="3" max="3" width="48" customWidth="1"/>
    <col min="4" max="4" width="33.28515625" customWidth="1"/>
    <col min="5" max="5" width="24.7109375" customWidth="1"/>
    <col min="6" max="6" width="26.140625" customWidth="1"/>
  </cols>
  <sheetData>
    <row r="1" spans="1:15" x14ac:dyDescent="0.25">
      <c r="A1" s="12"/>
      <c r="B1" s="12"/>
      <c r="C1" s="12"/>
      <c r="D1" s="12"/>
      <c r="E1" s="12"/>
      <c r="F1" s="12"/>
      <c r="G1" s="12"/>
      <c r="H1" s="12"/>
      <c r="I1" s="12"/>
      <c r="J1" s="12"/>
      <c r="K1" s="12"/>
      <c r="L1" s="12"/>
      <c r="M1" s="12"/>
      <c r="N1" s="12"/>
      <c r="O1" s="12"/>
    </row>
    <row r="2" spans="1:15" ht="18" x14ac:dyDescent="0.25">
      <c r="A2" s="12"/>
      <c r="B2" s="13" t="s">
        <v>102</v>
      </c>
      <c r="C2" s="13"/>
      <c r="D2" s="12"/>
      <c r="E2" s="12"/>
      <c r="F2" s="12"/>
      <c r="G2" s="12"/>
      <c r="H2" s="12"/>
      <c r="I2" s="12"/>
      <c r="J2" s="12"/>
      <c r="K2" s="12"/>
      <c r="L2" s="12"/>
      <c r="M2" s="12"/>
      <c r="N2" s="12"/>
      <c r="O2" s="12"/>
    </row>
    <row r="3" spans="1:15" x14ac:dyDescent="0.25">
      <c r="A3" s="12"/>
      <c r="B3" s="14"/>
      <c r="C3" s="14"/>
      <c r="D3" s="12"/>
      <c r="E3" s="12"/>
      <c r="F3" s="12"/>
      <c r="G3" s="12"/>
      <c r="H3" s="12"/>
      <c r="I3" s="12"/>
      <c r="J3" s="12"/>
      <c r="K3" s="12"/>
      <c r="L3" s="12"/>
      <c r="M3" s="12"/>
      <c r="N3" s="12"/>
      <c r="O3" s="12"/>
    </row>
    <row r="4" spans="1:15" x14ac:dyDescent="0.25">
      <c r="A4" s="12"/>
      <c r="B4" s="14" t="s">
        <v>269</v>
      </c>
      <c r="C4" s="14"/>
      <c r="D4" s="12"/>
      <c r="E4" s="12"/>
      <c r="F4" s="12"/>
      <c r="G4" s="12"/>
      <c r="H4" s="12"/>
      <c r="I4" s="12"/>
      <c r="J4" s="12"/>
      <c r="K4" s="12"/>
      <c r="L4" s="12"/>
      <c r="M4" s="12"/>
      <c r="N4" s="12"/>
      <c r="O4" s="12"/>
    </row>
    <row r="5" spans="1:15" x14ac:dyDescent="0.25">
      <c r="A5" s="12"/>
      <c r="B5" s="14" t="s">
        <v>270</v>
      </c>
      <c r="C5" s="14"/>
      <c r="D5" s="12"/>
      <c r="E5" s="12"/>
      <c r="F5" s="12"/>
      <c r="G5" s="12"/>
      <c r="H5" s="12"/>
      <c r="I5" s="12"/>
      <c r="J5" s="12"/>
      <c r="K5" s="12"/>
      <c r="L5" s="12"/>
      <c r="M5" s="12"/>
      <c r="N5" s="12"/>
      <c r="O5" s="12"/>
    </row>
    <row r="6" spans="1:15" x14ac:dyDescent="0.25">
      <c r="A6" s="12"/>
      <c r="B6" s="14" t="s">
        <v>271</v>
      </c>
      <c r="C6" s="14"/>
      <c r="D6" s="12"/>
      <c r="E6" s="12"/>
      <c r="F6" s="12"/>
      <c r="G6" s="12"/>
      <c r="H6" s="12"/>
      <c r="I6" s="12"/>
      <c r="J6" s="12"/>
      <c r="K6" s="12"/>
      <c r="L6" s="12"/>
      <c r="M6" s="12"/>
      <c r="N6" s="12"/>
      <c r="O6" s="12"/>
    </row>
    <row r="7" spans="1:15" x14ac:dyDescent="0.25">
      <c r="A7" s="14"/>
      <c r="B7" s="14"/>
      <c r="C7" s="14"/>
      <c r="D7" s="14"/>
      <c r="E7" s="14"/>
      <c r="F7" s="14"/>
      <c r="G7" s="14"/>
      <c r="H7" s="14"/>
      <c r="I7" s="14"/>
      <c r="J7" s="12"/>
      <c r="K7" s="12"/>
      <c r="L7" s="12"/>
      <c r="M7" s="12"/>
      <c r="N7" s="12"/>
      <c r="O7" s="12"/>
    </row>
    <row r="8" spans="1:15" ht="18" x14ac:dyDescent="0.25">
      <c r="A8" s="14"/>
      <c r="B8" s="13" t="s">
        <v>217</v>
      </c>
      <c r="C8" s="13"/>
      <c r="D8" s="14"/>
      <c r="E8" s="14"/>
      <c r="F8" s="14"/>
      <c r="G8" s="14"/>
      <c r="H8" s="14"/>
      <c r="I8" s="14"/>
      <c r="J8" s="12"/>
      <c r="K8" s="12"/>
      <c r="L8" s="12"/>
      <c r="M8" s="12"/>
      <c r="N8" s="12"/>
      <c r="O8" s="12"/>
    </row>
    <row r="9" spans="1:15" x14ac:dyDescent="0.25">
      <c r="A9" s="14"/>
      <c r="B9" s="14"/>
      <c r="C9" s="14"/>
      <c r="D9" s="14"/>
      <c r="E9" s="14"/>
      <c r="F9" s="14"/>
      <c r="G9" s="14"/>
      <c r="H9" s="14"/>
      <c r="I9" s="14"/>
      <c r="J9" s="12"/>
      <c r="K9" s="12"/>
      <c r="L9" s="12"/>
      <c r="M9" s="12"/>
      <c r="N9" s="12"/>
      <c r="O9" s="12"/>
    </row>
    <row r="10" spans="1:15" x14ac:dyDescent="0.25">
      <c r="A10" s="14"/>
      <c r="B10" s="14" t="s">
        <v>96</v>
      </c>
      <c r="C10" s="14"/>
      <c r="D10" s="14"/>
      <c r="E10" s="14"/>
      <c r="F10" s="14"/>
      <c r="G10" s="14"/>
      <c r="H10" s="14"/>
      <c r="I10" s="14"/>
      <c r="J10" s="12"/>
      <c r="K10" s="12"/>
      <c r="L10" s="12"/>
      <c r="M10" s="12"/>
      <c r="N10" s="12"/>
      <c r="O10" s="12"/>
    </row>
    <row r="11" spans="1:15" x14ac:dyDescent="0.25">
      <c r="A11" s="14"/>
      <c r="B11" s="14" t="s">
        <v>256</v>
      </c>
      <c r="C11" s="14"/>
      <c r="D11" s="14"/>
      <c r="E11" s="14"/>
      <c r="F11" s="14"/>
      <c r="G11" s="14"/>
      <c r="H11" s="14"/>
      <c r="I11" s="14"/>
      <c r="J11" s="12"/>
      <c r="K11" s="12"/>
      <c r="L11" s="12"/>
      <c r="M11" s="12"/>
      <c r="N11" s="12"/>
      <c r="O11" s="12"/>
    </row>
    <row r="12" spans="1:15" x14ac:dyDescent="0.25">
      <c r="A12" s="14"/>
      <c r="B12" s="14" t="s">
        <v>221</v>
      </c>
      <c r="C12" s="14"/>
      <c r="D12" s="14"/>
      <c r="E12" s="14"/>
      <c r="F12" s="14"/>
      <c r="G12" s="14"/>
      <c r="H12" s="14"/>
      <c r="I12" s="14"/>
      <c r="J12" s="12"/>
      <c r="K12" s="12"/>
      <c r="L12" s="12"/>
      <c r="M12" s="12"/>
      <c r="N12" s="12"/>
      <c r="O12" s="12"/>
    </row>
    <row r="13" spans="1:15" x14ac:dyDescent="0.25">
      <c r="A13" s="14"/>
      <c r="B13" s="14" t="s">
        <v>220</v>
      </c>
      <c r="C13" s="14"/>
      <c r="D13" s="14"/>
      <c r="E13" s="14"/>
      <c r="F13" s="14"/>
      <c r="G13" s="14"/>
      <c r="H13" s="14"/>
      <c r="I13" s="14"/>
      <c r="J13" s="12"/>
      <c r="K13" s="12"/>
      <c r="L13" s="12"/>
      <c r="M13" s="12"/>
      <c r="N13" s="12"/>
      <c r="O13" s="12"/>
    </row>
    <row r="14" spans="1:15" ht="15.75" thickBot="1" x14ac:dyDescent="0.3">
      <c r="A14" s="14"/>
      <c r="B14" s="14"/>
      <c r="C14" s="14"/>
      <c r="D14" s="14"/>
      <c r="E14" s="14"/>
      <c r="F14" s="14"/>
      <c r="G14" s="14"/>
      <c r="H14" s="14"/>
      <c r="I14" s="14"/>
      <c r="J14" s="12"/>
      <c r="K14" s="12"/>
      <c r="L14" s="12"/>
      <c r="M14" s="12"/>
      <c r="N14" s="12"/>
      <c r="O14" s="12"/>
    </row>
    <row r="15" spans="1:15" ht="29.25" thickTop="1" x14ac:dyDescent="0.25">
      <c r="A15" s="31"/>
      <c r="B15" s="3" t="s">
        <v>47</v>
      </c>
      <c r="C15" s="6" t="s">
        <v>17</v>
      </c>
      <c r="D15" s="178" t="s">
        <v>95</v>
      </c>
      <c r="E15" s="5" t="s">
        <v>216</v>
      </c>
      <c r="F15" s="31"/>
      <c r="G15" s="31"/>
      <c r="H15" s="31"/>
      <c r="I15" s="12"/>
      <c r="J15" s="12"/>
      <c r="K15" s="12"/>
      <c r="L15" s="12"/>
      <c r="M15" s="12"/>
      <c r="N15" s="12"/>
      <c r="O15" s="12"/>
    </row>
    <row r="16" spans="1:15" x14ac:dyDescent="0.25">
      <c r="A16" s="14"/>
      <c r="B16" s="17" t="s">
        <v>93</v>
      </c>
      <c r="C16" s="61" t="s">
        <v>100</v>
      </c>
      <c r="D16" s="179" t="s">
        <v>97</v>
      </c>
      <c r="E16" s="153">
        <v>2.4500000000000002</v>
      </c>
      <c r="F16" s="152"/>
      <c r="G16" s="14"/>
      <c r="H16" s="14"/>
      <c r="I16" s="12"/>
      <c r="J16" s="12"/>
      <c r="K16" s="12"/>
      <c r="L16" s="12"/>
      <c r="M16" s="12"/>
      <c r="N16" s="12"/>
      <c r="O16" s="12"/>
    </row>
    <row r="17" spans="1:15" x14ac:dyDescent="0.25">
      <c r="A17" s="14"/>
      <c r="B17" s="17" t="s">
        <v>94</v>
      </c>
      <c r="C17" s="61" t="s">
        <v>236</v>
      </c>
      <c r="D17" s="179" t="s">
        <v>97</v>
      </c>
      <c r="E17" s="153">
        <v>1.91</v>
      </c>
      <c r="F17" s="152"/>
      <c r="G17" s="14"/>
      <c r="H17" s="14"/>
      <c r="I17" s="12"/>
      <c r="J17" s="12"/>
      <c r="K17" s="12"/>
      <c r="L17" s="12"/>
      <c r="M17" s="12"/>
      <c r="N17" s="12"/>
      <c r="O17" s="12"/>
    </row>
    <row r="18" spans="1:15" ht="15.75" thickBot="1" x14ac:dyDescent="0.3">
      <c r="A18" s="14"/>
      <c r="B18" s="19" t="s">
        <v>91</v>
      </c>
      <c r="C18" s="63" t="s">
        <v>237</v>
      </c>
      <c r="D18" s="180" t="s">
        <v>98</v>
      </c>
      <c r="E18" s="154">
        <v>0</v>
      </c>
      <c r="F18" s="152"/>
      <c r="G18" s="14"/>
      <c r="H18" s="14"/>
      <c r="I18" s="12"/>
      <c r="J18" s="12"/>
      <c r="K18" s="12"/>
      <c r="L18" s="12"/>
      <c r="M18" s="12"/>
      <c r="N18" s="12"/>
      <c r="O18" s="12"/>
    </row>
    <row r="19" spans="1:15" ht="15.75" thickTop="1" x14ac:dyDescent="0.25">
      <c r="A19" s="14"/>
      <c r="B19" s="14"/>
      <c r="C19" s="14"/>
      <c r="D19" s="14"/>
      <c r="E19" s="14"/>
      <c r="F19" s="152"/>
      <c r="G19" s="14"/>
      <c r="H19" s="14"/>
      <c r="I19" s="14"/>
      <c r="J19" s="12"/>
      <c r="K19" s="12"/>
      <c r="L19" s="12"/>
      <c r="M19" s="12"/>
      <c r="N19" s="12"/>
      <c r="O19" s="12"/>
    </row>
    <row r="20" spans="1:15" x14ac:dyDescent="0.25">
      <c r="A20" s="14"/>
      <c r="B20" s="14"/>
      <c r="C20" s="14"/>
      <c r="D20" s="14"/>
      <c r="E20" s="14"/>
      <c r="F20" s="152"/>
      <c r="G20" s="14"/>
      <c r="H20" s="14"/>
      <c r="I20" s="14"/>
      <c r="J20" s="12"/>
      <c r="K20" s="12"/>
      <c r="L20" s="12"/>
      <c r="M20" s="12"/>
      <c r="N20" s="12"/>
      <c r="O20" s="12"/>
    </row>
    <row r="21" spans="1:15" ht="18" x14ac:dyDescent="0.25">
      <c r="A21" s="14"/>
      <c r="B21" s="13" t="s">
        <v>218</v>
      </c>
      <c r="C21" s="14"/>
      <c r="D21" s="14"/>
      <c r="E21" s="14"/>
      <c r="F21" s="152"/>
      <c r="G21" s="14"/>
      <c r="H21" s="14"/>
      <c r="I21" s="14"/>
      <c r="J21" s="12"/>
      <c r="K21" s="12"/>
      <c r="L21" s="12"/>
      <c r="M21" s="12"/>
      <c r="N21" s="12"/>
      <c r="O21" s="12"/>
    </row>
    <row r="22" spans="1:15" x14ac:dyDescent="0.25">
      <c r="A22" s="14"/>
      <c r="B22" s="14"/>
      <c r="C22" s="14"/>
      <c r="D22" s="14"/>
      <c r="E22" s="14"/>
      <c r="F22" s="152"/>
      <c r="G22" s="14"/>
      <c r="H22" s="14"/>
      <c r="I22" s="14"/>
      <c r="J22" s="12"/>
      <c r="K22" s="12"/>
      <c r="L22" s="12"/>
      <c r="M22" s="12"/>
      <c r="N22" s="12"/>
      <c r="O22" s="12"/>
    </row>
    <row r="23" spans="1:15" x14ac:dyDescent="0.25">
      <c r="A23" s="14"/>
      <c r="B23" s="14" t="s">
        <v>234</v>
      </c>
      <c r="C23" s="14"/>
      <c r="D23" s="14"/>
      <c r="E23" s="14"/>
      <c r="F23" s="152"/>
      <c r="G23" s="14"/>
      <c r="H23" s="14"/>
      <c r="I23" s="14"/>
      <c r="J23" s="12"/>
      <c r="K23" s="12"/>
      <c r="L23" s="12"/>
      <c r="M23" s="12"/>
      <c r="N23" s="12"/>
      <c r="O23" s="12"/>
    </row>
    <row r="24" spans="1:15" x14ac:dyDescent="0.25">
      <c r="A24" s="14"/>
      <c r="B24" s="14" t="s">
        <v>233</v>
      </c>
      <c r="C24" s="14"/>
      <c r="D24" s="14"/>
      <c r="E24" s="14"/>
      <c r="F24" s="152"/>
      <c r="G24" s="14"/>
      <c r="H24" s="14"/>
      <c r="I24" s="14"/>
      <c r="J24" s="12"/>
      <c r="K24" s="12"/>
      <c r="L24" s="12"/>
      <c r="M24" s="12"/>
      <c r="N24" s="12"/>
      <c r="O24" s="12"/>
    </row>
    <row r="25" spans="1:15" ht="15.75" thickBot="1" x14ac:dyDescent="0.3">
      <c r="A25" s="14"/>
      <c r="B25" s="14"/>
      <c r="C25" s="14"/>
      <c r="D25" s="14"/>
      <c r="E25" s="14"/>
      <c r="F25" s="152"/>
      <c r="G25" s="14"/>
      <c r="H25" s="14"/>
      <c r="I25" s="14"/>
      <c r="J25" s="12"/>
      <c r="K25" s="12"/>
      <c r="L25" s="12"/>
      <c r="M25" s="12"/>
      <c r="N25" s="12"/>
      <c r="O25" s="12"/>
    </row>
    <row r="26" spans="1:15" s="1" customFormat="1" ht="29.25" thickTop="1" x14ac:dyDescent="0.2">
      <c r="A26" s="57"/>
      <c r="B26" s="3" t="s">
        <v>47</v>
      </c>
      <c r="C26" s="6" t="s">
        <v>17</v>
      </c>
      <c r="D26" s="6" t="s">
        <v>95</v>
      </c>
      <c r="E26" s="5" t="s">
        <v>216</v>
      </c>
      <c r="F26" s="152"/>
      <c r="G26" s="57"/>
      <c r="H26" s="57"/>
      <c r="I26" s="15"/>
      <c r="J26" s="15"/>
      <c r="K26" s="15"/>
      <c r="L26" s="15"/>
      <c r="M26" s="15"/>
      <c r="N26" s="15"/>
      <c r="O26" s="15"/>
    </row>
    <row r="27" spans="1:15" ht="32.25" customHeight="1" x14ac:dyDescent="0.25">
      <c r="A27" s="14"/>
      <c r="B27" s="17" t="s">
        <v>92</v>
      </c>
      <c r="C27" s="18" t="s">
        <v>272</v>
      </c>
      <c r="D27" s="61" t="s">
        <v>98</v>
      </c>
      <c r="E27" s="153">
        <v>1.2</v>
      </c>
      <c r="F27" s="152"/>
      <c r="G27" s="14"/>
      <c r="H27" s="14"/>
      <c r="I27" s="12"/>
      <c r="J27" s="12"/>
      <c r="K27" s="12"/>
      <c r="L27" s="12"/>
      <c r="M27" s="12"/>
      <c r="N27" s="12"/>
      <c r="O27" s="12"/>
    </row>
    <row r="28" spans="1:15" ht="42.75" x14ac:dyDescent="0.25">
      <c r="A28" s="14"/>
      <c r="B28" s="17" t="s">
        <v>105</v>
      </c>
      <c r="C28" s="18" t="s">
        <v>106</v>
      </c>
      <c r="D28" s="61" t="s">
        <v>98</v>
      </c>
      <c r="E28" s="153">
        <v>1.91</v>
      </c>
      <c r="F28" s="152"/>
      <c r="G28" s="14"/>
      <c r="H28" s="14"/>
      <c r="I28" s="12"/>
      <c r="J28" s="12"/>
      <c r="K28" s="12"/>
      <c r="L28" s="12"/>
      <c r="M28" s="12"/>
      <c r="N28" s="12"/>
      <c r="O28" s="12"/>
    </row>
    <row r="29" spans="1:15" ht="28.5" x14ac:dyDescent="0.25">
      <c r="A29" s="14"/>
      <c r="B29" s="17" t="s">
        <v>235</v>
      </c>
      <c r="C29" s="18" t="s">
        <v>107</v>
      </c>
      <c r="D29" s="61" t="s">
        <v>98</v>
      </c>
      <c r="E29" s="153">
        <v>6</v>
      </c>
      <c r="F29" s="152"/>
      <c r="G29" s="14"/>
      <c r="H29" s="14"/>
      <c r="I29" s="12"/>
      <c r="J29" s="12"/>
      <c r="K29" s="12"/>
      <c r="L29" s="12"/>
      <c r="M29" s="12"/>
      <c r="N29" s="12"/>
      <c r="O29" s="12"/>
    </row>
    <row r="30" spans="1:15" ht="28.5" x14ac:dyDescent="0.25">
      <c r="A30" s="14"/>
      <c r="B30" s="17" t="s">
        <v>99</v>
      </c>
      <c r="C30" s="18" t="s">
        <v>131</v>
      </c>
      <c r="D30" s="61" t="s">
        <v>132</v>
      </c>
      <c r="E30" s="153">
        <v>2.5099999999999998</v>
      </c>
      <c r="F30" s="152"/>
      <c r="G30" s="14"/>
      <c r="H30" s="14"/>
      <c r="I30" s="12"/>
      <c r="J30" s="12"/>
      <c r="K30" s="12"/>
      <c r="L30" s="12"/>
      <c r="M30" s="12"/>
      <c r="N30" s="12"/>
      <c r="O30" s="12"/>
    </row>
    <row r="31" spans="1:15" x14ac:dyDescent="0.25">
      <c r="A31" s="14"/>
      <c r="B31" s="17" t="s">
        <v>108</v>
      </c>
      <c r="C31" s="18" t="s">
        <v>110</v>
      </c>
      <c r="D31" s="61" t="s">
        <v>109</v>
      </c>
      <c r="E31" s="153">
        <v>2.4500000000000002</v>
      </c>
      <c r="F31" s="152"/>
      <c r="G31" s="14"/>
      <c r="H31" s="14"/>
      <c r="I31" s="12"/>
      <c r="J31" s="12"/>
      <c r="K31" s="12"/>
      <c r="L31" s="12"/>
      <c r="M31" s="12"/>
      <c r="N31" s="12"/>
      <c r="O31" s="12"/>
    </row>
    <row r="32" spans="1:15" ht="28.5" x14ac:dyDescent="0.25">
      <c r="A32" s="14"/>
      <c r="B32" s="17" t="s">
        <v>111</v>
      </c>
      <c r="C32" s="18" t="s">
        <v>112</v>
      </c>
      <c r="D32" s="61" t="s">
        <v>113</v>
      </c>
      <c r="E32" s="153">
        <v>1.25</v>
      </c>
      <c r="F32" s="152"/>
      <c r="G32" s="14"/>
      <c r="H32" s="14"/>
      <c r="I32" s="12"/>
      <c r="J32" s="12"/>
      <c r="K32" s="12"/>
      <c r="L32" s="12"/>
      <c r="M32" s="12"/>
      <c r="N32" s="12"/>
      <c r="O32" s="12"/>
    </row>
    <row r="33" spans="1:15" ht="29.25" thickBot="1" x14ac:dyDescent="0.3">
      <c r="A33" s="14"/>
      <c r="B33" s="19" t="s">
        <v>115</v>
      </c>
      <c r="C33" s="20" t="s">
        <v>114</v>
      </c>
      <c r="D33" s="63" t="s">
        <v>113</v>
      </c>
      <c r="E33" s="154">
        <v>1.85</v>
      </c>
      <c r="F33" s="152"/>
      <c r="G33" s="14"/>
      <c r="H33" s="14"/>
      <c r="I33" s="12"/>
      <c r="J33" s="12"/>
      <c r="K33" s="12"/>
      <c r="L33" s="12"/>
      <c r="M33" s="12"/>
      <c r="N33" s="12"/>
      <c r="O33" s="12"/>
    </row>
    <row r="34" spans="1:15" ht="15.75" thickTop="1" x14ac:dyDescent="0.25">
      <c r="A34" s="14"/>
      <c r="B34" s="14"/>
      <c r="C34" s="14"/>
      <c r="D34" s="14"/>
      <c r="E34" s="14"/>
      <c r="F34" s="152"/>
      <c r="G34" s="14"/>
      <c r="H34" s="14"/>
      <c r="I34" s="14"/>
      <c r="J34" s="12"/>
      <c r="K34" s="12"/>
      <c r="L34" s="12"/>
      <c r="M34" s="12"/>
      <c r="N34" s="12"/>
      <c r="O34" s="12"/>
    </row>
    <row r="35" spans="1:15" x14ac:dyDescent="0.25">
      <c r="A35" s="14"/>
      <c r="B35" s="14"/>
      <c r="C35" s="14"/>
      <c r="D35" s="14"/>
      <c r="E35" s="14"/>
      <c r="F35" s="14"/>
      <c r="G35" s="14"/>
      <c r="H35" s="14"/>
      <c r="I35" s="14"/>
      <c r="J35" s="12"/>
      <c r="K35" s="12"/>
      <c r="L35" s="12"/>
      <c r="M35" s="12"/>
      <c r="N35" s="12"/>
      <c r="O35" s="12"/>
    </row>
    <row r="36" spans="1:15" ht="18" x14ac:dyDescent="0.25">
      <c r="A36" s="14"/>
      <c r="B36" s="13" t="s">
        <v>219</v>
      </c>
      <c r="C36" s="13"/>
      <c r="D36" s="14"/>
      <c r="E36" s="14"/>
      <c r="F36" s="14"/>
      <c r="G36" s="14"/>
      <c r="H36" s="14"/>
      <c r="I36" s="14"/>
      <c r="J36" s="12"/>
      <c r="K36" s="12"/>
      <c r="L36" s="12"/>
      <c r="M36" s="12"/>
      <c r="N36" s="12"/>
      <c r="O36" s="12"/>
    </row>
    <row r="37" spans="1:15" x14ac:dyDescent="0.25">
      <c r="A37" s="14"/>
      <c r="B37" s="14"/>
      <c r="C37" s="14"/>
      <c r="D37" s="14"/>
      <c r="E37" s="14"/>
      <c r="F37" s="14"/>
      <c r="G37" s="14"/>
      <c r="H37" s="14"/>
      <c r="I37" s="12"/>
      <c r="J37" s="12"/>
      <c r="K37" s="12"/>
      <c r="L37" s="12"/>
      <c r="M37" s="12"/>
      <c r="N37" s="12"/>
      <c r="O37" s="12"/>
    </row>
    <row r="38" spans="1:15" x14ac:dyDescent="0.25">
      <c r="A38" s="14"/>
      <c r="B38" s="14" t="s">
        <v>273</v>
      </c>
      <c r="C38" s="14"/>
      <c r="D38" s="14"/>
      <c r="E38" s="14"/>
      <c r="F38" s="14"/>
      <c r="G38" s="14"/>
      <c r="H38" s="14"/>
      <c r="I38" s="12"/>
      <c r="J38" s="12"/>
      <c r="K38" s="12"/>
      <c r="L38" s="12"/>
      <c r="M38" s="12"/>
      <c r="N38" s="12"/>
      <c r="O38" s="12"/>
    </row>
    <row r="39" spans="1:15" x14ac:dyDescent="0.25">
      <c r="A39" s="14"/>
      <c r="B39" s="14" t="s">
        <v>233</v>
      </c>
      <c r="C39" s="14"/>
      <c r="D39" s="14"/>
      <c r="E39" s="14"/>
      <c r="F39" s="14"/>
      <c r="G39" s="14"/>
      <c r="H39" s="14"/>
      <c r="I39" s="12"/>
      <c r="J39" s="12"/>
      <c r="K39" s="12"/>
      <c r="L39" s="12"/>
      <c r="M39" s="12"/>
      <c r="N39" s="12"/>
      <c r="O39" s="12"/>
    </row>
    <row r="40" spans="1:15" ht="15.75" thickBot="1" x14ac:dyDescent="0.3">
      <c r="A40" s="14"/>
      <c r="B40" s="14"/>
      <c r="C40" s="14"/>
      <c r="D40" s="14"/>
      <c r="E40" s="14"/>
      <c r="F40" s="14"/>
      <c r="G40" s="14"/>
      <c r="H40" s="14"/>
      <c r="I40" s="12"/>
      <c r="J40" s="12"/>
      <c r="K40" s="12"/>
      <c r="L40" s="12"/>
      <c r="M40" s="12"/>
      <c r="N40" s="12"/>
      <c r="O40" s="12"/>
    </row>
    <row r="41" spans="1:15" ht="15.75" thickTop="1" x14ac:dyDescent="0.25">
      <c r="A41" s="57"/>
      <c r="B41" s="3" t="s">
        <v>89</v>
      </c>
      <c r="C41" s="6"/>
      <c r="D41" s="58" t="s">
        <v>253</v>
      </c>
      <c r="E41" s="57"/>
      <c r="F41" s="57"/>
      <c r="G41" s="57"/>
      <c r="H41" s="57"/>
      <c r="I41" s="12"/>
      <c r="J41" s="12"/>
      <c r="K41" s="12"/>
      <c r="L41" s="12"/>
      <c r="M41" s="12"/>
      <c r="N41" s="12"/>
      <c r="O41" s="12"/>
    </row>
    <row r="42" spans="1:15" ht="141" customHeight="1" thickBot="1" x14ac:dyDescent="0.3">
      <c r="A42" s="14"/>
      <c r="B42" s="218" t="s">
        <v>252</v>
      </c>
      <c r="C42" s="217"/>
      <c r="D42" s="53" t="s">
        <v>90</v>
      </c>
      <c r="E42" s="14"/>
      <c r="F42" s="14"/>
      <c r="G42" s="14"/>
      <c r="H42" s="14"/>
      <c r="I42" s="12"/>
      <c r="J42" s="12"/>
      <c r="K42" s="12"/>
      <c r="L42" s="12"/>
      <c r="M42" s="12"/>
      <c r="N42" s="12"/>
      <c r="O42" s="12"/>
    </row>
    <row r="43" spans="1:15" ht="15.75" thickTop="1" x14ac:dyDescent="0.25">
      <c r="A43" s="14"/>
      <c r="B43" s="55"/>
      <c r="C43" s="56"/>
      <c r="D43" s="56"/>
      <c r="E43" s="14"/>
      <c r="F43" s="14"/>
      <c r="G43" s="14"/>
      <c r="H43" s="14"/>
      <c r="I43" s="12"/>
      <c r="J43" s="12"/>
      <c r="K43" s="12"/>
      <c r="L43" s="12"/>
      <c r="M43" s="12"/>
      <c r="N43" s="12"/>
      <c r="O43" s="12"/>
    </row>
    <row r="44" spans="1:15" ht="15.75" thickBot="1" x14ac:dyDescent="0.3">
      <c r="A44" s="14"/>
      <c r="B44" s="55"/>
      <c r="C44" s="56"/>
      <c r="D44" s="56"/>
      <c r="E44" s="14"/>
      <c r="F44" s="14"/>
      <c r="G44" s="14"/>
      <c r="H44" s="14"/>
      <c r="I44" s="12"/>
      <c r="J44" s="12"/>
      <c r="K44" s="12"/>
      <c r="L44" s="12"/>
      <c r="M44" s="12"/>
      <c r="N44" s="12"/>
      <c r="O44" s="12"/>
    </row>
    <row r="45" spans="1:15" ht="19.5" customHeight="1" thickTop="1" x14ac:dyDescent="0.25">
      <c r="A45" s="57"/>
      <c r="B45" s="3" t="s">
        <v>86</v>
      </c>
      <c r="C45" s="6"/>
      <c r="D45" s="58" t="s">
        <v>253</v>
      </c>
      <c r="E45" s="57"/>
      <c r="F45" s="57"/>
      <c r="G45" s="57"/>
      <c r="H45" s="57"/>
      <c r="I45" s="12"/>
      <c r="J45" s="12"/>
      <c r="K45" s="12"/>
      <c r="L45" s="12"/>
      <c r="M45" s="12"/>
      <c r="N45" s="12"/>
      <c r="O45" s="12"/>
    </row>
    <row r="46" spans="1:15" ht="38.25" customHeight="1" thickBot="1" x14ac:dyDescent="0.3">
      <c r="A46" s="14"/>
      <c r="B46" s="219" t="s">
        <v>142</v>
      </c>
      <c r="C46" s="220"/>
      <c r="D46" s="154">
        <v>6.87</v>
      </c>
      <c r="E46" s="157"/>
      <c r="F46" s="14"/>
      <c r="G46" s="14"/>
      <c r="H46" s="14"/>
      <c r="I46" s="12"/>
      <c r="J46" s="12"/>
      <c r="K46" s="12"/>
      <c r="L46" s="12"/>
      <c r="M46" s="12"/>
      <c r="N46" s="12"/>
      <c r="O46" s="12"/>
    </row>
    <row r="47" spans="1:15" ht="15.75" thickTop="1" x14ac:dyDescent="0.25">
      <c r="A47" s="57"/>
      <c r="B47" s="3" t="s">
        <v>87</v>
      </c>
      <c r="C47" s="6"/>
      <c r="D47" s="67" t="s">
        <v>253</v>
      </c>
      <c r="E47" s="157"/>
      <c r="F47" s="57"/>
      <c r="G47" s="57"/>
      <c r="H47" s="57"/>
      <c r="I47" s="12"/>
      <c r="J47" s="12"/>
      <c r="K47" s="12"/>
      <c r="L47" s="12"/>
      <c r="M47" s="12"/>
      <c r="N47" s="12"/>
      <c r="O47" s="12"/>
    </row>
    <row r="48" spans="1:15" ht="37.5" customHeight="1" thickBot="1" x14ac:dyDescent="0.3">
      <c r="A48" s="14"/>
      <c r="B48" s="219" t="s">
        <v>143</v>
      </c>
      <c r="C48" s="220"/>
      <c r="D48" s="154">
        <v>8.1199999999999992</v>
      </c>
      <c r="E48" s="157"/>
      <c r="F48" s="14"/>
      <c r="G48" s="14"/>
      <c r="H48" s="14"/>
      <c r="I48" s="12"/>
      <c r="J48" s="12"/>
      <c r="K48" s="12"/>
      <c r="L48" s="12"/>
      <c r="M48" s="12"/>
      <c r="N48" s="12"/>
      <c r="O48" s="12"/>
    </row>
    <row r="49" spans="1:15" ht="15.75" thickTop="1" x14ac:dyDescent="0.25">
      <c r="A49" s="57"/>
      <c r="B49" s="3" t="s">
        <v>88</v>
      </c>
      <c r="C49" s="6"/>
      <c r="D49" s="67" t="s">
        <v>253</v>
      </c>
      <c r="E49" s="157"/>
      <c r="F49" s="57"/>
      <c r="G49" s="57"/>
      <c r="H49" s="57"/>
      <c r="I49" s="12"/>
      <c r="J49" s="12"/>
      <c r="K49" s="12"/>
      <c r="L49" s="12"/>
      <c r="M49" s="12"/>
      <c r="N49" s="12"/>
      <c r="O49" s="12"/>
    </row>
    <row r="50" spans="1:15" ht="54.75" customHeight="1" thickBot="1" x14ac:dyDescent="0.3">
      <c r="A50" s="14"/>
      <c r="B50" s="219" t="s">
        <v>251</v>
      </c>
      <c r="C50" s="220"/>
      <c r="D50" s="154">
        <v>9.3699999999999992</v>
      </c>
      <c r="E50" s="157"/>
      <c r="F50" s="14"/>
      <c r="G50" s="14"/>
      <c r="H50" s="14"/>
      <c r="I50" s="12"/>
      <c r="J50" s="12"/>
      <c r="K50" s="12"/>
      <c r="L50" s="12"/>
      <c r="M50" s="12"/>
      <c r="N50" s="12"/>
      <c r="O50" s="12"/>
    </row>
    <row r="51" spans="1:15" ht="15.75" thickTop="1" x14ac:dyDescent="0.25">
      <c r="A51" s="14"/>
      <c r="B51" s="14"/>
      <c r="C51" s="14"/>
      <c r="D51" s="14"/>
      <c r="E51" s="157"/>
      <c r="F51" s="14"/>
      <c r="G51" s="14"/>
      <c r="H51" s="14"/>
      <c r="I51" s="12"/>
      <c r="J51" s="12"/>
      <c r="K51" s="12"/>
      <c r="L51" s="12"/>
      <c r="M51" s="12"/>
      <c r="N51" s="12"/>
      <c r="O51" s="12"/>
    </row>
    <row r="52" spans="1:15" ht="15.75" thickBot="1" x14ac:dyDescent="0.3">
      <c r="A52" s="14"/>
      <c r="B52" s="14"/>
      <c r="C52" s="14"/>
      <c r="D52" s="14"/>
      <c r="E52" s="157"/>
      <c r="F52" s="14"/>
      <c r="G52" s="14"/>
      <c r="H52" s="14"/>
      <c r="I52" s="12"/>
      <c r="J52" s="12"/>
      <c r="K52" s="12"/>
      <c r="L52" s="12"/>
      <c r="M52" s="12"/>
      <c r="N52" s="12"/>
      <c r="O52" s="12"/>
    </row>
    <row r="53" spans="1:15" ht="15.75" thickTop="1" x14ac:dyDescent="0.25">
      <c r="A53" s="14"/>
      <c r="B53" s="3" t="s">
        <v>121</v>
      </c>
      <c r="C53" s="177" t="s">
        <v>95</v>
      </c>
      <c r="D53" s="58" t="s">
        <v>255</v>
      </c>
      <c r="E53" s="157"/>
      <c r="F53" s="14"/>
      <c r="G53" s="14"/>
      <c r="H53" s="12"/>
      <c r="I53" s="12"/>
      <c r="J53" s="12"/>
      <c r="K53" s="12"/>
      <c r="L53" s="12"/>
      <c r="M53" s="12"/>
      <c r="N53" s="12"/>
      <c r="O53" s="12"/>
    </row>
    <row r="54" spans="1:15" ht="28.5" x14ac:dyDescent="0.25">
      <c r="A54" s="14"/>
      <c r="B54" s="118" t="s">
        <v>116</v>
      </c>
      <c r="C54" s="123" t="s">
        <v>118</v>
      </c>
      <c r="D54" s="153">
        <v>1.47</v>
      </c>
      <c r="E54" s="157"/>
      <c r="F54" s="14"/>
      <c r="G54" s="14"/>
      <c r="H54" s="12"/>
      <c r="I54" s="12"/>
      <c r="J54" s="12"/>
      <c r="K54" s="12"/>
      <c r="L54" s="12"/>
      <c r="M54" s="12"/>
      <c r="N54" s="12"/>
      <c r="O54" s="12"/>
    </row>
    <row r="55" spans="1:15" x14ac:dyDescent="0.25">
      <c r="A55" s="14"/>
      <c r="B55" s="118" t="s">
        <v>117</v>
      </c>
      <c r="C55" s="123" t="s">
        <v>119</v>
      </c>
      <c r="D55" s="153">
        <v>1.96</v>
      </c>
      <c r="E55" s="157"/>
      <c r="F55" s="14"/>
      <c r="G55" s="14"/>
      <c r="H55" s="12"/>
      <c r="I55" s="12"/>
      <c r="J55" s="12"/>
      <c r="K55" s="12"/>
      <c r="L55" s="12"/>
      <c r="M55" s="12"/>
      <c r="N55" s="12"/>
      <c r="O55" s="12"/>
    </row>
    <row r="56" spans="1:15" x14ac:dyDescent="0.25">
      <c r="A56" s="14"/>
      <c r="B56" s="118" t="s">
        <v>120</v>
      </c>
      <c r="C56" s="123" t="s">
        <v>119</v>
      </c>
      <c r="D56" s="153">
        <v>1.64</v>
      </c>
      <c r="E56" s="157"/>
      <c r="F56" s="14"/>
      <c r="G56" s="14"/>
      <c r="H56" s="12"/>
      <c r="I56" s="12"/>
      <c r="J56" s="12"/>
      <c r="K56" s="12"/>
      <c r="L56" s="12"/>
      <c r="M56" s="12"/>
      <c r="N56" s="12"/>
      <c r="O56" s="12"/>
    </row>
    <row r="57" spans="1:15" x14ac:dyDescent="0.25">
      <c r="A57" s="14"/>
      <c r="B57" s="118" t="s">
        <v>123</v>
      </c>
      <c r="C57" s="123" t="s">
        <v>122</v>
      </c>
      <c r="D57" s="153">
        <v>1.36</v>
      </c>
      <c r="E57" s="157"/>
      <c r="F57" s="14"/>
      <c r="G57" s="14"/>
      <c r="H57" s="12"/>
      <c r="I57" s="12"/>
      <c r="J57" s="12"/>
      <c r="K57" s="12"/>
      <c r="L57" s="12"/>
      <c r="M57" s="12"/>
      <c r="N57" s="12"/>
      <c r="O57" s="12"/>
    </row>
    <row r="58" spans="1:15" ht="28.5" x14ac:dyDescent="0.25">
      <c r="A58" s="14"/>
      <c r="B58" s="118" t="s">
        <v>124</v>
      </c>
      <c r="C58" s="123" t="s">
        <v>125</v>
      </c>
      <c r="D58" s="153">
        <v>1.2</v>
      </c>
      <c r="E58" s="157"/>
      <c r="F58" s="14"/>
      <c r="G58" s="14"/>
      <c r="H58" s="12"/>
      <c r="I58" s="12"/>
      <c r="J58" s="12"/>
      <c r="K58" s="12"/>
      <c r="L58" s="12"/>
      <c r="M58" s="12"/>
      <c r="N58" s="12"/>
      <c r="O58" s="12"/>
    </row>
    <row r="59" spans="1:15" ht="28.5" x14ac:dyDescent="0.25">
      <c r="A59" s="14"/>
      <c r="B59" s="118" t="s">
        <v>127</v>
      </c>
      <c r="C59" s="123" t="s">
        <v>118</v>
      </c>
      <c r="D59" s="153">
        <v>2.4500000000000002</v>
      </c>
      <c r="E59" s="157"/>
      <c r="F59" s="14"/>
      <c r="G59" s="14"/>
      <c r="H59" s="12"/>
      <c r="I59" s="12"/>
      <c r="J59" s="12"/>
      <c r="K59" s="12"/>
      <c r="L59" s="12"/>
      <c r="M59" s="12"/>
      <c r="N59" s="12"/>
      <c r="O59" s="12"/>
    </row>
    <row r="60" spans="1:15" ht="28.5" x14ac:dyDescent="0.25">
      <c r="A60" s="14"/>
      <c r="B60" s="118" t="s">
        <v>126</v>
      </c>
      <c r="C60" s="123" t="s">
        <v>118</v>
      </c>
      <c r="D60" s="153">
        <v>2.13</v>
      </c>
      <c r="E60" s="157"/>
      <c r="F60" s="14"/>
      <c r="G60" s="14"/>
      <c r="H60" s="12"/>
      <c r="I60" s="12"/>
      <c r="J60" s="12"/>
      <c r="K60" s="12"/>
      <c r="L60" s="12"/>
      <c r="M60" s="12"/>
      <c r="N60" s="12"/>
      <c r="O60" s="12"/>
    </row>
    <row r="61" spans="1:15" ht="28.5" x14ac:dyDescent="0.25">
      <c r="A61" s="14"/>
      <c r="B61" s="118" t="s">
        <v>128</v>
      </c>
      <c r="C61" s="123" t="s">
        <v>118</v>
      </c>
      <c r="D61" s="153">
        <v>2.13</v>
      </c>
      <c r="E61" s="157"/>
      <c r="F61" s="14"/>
      <c r="G61" s="14"/>
      <c r="H61" s="12"/>
      <c r="I61" s="12"/>
      <c r="J61" s="12"/>
      <c r="K61" s="12"/>
      <c r="L61" s="12"/>
      <c r="M61" s="12"/>
      <c r="N61" s="12"/>
      <c r="O61" s="12"/>
    </row>
    <row r="62" spans="1:15" ht="43.5" thickBot="1" x14ac:dyDescent="0.3">
      <c r="A62" s="14"/>
      <c r="B62" s="181" t="s">
        <v>129</v>
      </c>
      <c r="C62" s="52" t="s">
        <v>118</v>
      </c>
      <c r="D62" s="154">
        <v>2.13</v>
      </c>
      <c r="E62" s="157"/>
      <c r="F62" s="14"/>
      <c r="G62" s="14"/>
      <c r="H62" s="12"/>
      <c r="I62" s="12"/>
      <c r="J62" s="12"/>
      <c r="K62" s="12"/>
      <c r="L62" s="12"/>
      <c r="M62" s="12"/>
      <c r="N62" s="12"/>
      <c r="O62" s="12"/>
    </row>
    <row r="63" spans="1:15" ht="15.75" thickTop="1" x14ac:dyDescent="0.25">
      <c r="A63" s="14"/>
      <c r="B63" s="14"/>
      <c r="C63" s="14"/>
      <c r="D63" s="14"/>
      <c r="E63" s="14"/>
      <c r="F63" s="14"/>
      <c r="G63" s="14"/>
      <c r="H63" s="14"/>
      <c r="I63" s="12"/>
      <c r="J63" s="12"/>
      <c r="K63" s="12"/>
      <c r="L63" s="12"/>
      <c r="M63" s="12"/>
      <c r="N63" s="12"/>
      <c r="O63" s="12"/>
    </row>
    <row r="64" spans="1:15" x14ac:dyDescent="0.25">
      <c r="A64" s="14"/>
      <c r="B64" s="14"/>
      <c r="C64" s="14"/>
      <c r="D64" s="14"/>
      <c r="E64" s="14"/>
      <c r="F64" s="14"/>
      <c r="G64" s="14"/>
      <c r="H64" s="14"/>
      <c r="I64" s="12"/>
      <c r="J64" s="12"/>
      <c r="K64" s="12"/>
      <c r="L64" s="12"/>
      <c r="M64" s="12"/>
      <c r="N64" s="12"/>
      <c r="O64" s="12"/>
    </row>
    <row r="65" spans="1:15" x14ac:dyDescent="0.25">
      <c r="A65" s="12"/>
      <c r="B65" s="12"/>
      <c r="C65" s="12"/>
      <c r="D65" s="12"/>
      <c r="E65" s="12"/>
      <c r="F65" s="12"/>
      <c r="G65" s="12"/>
      <c r="H65" s="12"/>
      <c r="I65" s="12"/>
      <c r="J65" s="12"/>
      <c r="K65" s="12"/>
      <c r="L65" s="12"/>
      <c r="M65" s="12"/>
      <c r="N65" s="12"/>
      <c r="O65" s="12"/>
    </row>
    <row r="66" spans="1:15" x14ac:dyDescent="0.25">
      <c r="A66" s="12"/>
      <c r="B66" s="12"/>
      <c r="C66" s="12"/>
      <c r="D66" s="12"/>
      <c r="E66" s="12"/>
      <c r="F66" s="12"/>
      <c r="G66" s="12"/>
      <c r="H66" s="12"/>
      <c r="I66" s="12"/>
      <c r="J66" s="12"/>
      <c r="K66" s="12"/>
      <c r="L66" s="12"/>
      <c r="M66" s="12"/>
      <c r="N66" s="12"/>
      <c r="O66" s="12"/>
    </row>
    <row r="67" spans="1:15" x14ac:dyDescent="0.25">
      <c r="A67" s="12"/>
      <c r="B67" s="12"/>
      <c r="C67" s="12"/>
      <c r="D67" s="12"/>
      <c r="E67" s="12"/>
      <c r="F67" s="12"/>
      <c r="G67" s="12"/>
      <c r="H67" s="12"/>
      <c r="I67" s="12"/>
      <c r="J67" s="12"/>
      <c r="K67" s="12"/>
      <c r="L67" s="12"/>
      <c r="M67" s="12"/>
      <c r="N67" s="12"/>
      <c r="O67" s="12"/>
    </row>
    <row r="68" spans="1:15" x14ac:dyDescent="0.25">
      <c r="A68" s="12"/>
      <c r="B68" s="12"/>
      <c r="C68" s="12"/>
      <c r="D68" s="12"/>
      <c r="E68" s="12"/>
      <c r="F68" s="12"/>
      <c r="G68" s="12"/>
      <c r="H68" s="12"/>
      <c r="I68" s="12"/>
      <c r="J68" s="12"/>
      <c r="K68" s="12"/>
      <c r="L68" s="12"/>
      <c r="M68" s="12"/>
      <c r="N68" s="12"/>
      <c r="O68" s="12"/>
    </row>
  </sheetData>
  <mergeCells count="4">
    <mergeCell ref="B42:C42"/>
    <mergeCell ref="B50:C50"/>
    <mergeCell ref="B48:C48"/>
    <mergeCell ref="B46:C4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RowHeight="14.25" x14ac:dyDescent="0.2"/>
  <cols>
    <col min="1" max="1" width="9.140625" style="2"/>
    <col min="2" max="2" width="61" style="2" customWidth="1"/>
    <col min="3" max="3" width="16" style="2" customWidth="1"/>
    <col min="4" max="4" width="25.5703125" style="2" customWidth="1"/>
    <col min="5" max="7" width="9.140625" style="2"/>
    <col min="8" max="8" width="22.85546875" style="2" customWidth="1"/>
    <col min="9" max="16384" width="9.140625" style="2"/>
  </cols>
  <sheetData>
    <row r="1" spans="1:12" x14ac:dyDescent="0.2">
      <c r="A1" s="14"/>
      <c r="B1" s="14"/>
      <c r="C1" s="14"/>
      <c r="D1" s="14"/>
      <c r="E1" s="14"/>
      <c r="F1" s="14"/>
      <c r="G1" s="14"/>
      <c r="H1" s="14"/>
    </row>
    <row r="2" spans="1:12" ht="18" x14ac:dyDescent="0.25">
      <c r="A2" s="14"/>
      <c r="B2" s="13" t="s">
        <v>202</v>
      </c>
      <c r="C2" s="14"/>
      <c r="D2" s="14"/>
      <c r="E2" s="14"/>
      <c r="F2" s="14"/>
      <c r="G2" s="14"/>
      <c r="H2" s="14"/>
    </row>
    <row r="3" spans="1:12" x14ac:dyDescent="0.2">
      <c r="A3" s="14"/>
      <c r="B3" s="14"/>
      <c r="C3" s="14"/>
      <c r="D3" s="14"/>
      <c r="E3" s="14"/>
      <c r="F3" s="14"/>
      <c r="G3" s="14"/>
      <c r="H3" s="14"/>
    </row>
    <row r="4" spans="1:12" x14ac:dyDescent="0.2">
      <c r="A4" s="14"/>
      <c r="B4" s="57" t="s">
        <v>274</v>
      </c>
      <c r="C4" s="14"/>
      <c r="D4" s="14"/>
      <c r="E4" s="14"/>
      <c r="F4" s="14"/>
      <c r="G4" s="14"/>
      <c r="H4" s="14"/>
    </row>
    <row r="5" spans="1:12" x14ac:dyDescent="0.2">
      <c r="A5" s="14"/>
      <c r="B5" s="57" t="s">
        <v>233</v>
      </c>
      <c r="C5" s="14"/>
      <c r="D5" s="14"/>
      <c r="E5" s="14"/>
      <c r="F5" s="14"/>
      <c r="G5" s="14"/>
      <c r="H5" s="14"/>
    </row>
    <row r="6" spans="1:12" ht="15" thickBot="1" x14ac:dyDescent="0.25">
      <c r="A6" s="14"/>
      <c r="B6" s="14"/>
      <c r="C6" s="14"/>
      <c r="D6" s="14"/>
      <c r="E6" s="14"/>
      <c r="F6" s="14"/>
      <c r="G6" s="27"/>
      <c r="H6" s="130"/>
      <c r="I6" s="81"/>
      <c r="J6" s="81"/>
      <c r="K6" s="81"/>
      <c r="L6" s="81"/>
    </row>
    <row r="7" spans="1:12" ht="15" thickTop="1" x14ac:dyDescent="0.2">
      <c r="A7" s="14"/>
      <c r="B7" s="3" t="s">
        <v>6</v>
      </c>
      <c r="C7" s="6" t="s">
        <v>95</v>
      </c>
      <c r="D7" s="5" t="s">
        <v>255</v>
      </c>
      <c r="E7" s="14"/>
      <c r="F7" s="14"/>
      <c r="G7" s="27"/>
      <c r="H7" s="27"/>
      <c r="I7" s="81"/>
      <c r="J7" s="81"/>
      <c r="K7" s="81"/>
      <c r="L7" s="81"/>
    </row>
    <row r="8" spans="1:12" x14ac:dyDescent="0.2">
      <c r="A8" s="14"/>
      <c r="B8" s="86" t="s">
        <v>169</v>
      </c>
      <c r="C8" s="87" t="s">
        <v>166</v>
      </c>
      <c r="D8" s="161">
        <v>2</v>
      </c>
      <c r="E8" s="138"/>
      <c r="F8" s="14"/>
      <c r="G8" s="50"/>
      <c r="H8" s="84"/>
      <c r="I8" s="82"/>
      <c r="J8" s="82"/>
      <c r="K8" s="83"/>
      <c r="L8" s="81"/>
    </row>
    <row r="9" spans="1:12" x14ac:dyDescent="0.2">
      <c r="A9" s="14"/>
      <c r="B9" s="86" t="s">
        <v>170</v>
      </c>
      <c r="C9" s="87" t="s">
        <v>166</v>
      </c>
      <c r="D9" s="161">
        <v>2</v>
      </c>
      <c r="E9" s="14"/>
      <c r="F9" s="14"/>
      <c r="G9" s="27"/>
      <c r="H9" s="84"/>
      <c r="I9" s="82"/>
      <c r="J9" s="82"/>
      <c r="K9" s="83"/>
      <c r="L9" s="81"/>
    </row>
    <row r="10" spans="1:12" x14ac:dyDescent="0.2">
      <c r="A10" s="14"/>
      <c r="B10" s="86" t="s">
        <v>182</v>
      </c>
      <c r="C10" s="87" t="s">
        <v>166</v>
      </c>
      <c r="D10" s="161">
        <v>2</v>
      </c>
      <c r="E10" s="14"/>
      <c r="F10" s="14"/>
      <c r="G10" s="27"/>
      <c r="H10" s="84"/>
      <c r="I10" s="82"/>
      <c r="J10" s="82"/>
      <c r="K10" s="83"/>
      <c r="L10" s="81"/>
    </row>
    <row r="11" spans="1:12" x14ac:dyDescent="0.2">
      <c r="A11" s="14"/>
      <c r="B11" s="86" t="s">
        <v>184</v>
      </c>
      <c r="C11" s="87" t="s">
        <v>166</v>
      </c>
      <c r="D11" s="161">
        <v>2</v>
      </c>
      <c r="E11" s="14"/>
      <c r="F11" s="14"/>
      <c r="G11" s="27"/>
      <c r="H11" s="84"/>
      <c r="I11" s="82"/>
      <c r="J11" s="82"/>
      <c r="K11" s="83"/>
      <c r="L11" s="81"/>
    </row>
    <row r="12" spans="1:12" x14ac:dyDescent="0.2">
      <c r="A12" s="14"/>
      <c r="B12" s="86" t="s">
        <v>171</v>
      </c>
      <c r="C12" s="87" t="s">
        <v>166</v>
      </c>
      <c r="D12" s="161">
        <v>1.8</v>
      </c>
      <c r="E12" s="14"/>
      <c r="F12" s="14"/>
      <c r="G12" s="27"/>
      <c r="H12" s="85"/>
      <c r="I12" s="82"/>
      <c r="J12" s="82"/>
      <c r="K12" s="83"/>
      <c r="L12" s="81"/>
    </row>
    <row r="13" spans="1:12" x14ac:dyDescent="0.2">
      <c r="A13" s="14"/>
      <c r="B13" s="88" t="s">
        <v>172</v>
      </c>
      <c r="C13" s="87" t="s">
        <v>166</v>
      </c>
      <c r="D13" s="161">
        <v>1.8</v>
      </c>
      <c r="E13" s="14"/>
      <c r="F13" s="14"/>
      <c r="G13" s="27"/>
      <c r="H13" s="85"/>
      <c r="I13" s="82"/>
      <c r="J13" s="82"/>
      <c r="K13" s="83"/>
      <c r="L13" s="81"/>
    </row>
    <row r="14" spans="1:12" x14ac:dyDescent="0.2">
      <c r="A14" s="14"/>
      <c r="B14" s="88" t="s">
        <v>173</v>
      </c>
      <c r="C14" s="87" t="s">
        <v>166</v>
      </c>
      <c r="D14" s="161">
        <v>2</v>
      </c>
      <c r="E14" s="14"/>
      <c r="F14" s="14"/>
      <c r="G14" s="27"/>
      <c r="H14" s="85"/>
      <c r="I14" s="82"/>
      <c r="J14" s="82"/>
      <c r="K14" s="83"/>
      <c r="L14" s="81"/>
    </row>
    <row r="15" spans="1:12" x14ac:dyDescent="0.2">
      <c r="A15" s="14"/>
      <c r="B15" s="88" t="s">
        <v>183</v>
      </c>
      <c r="C15" s="87" t="s">
        <v>166</v>
      </c>
      <c r="D15" s="161">
        <v>2</v>
      </c>
      <c r="E15" s="14"/>
      <c r="F15" s="14"/>
      <c r="G15" s="27"/>
      <c r="H15" s="85"/>
      <c r="I15" s="82"/>
      <c r="J15" s="82"/>
      <c r="K15" s="83"/>
      <c r="L15" s="81"/>
    </row>
    <row r="16" spans="1:12" x14ac:dyDescent="0.2">
      <c r="A16" s="14"/>
      <c r="B16" s="88" t="s">
        <v>185</v>
      </c>
      <c r="C16" s="87" t="s">
        <v>166</v>
      </c>
      <c r="D16" s="161">
        <v>2</v>
      </c>
      <c r="E16" s="14"/>
      <c r="F16" s="14"/>
      <c r="G16" s="136"/>
      <c r="H16" s="85"/>
      <c r="I16" s="82"/>
      <c r="J16" s="82"/>
      <c r="K16" s="83"/>
      <c r="L16" s="81"/>
    </row>
    <row r="17" spans="1:12" x14ac:dyDescent="0.2">
      <c r="A17" s="14"/>
      <c r="B17" s="88" t="s">
        <v>174</v>
      </c>
      <c r="C17" s="87" t="s">
        <v>166</v>
      </c>
      <c r="D17" s="161">
        <v>2</v>
      </c>
      <c r="E17" s="14"/>
      <c r="F17" s="14"/>
      <c r="G17" s="27"/>
      <c r="H17" s="85"/>
      <c r="I17" s="82"/>
      <c r="J17" s="82"/>
      <c r="K17" s="83"/>
      <c r="L17" s="81"/>
    </row>
    <row r="18" spans="1:12" x14ac:dyDescent="0.2">
      <c r="A18" s="14"/>
      <c r="B18" s="88" t="s">
        <v>175</v>
      </c>
      <c r="C18" s="87" t="s">
        <v>166</v>
      </c>
      <c r="D18" s="161">
        <v>2</v>
      </c>
      <c r="E18" s="14"/>
      <c r="F18" s="14"/>
      <c r="G18" s="27"/>
      <c r="H18" s="85"/>
      <c r="I18" s="82"/>
      <c r="J18" s="82"/>
      <c r="L18" s="81"/>
    </row>
    <row r="19" spans="1:12" x14ac:dyDescent="0.2">
      <c r="A19" s="14"/>
      <c r="B19" s="88" t="s">
        <v>178</v>
      </c>
      <c r="C19" s="89" t="s">
        <v>167</v>
      </c>
      <c r="D19" s="161">
        <v>15</v>
      </c>
      <c r="E19" s="14"/>
      <c r="F19" s="14"/>
      <c r="G19" s="27"/>
      <c r="H19" s="85"/>
      <c r="I19" s="82"/>
      <c r="J19" s="82"/>
      <c r="K19" s="83"/>
      <c r="L19" s="81"/>
    </row>
    <row r="20" spans="1:12" x14ac:dyDescent="0.2">
      <c r="A20" s="14"/>
      <c r="B20" s="88" t="s">
        <v>179</v>
      </c>
      <c r="C20" s="89" t="s">
        <v>167</v>
      </c>
      <c r="D20" s="161">
        <v>15</v>
      </c>
      <c r="E20" s="14"/>
      <c r="F20" s="14"/>
      <c r="G20" s="27"/>
      <c r="H20" s="27"/>
      <c r="I20" s="81"/>
      <c r="J20" s="81"/>
      <c r="K20" s="81"/>
      <c r="L20" s="81"/>
    </row>
    <row r="21" spans="1:12" x14ac:dyDescent="0.2">
      <c r="A21" s="14"/>
      <c r="B21" s="88" t="s">
        <v>180</v>
      </c>
      <c r="C21" s="89" t="s">
        <v>167</v>
      </c>
      <c r="D21" s="161">
        <v>15</v>
      </c>
      <c r="E21" s="14"/>
      <c r="F21" s="14"/>
      <c r="G21" s="27"/>
      <c r="H21" s="27"/>
      <c r="I21" s="81"/>
      <c r="J21" s="81"/>
      <c r="K21" s="81"/>
      <c r="L21" s="81"/>
    </row>
    <row r="22" spans="1:12" x14ac:dyDescent="0.2">
      <c r="A22" s="14"/>
      <c r="B22" s="88" t="s">
        <v>181</v>
      </c>
      <c r="C22" s="89" t="s">
        <v>167</v>
      </c>
      <c r="D22" s="161">
        <v>15</v>
      </c>
      <c r="E22" s="14"/>
      <c r="F22" s="14"/>
      <c r="G22" s="27"/>
      <c r="H22" s="27"/>
      <c r="I22" s="81"/>
      <c r="J22" s="81"/>
      <c r="K22" s="81"/>
      <c r="L22" s="81"/>
    </row>
    <row r="23" spans="1:12" x14ac:dyDescent="0.2">
      <c r="A23" s="14"/>
      <c r="B23" s="88" t="s">
        <v>176</v>
      </c>
      <c r="C23" s="89" t="s">
        <v>168</v>
      </c>
      <c r="D23" s="161">
        <v>1.8</v>
      </c>
      <c r="E23" s="14"/>
      <c r="F23" s="14"/>
      <c r="G23" s="14"/>
      <c r="H23" s="14"/>
    </row>
    <row r="24" spans="1:12" x14ac:dyDescent="0.2">
      <c r="A24" s="14"/>
      <c r="B24" s="88" t="s">
        <v>177</v>
      </c>
      <c r="C24" s="89" t="s">
        <v>168</v>
      </c>
      <c r="D24" s="161">
        <v>1.8</v>
      </c>
      <c r="E24" s="14"/>
      <c r="F24" s="14"/>
      <c r="G24" s="14"/>
      <c r="H24" s="14"/>
    </row>
    <row r="25" spans="1:12" ht="15" thickBot="1" x14ac:dyDescent="0.25">
      <c r="A25" s="14"/>
      <c r="B25" s="90" t="s">
        <v>186</v>
      </c>
      <c r="C25" s="91" t="s">
        <v>168</v>
      </c>
      <c r="D25" s="162">
        <v>2</v>
      </c>
      <c r="E25" s="14"/>
      <c r="F25" s="14"/>
      <c r="G25" s="14"/>
      <c r="H25" s="14"/>
    </row>
    <row r="26" spans="1:12" ht="15" thickTop="1" x14ac:dyDescent="0.2">
      <c r="A26" s="14"/>
      <c r="B26" s="14"/>
      <c r="C26" s="14"/>
      <c r="D26" s="14"/>
      <c r="E26" s="14"/>
      <c r="F26" s="14"/>
      <c r="G26" s="14"/>
      <c r="H26" s="14"/>
    </row>
    <row r="27" spans="1:12" x14ac:dyDescent="0.2">
      <c r="A27" s="14"/>
      <c r="B27" s="14"/>
      <c r="C27" s="14"/>
      <c r="D27" s="14"/>
      <c r="E27" s="14"/>
      <c r="F27" s="14"/>
      <c r="G27" s="14"/>
      <c r="H27" s="14"/>
    </row>
    <row r="28" spans="1:12" x14ac:dyDescent="0.2">
      <c r="A28" s="14"/>
      <c r="B28" s="14"/>
      <c r="C28" s="14"/>
      <c r="D28" s="14"/>
      <c r="E28" s="14"/>
      <c r="F28" s="14"/>
      <c r="G28" s="14"/>
      <c r="H28" s="14"/>
    </row>
    <row r="29" spans="1:12" x14ac:dyDescent="0.2">
      <c r="A29" s="14"/>
      <c r="B29" s="14"/>
      <c r="C29" s="14"/>
      <c r="D29" s="14"/>
      <c r="E29" s="14"/>
      <c r="F29" s="14"/>
      <c r="G29" s="14"/>
      <c r="H29" s="14"/>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Voorblad</vt:lpstr>
      <vt:lpstr>0 Totale Kosten</vt:lpstr>
      <vt:lpstr>1 Vaste Aanneemsom</vt:lpstr>
      <vt:lpstr>2 Evenementenservice</vt:lpstr>
      <vt:lpstr>3 Basisassortiment</vt:lpstr>
      <vt:lpstr>4 Vergaderservicekosten</vt:lpstr>
      <vt:lpstr>5 Drankenlijst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2020-08-04T09:27:00Z</dcterms:modified>
</cp:coreProperties>
</file>