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247.plaza.buzaservices.nl/subject/AB775316/Tender documents/Tenderdocumenten/"/>
    </mc:Choice>
  </mc:AlternateContent>
  <bookViews>
    <workbookView xWindow="0" yWindow="0" windowWidth="11736" windowHeight="3408"/>
  </bookViews>
  <sheets>
    <sheet name="Invulformulier martkpartijen" sheetId="3"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5" i="3" l="1"/>
  <c r="E44" i="3"/>
  <c r="E83" i="3" l="1"/>
  <c r="E91" i="3" s="1"/>
  <c r="E79" i="3"/>
  <c r="E80" i="3" s="1"/>
  <c r="E90" i="3" s="1"/>
  <c r="E60" i="3"/>
  <c r="E61" i="3"/>
  <c r="E62" i="3"/>
  <c r="E63" i="3"/>
  <c r="E64" i="3"/>
  <c r="E65" i="3"/>
  <c r="E66" i="3"/>
  <c r="E67" i="3"/>
  <c r="E68" i="3"/>
  <c r="E69" i="3"/>
  <c r="E70" i="3"/>
  <c r="E71" i="3"/>
  <c r="E72" i="3"/>
  <c r="E73" i="3"/>
  <c r="E74" i="3"/>
  <c r="E75" i="3"/>
  <c r="E59" i="3"/>
  <c r="E41" i="3"/>
  <c r="E42" i="3"/>
  <c r="E43" i="3"/>
  <c r="E46" i="3"/>
  <c r="E47" i="3"/>
  <c r="E48" i="3"/>
  <c r="E49" i="3"/>
  <c r="E50" i="3"/>
  <c r="E51" i="3"/>
  <c r="E52" i="3"/>
  <c r="E53" i="3"/>
  <c r="E54" i="3"/>
  <c r="E55" i="3"/>
  <c r="E40" i="3"/>
  <c r="E28" i="3"/>
  <c r="E29" i="3"/>
  <c r="E30" i="3"/>
  <c r="E31" i="3"/>
  <c r="E32" i="3"/>
  <c r="E33" i="3"/>
  <c r="E34" i="3"/>
  <c r="E35" i="3"/>
  <c r="E36" i="3"/>
  <c r="E27" i="3"/>
  <c r="E84" i="3" l="1"/>
  <c r="E76" i="3"/>
  <c r="E89" i="3" s="1"/>
  <c r="E56" i="3"/>
  <c r="E88" i="3" s="1"/>
  <c r="E37" i="3"/>
  <c r="E87" i="3" s="1"/>
  <c r="E93" i="3" l="1"/>
</calcChain>
</file>

<file path=xl/sharedStrings.xml><?xml version="1.0" encoding="utf-8"?>
<sst xmlns="http://schemas.openxmlformats.org/spreadsheetml/2006/main" count="79" uniqueCount="70">
  <si>
    <t>Bijlage 5b - Invulformulier prijzen</t>
  </si>
  <si>
    <t>Appendix 5 B</t>
  </si>
  <si>
    <t>Invulformulier prijzen</t>
  </si>
  <si>
    <t>Ministerie van Buitenlandse Zaken</t>
  </si>
  <si>
    <t>Prijs per keuring per persoon (basis)</t>
  </si>
  <si>
    <t>Visus</t>
  </si>
  <si>
    <t>Glucose</t>
  </si>
  <si>
    <t>HIV</t>
  </si>
  <si>
    <t>Anti HepBstiter</t>
  </si>
  <si>
    <t>Hepatitis A immuniteit</t>
  </si>
  <si>
    <t>Serologie voor schistosomiasis</t>
  </si>
  <si>
    <t>TSH/nierfunctie</t>
  </si>
  <si>
    <t>Bloedgroep (alleen volwassenen)</t>
  </si>
  <si>
    <t>Sediment</t>
  </si>
  <si>
    <t>B: Medische onderzoeken (zie bijlage 4, hoofddocument)**</t>
  </si>
  <si>
    <t>X thorax</t>
  </si>
  <si>
    <t>Covid test en verklaring</t>
  </si>
  <si>
    <t>Difterie, tetanus en polio (DTP)</t>
  </si>
  <si>
    <t>BMR</t>
  </si>
  <si>
    <t>Hepatitis A</t>
  </si>
  <si>
    <t>Hepatitis B</t>
  </si>
  <si>
    <t>Hepatitis A+B</t>
  </si>
  <si>
    <t>Gele Koorts</t>
  </si>
  <si>
    <t>Cholera (stempel)</t>
  </si>
  <si>
    <t>Buiktyfus (Typhim)</t>
  </si>
  <si>
    <t>Meningococcen ACWY</t>
  </si>
  <si>
    <t>Rabies</t>
  </si>
  <si>
    <t>Mantoux/Quantiferon</t>
  </si>
  <si>
    <t>Japanse encefalitis</t>
  </si>
  <si>
    <t>DKTP</t>
  </si>
  <si>
    <t>Hib</t>
  </si>
  <si>
    <t>Pneumococcen</t>
  </si>
  <si>
    <t>HPV</t>
  </si>
  <si>
    <t>Euro ***)</t>
  </si>
  <si>
    <t>Afname aantal *)</t>
  </si>
  <si>
    <t>Totaal per jaar</t>
  </si>
  <si>
    <t>Injectie</t>
  </si>
  <si>
    <t>Aantal injecties</t>
  </si>
  <si>
    <t>A: Inkeuringen</t>
  </si>
  <si>
    <t>F: Medische begeleiding (ook C: Voorlichting)</t>
  </si>
  <si>
    <t>Referentie: 775316</t>
  </si>
  <si>
    <t xml:space="preserve">B: Medische onderzoeken </t>
  </si>
  <si>
    <t>D : Vaccinatie 
(ook E: Vervolg-vaccinaties)</t>
  </si>
  <si>
    <t>F: Medische begeleiding 
(ook C: Voorlichting)</t>
  </si>
  <si>
    <t>Totaal bedrag</t>
  </si>
  <si>
    <t xml:space="preserve"> </t>
  </si>
  <si>
    <t>.</t>
  </si>
  <si>
    <t>D : Vaccinatie (ook E: Vervolgvaccinaties)#</t>
  </si>
  <si>
    <t>FSMEF</t>
  </si>
  <si>
    <t>G: Dienstreizigers (ook F: Frequente reizigers en H: specifieke reizigers)</t>
  </si>
  <si>
    <t>a</t>
  </si>
  <si>
    <t>Prijs per onderzoek per persoon(basis)</t>
  </si>
  <si>
    <t>Serologie voor schistomiasis</t>
  </si>
  <si>
    <t>Bloedgroep (alleen voor volwassenen)</t>
  </si>
  <si>
    <t>Prijs per vaccinatieconsult per persoon</t>
  </si>
  <si>
    <t>Totaalbedrag excl. BTW
G: Dienstreizigers (ook F: Frequente reizigers en H: specifieke reizigers)</t>
  </si>
  <si>
    <t xml:space="preserve">Totaal </t>
  </si>
  <si>
    <t>Overig Lichamelijk onderzoeken</t>
  </si>
  <si>
    <t xml:space="preserve">Totaal A </t>
  </si>
  <si>
    <t xml:space="preserve">Beoordeling Prijs 
Het opgegeven tarief (Bijlage 5b) wordt onderling vergeleken met het tarief (prijsstelling) van de andere Deelnemers. De Deelnemer met de laagste prijsstelling ontvangt het maximaal aantal punten. De andere Deelnemers scoren ‘naar rato’ volgens de formule: 
Score Deelnemer = laagste prijs / aangeboden prijs * maximaal aantal te behalen punten 
Prijs A = Euro 10.000,--
Prijs B = Euro 15.000,--
Score Deelnemer B = 10.000 /15.000 x 30 =20 punten 
</t>
  </si>
  <si>
    <t>Totaal B</t>
  </si>
  <si>
    <t>Totaal D + E</t>
  </si>
  <si>
    <t>Totaal  F (ook C: Voorlichting)</t>
  </si>
  <si>
    <t>Totaal per jaar ***</t>
  </si>
  <si>
    <t>BVO baarmoederhalskanker</t>
  </si>
  <si>
    <t xml:space="preserve">BVO darmkanker </t>
  </si>
  <si>
    <t>BVO borstkanker</t>
  </si>
  <si>
    <r>
      <t>Inschrijver dient alleen de lichtoranje</t>
    </r>
    <r>
      <rPr>
        <sz val="9"/>
        <color rgb="FFFF0000"/>
        <rFont val="Verdana"/>
        <family val="2"/>
      </rPr>
      <t xml:space="preserve"> </t>
    </r>
    <r>
      <rPr>
        <sz val="9"/>
        <color theme="1"/>
        <rFont val="Verdana"/>
        <family val="2"/>
      </rPr>
      <t>gearceerde cellen in te vullen, de berekening wordt automatisch gedaan door het prijzenblad. De ingevulde prijzen dienen te voldoen aan de randvoorwaarden zoals gesteld in Offerteaanvraag, specifiek paragraaf 3.4.2</t>
    </r>
  </si>
  <si>
    <t>NB. Deze prijstabel dient ongewijzigd te worden gehanteerd en volledig te worden ingevuld. Indien onderdelen niet worden ingevuld, zal dit als een nultarief worden doorberekend. 
*) De gegeven aantallen dienen om tot een redelijke inschatting te komen van jaarlijkse kosten. Aan deze aantallen kunnen geen rechten worden ontleend.
**) Voor de prijs bepaling wordt uitgegaan van een basis samenstelling conform bijlage 4. Er dient voor alle gevraagde onder een prijs te worden opgegeven. Het staat inschrijvers vrij om voor de gevraagde componenten op indicatie een nul tarief af te geven.
***) Er wordt uitgegaan van het feit dat voor alle gevraagde diensten een BTW vrijstelling is, danwel dat BTW inclusief is. Naast de in deze tabel vermelde kostencomponenten kunnen GEEN andere kosten worden opgevoerd.
#) Inclusief het verstrekken en/of bijwerken van een Internationaal Bewijs van Inenting of Profylaxe (gele vaccinatieboekje) en het verstrekken van een Europees Medisch Paspoort. De opgegeven prijzen gelden per vaccinatiebehandeling.
De door u te offreren prijs dient vast te zijn en gebaseerd op werkdagen van 8 uur. Het betreft een all-in prijs in Euro's. In de uurtarieven zijn verdisconteerd:
salarissen, sociale lasten, verzekeringspremies, overhead, coördinatie kosten, bureaukosten, niet werkbare tijd, opslag voor winst en continuïteit, kosten woon-werkverkeer, parkeerkosten, reiskosten en reistijd binnen Nederland, alle overige kosten, overige toeslagen en onkostenvergoedingen (zoals overwerk toeslagen en onregelmatigheidtoeslagen.</t>
  </si>
  <si>
    <t>(Bedrijfs)geneeskundige dienstverlening buitenland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</si>
</sst>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2" formatCode="_ &quot;€&quot;\ * #,##0_ ;_ &quot;€&quot;\ * \-#,##0_ ;_ &quot;€&quot;\ * &quot;-&quot;_ ;_ @_ "/>
    <numFmt numFmtId="44" formatCode="_ &quot;€&quot;\ * #,##0.00_ ;_ &quot;€&quot;\ * \-#,##0.00_ ;_ &quot;€&quot;\ * &quot;-&quot;??_ ;_ @_ "/>
    <numFmt numFmtId="164" formatCode="_(* #,##0.00_);_(* \(#,##0.00\);_(* &quot;-&quot;??_);_(@_)"/>
  </numFmts>
  <fonts count="25" x14ac:knownFonts="1">
    <font>
      <sz val="11"/>
      <color theme="1"/>
      <name val="Calibri"/>
      <family val="2"/>
      <scheme val="minor"/>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9"/>
      <color theme="1"/>
      <name val="Verdana"/>
      <family val="2"/>
    </font>
    <font>
      <sz val="11"/>
      <color theme="1"/>
      <name val="Calibri"/>
      <family val="2"/>
      <scheme val="minor"/>
    </font>
    <font>
      <sz val="9"/>
      <color theme="1"/>
      <name val="Tahoma"/>
      <family val="2"/>
    </font>
    <font>
      <b/>
      <sz val="9"/>
      <color theme="1"/>
      <name val="Verdana"/>
      <family val="2"/>
    </font>
    <font>
      <i/>
      <sz val="9"/>
      <color theme="1"/>
      <name val="Verdana"/>
      <family val="2"/>
    </font>
    <font>
      <sz val="9"/>
      <color rgb="FFFF0000"/>
      <name val="Verdana"/>
      <family val="2"/>
    </font>
    <font>
      <b/>
      <sz val="12"/>
      <color theme="0"/>
      <name val="Verdana"/>
      <family val="2"/>
    </font>
    <font>
      <b/>
      <sz val="10"/>
      <color theme="0"/>
      <name val="Verdana"/>
      <family val="2"/>
    </font>
    <font>
      <sz val="10"/>
      <color theme="0"/>
      <name val="RijksoverheidSansWebText"/>
      <family val="2"/>
    </font>
    <font>
      <b/>
      <sz val="11"/>
      <color theme="1"/>
      <name val="Calibri"/>
      <family val="2"/>
      <scheme val="minor"/>
    </font>
    <font>
      <sz val="11"/>
      <color rgb="FFFF0000"/>
      <name val="Calibri"/>
      <family val="2"/>
      <scheme val="minor"/>
    </font>
    <font>
      <sz val="10"/>
      <color theme="1"/>
      <name val="Calibri"/>
      <family val="2"/>
      <scheme val="minor"/>
    </font>
    <font>
      <b/>
      <sz val="10"/>
      <color theme="1"/>
      <name val="Calibri"/>
      <family val="2"/>
      <scheme val="minor"/>
    </font>
    <font>
      <sz val="11"/>
      <name val="Calibri"/>
      <family val="2"/>
      <scheme val="minor"/>
    </font>
    <font>
      <sz val="10"/>
      <color rgb="FFFF0000"/>
      <name val="Calibri"/>
      <family val="2"/>
      <scheme val="minor"/>
    </font>
    <font>
      <strike/>
      <sz val="11"/>
      <color rgb="FFFF0000"/>
      <name val="Calibri"/>
      <family val="2"/>
      <scheme val="minor"/>
    </font>
    <font>
      <sz val="9"/>
      <color rgb="FF3F3F76"/>
      <name val="Verdana"/>
      <family val="2"/>
    </font>
  </fonts>
  <fills count="7">
    <fill>
      <patternFill patternType="none"/>
    </fill>
    <fill>
      <patternFill patternType="gray125"/>
    </fill>
    <fill>
      <patternFill patternType="solid">
        <fgColor rgb="FF0070C0"/>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CC99"/>
      </patternFill>
    </fill>
  </fills>
  <borders count="37">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rgb="FF0070C0"/>
      </left>
      <right style="thin">
        <color rgb="FF0070C0"/>
      </right>
      <top style="thin">
        <color rgb="FF0070C0"/>
      </top>
      <bottom style="thin">
        <color rgb="FF0070C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theme="0"/>
      </left>
      <right/>
      <top style="thin">
        <color theme="0"/>
      </top>
      <bottom/>
      <diagonal/>
    </border>
    <border>
      <left/>
      <right/>
      <top style="thin">
        <color theme="0"/>
      </top>
      <bottom/>
      <diagonal/>
    </border>
    <border>
      <left style="thin">
        <color theme="0"/>
      </left>
      <right style="thin">
        <color theme="0"/>
      </right>
      <top/>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s>
  <cellStyleXfs count="3">
    <xf numFmtId="0" fontId="0" fillId="0" borderId="0"/>
    <xf numFmtId="164" fontId="9" fillId="0" borderId="0" applyFont="0" applyFill="0" applyBorder="0" applyAlignment="0" applyProtection="0"/>
    <xf numFmtId="0" fontId="24" fillId="6" borderId="27" applyNumberFormat="0" applyAlignment="0" applyProtection="0"/>
  </cellStyleXfs>
  <cellXfs count="111">
    <xf numFmtId="0" fontId="0" fillId="0" borderId="0" xfId="0"/>
    <xf numFmtId="0" fontId="0" fillId="0" borderId="1" xfId="0" applyBorder="1"/>
    <xf numFmtId="0" fontId="0" fillId="0" borderId="6" xfId="0" applyBorder="1"/>
    <xf numFmtId="0" fontId="8" fillId="0" borderId="1" xfId="0" applyFont="1" applyBorder="1"/>
    <xf numFmtId="0" fontId="12" fillId="0" borderId="1" xfId="0" applyFont="1" applyBorder="1"/>
    <xf numFmtId="0" fontId="11" fillId="0" borderId="1" xfId="0" applyFont="1" applyBorder="1"/>
    <xf numFmtId="0" fontId="10" fillId="0" borderId="1" xfId="0" applyFont="1" applyBorder="1" applyAlignment="1">
      <alignment vertical="center" wrapText="1"/>
    </xf>
    <xf numFmtId="0" fontId="8" fillId="0" borderId="4" xfId="0" applyFont="1" applyBorder="1"/>
    <xf numFmtId="0" fontId="0" fillId="0" borderId="4" xfId="0" applyBorder="1"/>
    <xf numFmtId="0" fontId="8" fillId="2" borderId="7" xfId="0" applyFont="1" applyFill="1" applyBorder="1"/>
    <xf numFmtId="0" fontId="0" fillId="2" borderId="7" xfId="0" applyFill="1" applyBorder="1"/>
    <xf numFmtId="0" fontId="14" fillId="2" borderId="7" xfId="0" applyFont="1" applyFill="1" applyBorder="1"/>
    <xf numFmtId="0" fontId="5" fillId="2" borderId="7" xfId="0" applyFont="1" applyFill="1" applyBorder="1"/>
    <xf numFmtId="0" fontId="15" fillId="2" borderId="7" xfId="0" applyFont="1" applyFill="1" applyBorder="1"/>
    <xf numFmtId="0" fontId="15" fillId="2" borderId="0" xfId="0" applyFont="1" applyFill="1" applyBorder="1"/>
    <xf numFmtId="0" fontId="16" fillId="2" borderId="7" xfId="0" applyFont="1" applyFill="1" applyBorder="1"/>
    <xf numFmtId="0" fontId="8" fillId="0" borderId="2" xfId="0" applyFont="1" applyBorder="1"/>
    <xf numFmtId="0" fontId="0" fillId="0" borderId="2" xfId="0" applyBorder="1"/>
    <xf numFmtId="0" fontId="18" fillId="0" borderId="6" xfId="0" applyFont="1" applyBorder="1"/>
    <xf numFmtId="0" fontId="18" fillId="0" borderId="1" xfId="0" applyFont="1" applyBorder="1"/>
    <xf numFmtId="0" fontId="0" fillId="0" borderId="3" xfId="0" applyBorder="1" applyAlignment="1">
      <alignment horizontal="center"/>
    </xf>
    <xf numFmtId="0" fontId="19" fillId="0" borderId="2" xfId="0" applyFont="1" applyBorder="1"/>
    <xf numFmtId="0" fontId="19" fillId="0" borderId="1" xfId="0" applyFont="1" applyBorder="1"/>
    <xf numFmtId="0" fontId="11" fillId="0" borderId="8" xfId="0" applyFont="1" applyBorder="1"/>
    <xf numFmtId="0" fontId="11" fillId="0" borderId="9" xfId="0" applyFont="1" applyBorder="1"/>
    <xf numFmtId="0" fontId="11" fillId="0" borderId="10" xfId="0" applyFont="1" applyBorder="1"/>
    <xf numFmtId="0" fontId="0" fillId="0" borderId="11" xfId="0" applyBorder="1"/>
    <xf numFmtId="0" fontId="17" fillId="0" borderId="13" xfId="0" applyFont="1" applyBorder="1"/>
    <xf numFmtId="0" fontId="0" fillId="0" borderId="14" xfId="0" applyBorder="1"/>
    <xf numFmtId="0" fontId="0" fillId="0" borderId="15" xfId="0" applyBorder="1"/>
    <xf numFmtId="0" fontId="0" fillId="0" borderId="16" xfId="0" applyBorder="1"/>
    <xf numFmtId="0" fontId="11" fillId="0" borderId="9" xfId="0" applyFont="1" applyFill="1" applyBorder="1"/>
    <xf numFmtId="0" fontId="0" fillId="0" borderId="15" xfId="0" applyFill="1" applyBorder="1"/>
    <xf numFmtId="0" fontId="0" fillId="0" borderId="17" xfId="0" applyFill="1" applyBorder="1"/>
    <xf numFmtId="0" fontId="0" fillId="0" borderId="18" xfId="0" applyFill="1" applyBorder="1"/>
    <xf numFmtId="0" fontId="0" fillId="0" borderId="15" xfId="0" applyBorder="1" applyAlignment="1">
      <alignment horizontal="center"/>
    </xf>
    <xf numFmtId="0" fontId="17" fillId="0" borderId="20" xfId="0" applyFont="1" applyBorder="1" applyAlignment="1">
      <alignment horizontal="left"/>
    </xf>
    <xf numFmtId="0" fontId="17" fillId="0" borderId="20" xfId="0" applyFont="1" applyBorder="1"/>
    <xf numFmtId="0" fontId="0" fillId="0" borderId="22" xfId="0" applyBorder="1" applyAlignment="1">
      <alignment horizontal="left"/>
    </xf>
    <xf numFmtId="0" fontId="0" fillId="0" borderId="23" xfId="0" applyBorder="1"/>
    <xf numFmtId="0" fontId="17" fillId="0" borderId="20" xfId="0" applyFont="1" applyBorder="1" applyAlignment="1">
      <alignment horizontal="left" wrapText="1"/>
    </xf>
    <xf numFmtId="0" fontId="17" fillId="0" borderId="20" xfId="0" applyFont="1" applyBorder="1" applyAlignment="1">
      <alignment horizontal="left" vertical="top" wrapText="1"/>
    </xf>
    <xf numFmtId="0" fontId="18" fillId="0" borderId="1" xfId="0" applyFont="1" applyBorder="1" applyAlignment="1">
      <alignment vertical="top" wrapText="1"/>
    </xf>
    <xf numFmtId="0" fontId="22" fillId="0" borderId="6" xfId="0" applyFont="1" applyBorder="1"/>
    <xf numFmtId="0" fontId="21" fillId="0" borderId="11" xfId="0" applyFont="1" applyBorder="1"/>
    <xf numFmtId="0" fontId="0" fillId="0" borderId="22" xfId="0" applyBorder="1"/>
    <xf numFmtId="0" fontId="0" fillId="0" borderId="25" xfId="0" applyBorder="1"/>
    <xf numFmtId="0" fontId="20" fillId="3" borderId="8" xfId="0" applyFont="1" applyFill="1" applyBorder="1"/>
    <xf numFmtId="0" fontId="19" fillId="3" borderId="9" xfId="0" applyFont="1" applyFill="1" applyBorder="1"/>
    <xf numFmtId="0" fontId="19" fillId="3" borderId="10" xfId="0" applyFont="1" applyFill="1" applyBorder="1"/>
    <xf numFmtId="0" fontId="0" fillId="0" borderId="13" xfId="0" applyBorder="1"/>
    <xf numFmtId="0" fontId="0" fillId="0" borderId="26" xfId="0" applyBorder="1" applyAlignment="1">
      <alignment horizontal="center"/>
    </xf>
    <xf numFmtId="0" fontId="17" fillId="0" borderId="14" xfId="0" applyFont="1" applyBorder="1" applyAlignment="1">
      <alignment wrapText="1"/>
    </xf>
    <xf numFmtId="0" fontId="0" fillId="0" borderId="14" xfId="0" applyFont="1" applyBorder="1" applyAlignment="1">
      <alignment wrapText="1"/>
    </xf>
    <xf numFmtId="0" fontId="17" fillId="4" borderId="20" xfId="0" applyFont="1" applyFill="1" applyBorder="1" applyAlignment="1">
      <alignment wrapText="1"/>
    </xf>
    <xf numFmtId="0" fontId="17" fillId="0" borderId="20" xfId="0" applyFont="1" applyFill="1" applyBorder="1" applyAlignment="1">
      <alignment horizontal="left" wrapText="1"/>
    </xf>
    <xf numFmtId="0" fontId="17" fillId="0" borderId="24" xfId="0" applyFont="1" applyBorder="1" applyAlignment="1">
      <alignment horizontal="left" wrapText="1"/>
    </xf>
    <xf numFmtId="0" fontId="17" fillId="0" borderId="14" xfId="0" applyFont="1" applyBorder="1"/>
    <xf numFmtId="0" fontId="21" fillId="0" borderId="11" xfId="0" applyFont="1" applyFill="1" applyBorder="1"/>
    <xf numFmtId="0" fontId="21" fillId="0" borderId="3" xfId="0" applyFont="1" applyFill="1" applyBorder="1" applyAlignment="1">
      <alignment horizontal="center"/>
    </xf>
    <xf numFmtId="0" fontId="21" fillId="0" borderId="19" xfId="0" applyFont="1" applyFill="1" applyBorder="1" applyAlignment="1">
      <alignment horizontal="center"/>
    </xf>
    <xf numFmtId="0" fontId="21" fillId="0" borderId="15" xfId="0" applyFont="1" applyFill="1" applyBorder="1" applyAlignment="1">
      <alignment horizontal="center"/>
    </xf>
    <xf numFmtId="0" fontId="21" fillId="0" borderId="3" xfId="0" applyFont="1" applyBorder="1" applyAlignment="1">
      <alignment horizontal="center"/>
    </xf>
    <xf numFmtId="0" fontId="21" fillId="0" borderId="15" xfId="0" applyFont="1" applyBorder="1" applyAlignment="1">
      <alignment horizontal="center"/>
    </xf>
    <xf numFmtId="42" fontId="0" fillId="5" borderId="12" xfId="0" applyNumberFormat="1" applyFill="1" applyBorder="1"/>
    <xf numFmtId="42" fontId="0" fillId="5" borderId="16" xfId="0" applyNumberFormat="1" applyFill="1" applyBorder="1"/>
    <xf numFmtId="42" fontId="17" fillId="5" borderId="21" xfId="0" applyNumberFormat="1" applyFont="1" applyFill="1" applyBorder="1"/>
    <xf numFmtId="0" fontId="0" fillId="0" borderId="11" xfId="0" applyFont="1" applyFill="1" applyBorder="1"/>
    <xf numFmtId="0" fontId="0" fillId="0" borderId="3" xfId="0" applyFont="1" applyFill="1" applyBorder="1" applyAlignment="1">
      <alignment horizontal="center"/>
    </xf>
    <xf numFmtId="0" fontId="0" fillId="0" borderId="15" xfId="0" applyFont="1" applyFill="1" applyBorder="1" applyAlignment="1">
      <alignment horizontal="center"/>
    </xf>
    <xf numFmtId="0" fontId="21" fillId="0" borderId="14" xfId="0" applyFont="1" applyFill="1" applyBorder="1"/>
    <xf numFmtId="0" fontId="0" fillId="0" borderId="8" xfId="0" applyBorder="1"/>
    <xf numFmtId="0" fontId="0" fillId="0" borderId="10" xfId="0" applyFill="1" applyBorder="1"/>
    <xf numFmtId="0" fontId="21" fillId="0" borderId="14" xfId="0" applyFont="1" applyBorder="1"/>
    <xf numFmtId="0" fontId="23" fillId="0" borderId="14" xfId="0" applyFont="1" applyBorder="1"/>
    <xf numFmtId="0" fontId="0" fillId="5" borderId="23" xfId="0" applyFill="1" applyBorder="1"/>
    <xf numFmtId="0" fontId="0" fillId="5" borderId="16" xfId="0" applyFill="1" applyBorder="1"/>
    <xf numFmtId="42" fontId="0" fillId="5" borderId="21" xfId="0" applyNumberFormat="1" applyFill="1" applyBorder="1"/>
    <xf numFmtId="42" fontId="24" fillId="6" borderId="27" xfId="2" applyNumberFormat="1"/>
    <xf numFmtId="42" fontId="24" fillId="6" borderId="3" xfId="2" applyNumberFormat="1" applyBorder="1"/>
    <xf numFmtId="42" fontId="24" fillId="6" borderId="26" xfId="2" applyNumberFormat="1" applyBorder="1"/>
    <xf numFmtId="42" fontId="24" fillId="6" borderId="15" xfId="2" applyNumberFormat="1" applyBorder="1"/>
    <xf numFmtId="0" fontId="17" fillId="0" borderId="8" xfId="0" applyFont="1" applyBorder="1" applyAlignment="1">
      <alignment wrapText="1"/>
    </xf>
    <xf numFmtId="0" fontId="0" fillId="0" borderId="9" xfId="0" applyFill="1" applyBorder="1"/>
    <xf numFmtId="0" fontId="17" fillId="0" borderId="22" xfId="0" applyFont="1" applyBorder="1" applyAlignment="1">
      <alignment wrapText="1"/>
    </xf>
    <xf numFmtId="0" fontId="17" fillId="0" borderId="29" xfId="0" applyFont="1" applyBorder="1" applyAlignment="1">
      <alignment wrapText="1"/>
    </xf>
    <xf numFmtId="0" fontId="17" fillId="3" borderId="8" xfId="0" applyFont="1" applyFill="1" applyBorder="1"/>
    <xf numFmtId="0" fontId="0" fillId="3" borderId="28" xfId="0" applyFill="1" applyBorder="1"/>
    <xf numFmtId="0" fontId="0" fillId="3" borderId="9" xfId="0" applyFill="1" applyBorder="1"/>
    <xf numFmtId="0" fontId="0" fillId="3" borderId="10" xfId="0" applyFill="1" applyBorder="1"/>
    <xf numFmtId="0" fontId="0" fillId="0" borderId="30" xfId="0" applyBorder="1"/>
    <xf numFmtId="0" fontId="0" fillId="0" borderId="22" xfId="0" applyFill="1" applyBorder="1"/>
    <xf numFmtId="0" fontId="17" fillId="3" borderId="9" xfId="0" applyFont="1" applyFill="1" applyBorder="1"/>
    <xf numFmtId="0" fontId="17" fillId="3" borderId="10" xfId="0" applyFont="1" applyFill="1" applyBorder="1"/>
    <xf numFmtId="0" fontId="17" fillId="3" borderId="8" xfId="0" applyFont="1" applyFill="1" applyBorder="1" applyAlignment="1">
      <alignment wrapText="1"/>
    </xf>
    <xf numFmtId="44" fontId="0" fillId="5" borderId="12" xfId="0" applyNumberFormat="1" applyFill="1" applyBorder="1"/>
    <xf numFmtId="44" fontId="0" fillId="5" borderId="16" xfId="0" applyNumberFormat="1" applyFill="1" applyBorder="1"/>
    <xf numFmtId="44" fontId="17" fillId="5" borderId="21" xfId="0" applyNumberFormat="1" applyFont="1" applyFill="1" applyBorder="1"/>
    <xf numFmtId="44" fontId="0" fillId="5" borderId="21" xfId="0" applyNumberFormat="1" applyFill="1" applyBorder="1"/>
    <xf numFmtId="0" fontId="2" fillId="0" borderId="31" xfId="0" applyFont="1" applyBorder="1" applyAlignment="1">
      <alignment horizontal="left" vertical="center" wrapText="1"/>
    </xf>
    <xf numFmtId="0" fontId="7" fillId="0" borderId="32" xfId="0" applyFont="1" applyBorder="1" applyAlignment="1">
      <alignment horizontal="left" vertical="center" wrapText="1"/>
    </xf>
    <xf numFmtId="0" fontId="6" fillId="0" borderId="33" xfId="0" applyFont="1" applyBorder="1"/>
    <xf numFmtId="0" fontId="8" fillId="0" borderId="33" xfId="0" applyFont="1" applyBorder="1"/>
    <xf numFmtId="0" fontId="21" fillId="0" borderId="2" xfId="0" applyFont="1"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3" fillId="0" borderId="34" xfId="0" applyFont="1" applyBorder="1" applyAlignment="1">
      <alignment vertical="top" wrapText="1"/>
    </xf>
    <xf numFmtId="0" fontId="4" fillId="0" borderId="35" xfId="0" applyFont="1" applyBorder="1" applyAlignment="1">
      <alignment vertical="top" wrapText="1"/>
    </xf>
    <xf numFmtId="0" fontId="4" fillId="0" borderId="36" xfId="0" applyFont="1" applyBorder="1" applyAlignment="1">
      <alignment vertical="top" wrapText="1"/>
    </xf>
    <xf numFmtId="0" fontId="2" fillId="0" borderId="2" xfId="0" applyFont="1" applyBorder="1" applyAlignment="1">
      <alignment horizontal="left" vertical="center" wrapText="1"/>
    </xf>
    <xf numFmtId="0" fontId="7" fillId="0" borderId="5" xfId="0" applyFont="1" applyBorder="1" applyAlignment="1">
      <alignment horizontal="left" vertical="center" wrapText="1"/>
    </xf>
  </cellXfs>
  <cellStyles count="3">
    <cellStyle name="Input" xfId="2" builtinId="20"/>
    <cellStyle name="Komma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533400</xdr:colOff>
      <xdr:row>0</xdr:row>
      <xdr:rowOff>6350</xdr:rowOff>
    </xdr:from>
    <xdr:to>
      <xdr:col>2</xdr:col>
      <xdr:colOff>996950</xdr:colOff>
      <xdr:row>8</xdr:row>
      <xdr:rowOff>12700</xdr:rowOff>
    </xdr:to>
    <xdr:pic>
      <xdr:nvPicPr>
        <xdr:cNvPr id="4" name="Picture 3"/>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43300" y="6350"/>
          <a:ext cx="463550" cy="1479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tabSelected="1" zoomScale="120" zoomScaleNormal="120" workbookViewId="0">
      <selection activeCell="D12" sqref="D12"/>
    </sheetView>
  </sheetViews>
  <sheetFormatPr defaultColWidth="9.21875" defaultRowHeight="14.4" x14ac:dyDescent="0.3"/>
  <cols>
    <col min="1" max="1" width="2.21875" style="1" customWidth="1"/>
    <col min="2" max="2" width="48.6640625" style="1" customWidth="1"/>
    <col min="3" max="3" width="14.77734375" style="1" customWidth="1"/>
    <col min="4" max="4" width="26.5546875" style="1" customWidth="1"/>
    <col min="5" max="5" width="19.21875" style="1" customWidth="1"/>
    <col min="6" max="6" width="16.109375" style="1" customWidth="1"/>
    <col min="7" max="16384" width="9.21875" style="1"/>
  </cols>
  <sheetData>
    <row r="1" spans="1:7" x14ac:dyDescent="0.3">
      <c r="A1" s="9"/>
      <c r="B1" s="9"/>
      <c r="C1" s="9"/>
      <c r="D1" s="9"/>
      <c r="E1" s="9"/>
      <c r="F1" s="10"/>
      <c r="G1" s="2"/>
    </row>
    <row r="2" spans="1:7" x14ac:dyDescent="0.3">
      <c r="A2" s="9"/>
      <c r="B2" s="9"/>
      <c r="C2" s="9"/>
      <c r="D2" s="9"/>
      <c r="E2" s="9"/>
      <c r="F2" s="10"/>
      <c r="G2" s="2"/>
    </row>
    <row r="3" spans="1:7" x14ac:dyDescent="0.3">
      <c r="A3" s="9"/>
      <c r="B3" s="9"/>
      <c r="C3" s="9"/>
      <c r="D3" s="9"/>
      <c r="E3" s="9"/>
      <c r="F3" s="10"/>
      <c r="G3" s="2"/>
    </row>
    <row r="4" spans="1:7" x14ac:dyDescent="0.3">
      <c r="A4" s="9"/>
      <c r="B4" s="9"/>
      <c r="C4" s="9"/>
      <c r="D4" s="9"/>
      <c r="E4" s="9"/>
      <c r="F4" s="10"/>
      <c r="G4" s="2"/>
    </row>
    <row r="5" spans="1:7" x14ac:dyDescent="0.3">
      <c r="A5" s="9"/>
      <c r="B5" s="9"/>
      <c r="C5" s="9"/>
      <c r="D5" s="9"/>
      <c r="E5" s="9"/>
      <c r="F5" s="10"/>
      <c r="G5" s="2"/>
    </row>
    <row r="6" spans="1:7" x14ac:dyDescent="0.3">
      <c r="A6" s="9"/>
      <c r="B6" s="9"/>
      <c r="C6" s="9"/>
      <c r="D6" s="9"/>
      <c r="E6" s="9"/>
      <c r="F6" s="10"/>
      <c r="G6" s="2"/>
    </row>
    <row r="7" spans="1:7" x14ac:dyDescent="0.3">
      <c r="A7" s="9"/>
      <c r="B7" s="9"/>
      <c r="C7" s="9"/>
      <c r="D7" s="15" t="s">
        <v>3</v>
      </c>
      <c r="E7" s="9"/>
      <c r="F7" s="10"/>
      <c r="G7" s="2"/>
    </row>
    <row r="8" spans="1:7" x14ac:dyDescent="0.3">
      <c r="A8" s="9"/>
      <c r="B8" s="9"/>
      <c r="C8" s="9"/>
      <c r="D8" s="9"/>
      <c r="E8" s="9"/>
      <c r="F8" s="10"/>
      <c r="G8" s="2"/>
    </row>
    <row r="9" spans="1:7" ht="16.2" x14ac:dyDescent="0.3">
      <c r="A9" s="9"/>
      <c r="B9" s="9"/>
      <c r="C9" s="9"/>
      <c r="D9" s="11" t="s">
        <v>1</v>
      </c>
      <c r="E9" s="9"/>
      <c r="F9" s="10"/>
      <c r="G9" s="2"/>
    </row>
    <row r="10" spans="1:7" ht="16.2" x14ac:dyDescent="0.3">
      <c r="A10" s="9"/>
      <c r="B10" s="9"/>
      <c r="C10" s="9"/>
      <c r="D10" s="11" t="s">
        <v>2</v>
      </c>
      <c r="E10" s="9"/>
      <c r="F10" s="10"/>
      <c r="G10" s="2"/>
    </row>
    <row r="11" spans="1:7" x14ac:dyDescent="0.3">
      <c r="A11" s="9"/>
      <c r="B11" s="9"/>
      <c r="C11" s="9"/>
      <c r="D11" s="12"/>
      <c r="E11" s="9"/>
      <c r="F11" s="10"/>
      <c r="G11" s="2"/>
    </row>
    <row r="12" spans="1:7" x14ac:dyDescent="0.3">
      <c r="A12" s="9"/>
      <c r="B12" s="9"/>
      <c r="C12" s="9"/>
      <c r="D12" s="13" t="s">
        <v>69</v>
      </c>
      <c r="E12" s="9"/>
      <c r="F12" s="10"/>
      <c r="G12" s="2"/>
    </row>
    <row r="13" spans="1:7" x14ac:dyDescent="0.3">
      <c r="A13" s="9"/>
      <c r="B13" s="9"/>
      <c r="C13" s="9"/>
      <c r="D13" s="14" t="s">
        <v>40</v>
      </c>
      <c r="E13" s="9"/>
      <c r="F13" s="10"/>
      <c r="G13" s="2"/>
    </row>
    <row r="14" spans="1:7" x14ac:dyDescent="0.3">
      <c r="A14" s="9"/>
      <c r="B14" s="9"/>
      <c r="C14" s="9"/>
      <c r="D14" s="9"/>
      <c r="E14" s="9"/>
      <c r="F14" s="10"/>
      <c r="G14" s="2"/>
    </row>
    <row r="15" spans="1:7" x14ac:dyDescent="0.3">
      <c r="A15" s="9"/>
      <c r="B15" s="9"/>
      <c r="C15" s="9"/>
      <c r="D15" s="9"/>
      <c r="E15" s="9"/>
      <c r="F15" s="10"/>
      <c r="G15" s="2"/>
    </row>
    <row r="16" spans="1:7" x14ac:dyDescent="0.3">
      <c r="A16" s="7"/>
      <c r="B16" s="7"/>
      <c r="C16" s="7"/>
      <c r="D16" s="7"/>
      <c r="E16" s="7"/>
      <c r="F16" s="8"/>
    </row>
    <row r="17" spans="1:12" x14ac:dyDescent="0.3">
      <c r="A17" s="3"/>
      <c r="B17" s="5" t="s">
        <v>0</v>
      </c>
      <c r="C17" s="3"/>
      <c r="D17" s="3"/>
      <c r="E17" s="3"/>
    </row>
    <row r="18" spans="1:12" x14ac:dyDescent="0.3">
      <c r="A18" s="3"/>
      <c r="B18" s="4"/>
      <c r="C18" s="3"/>
      <c r="D18" s="3"/>
      <c r="E18" s="3"/>
    </row>
    <row r="19" spans="1:12" x14ac:dyDescent="0.3">
      <c r="A19" s="3"/>
      <c r="B19" s="3"/>
      <c r="C19" s="3"/>
      <c r="D19" s="3"/>
      <c r="E19" s="3"/>
    </row>
    <row r="20" spans="1:12" ht="38.25" customHeight="1" x14ac:dyDescent="0.3">
      <c r="A20" s="3"/>
      <c r="B20" s="109" t="s">
        <v>67</v>
      </c>
      <c r="C20" s="110"/>
      <c r="D20" s="110"/>
      <c r="E20" s="110"/>
      <c r="F20" s="6"/>
      <c r="G20" s="6"/>
      <c r="H20" s="6"/>
      <c r="I20" s="6"/>
      <c r="J20" s="6"/>
    </row>
    <row r="21" spans="1:12" ht="14.4" customHeight="1" thickBot="1" x14ac:dyDescent="0.35">
      <c r="A21" s="3"/>
      <c r="B21" s="99"/>
      <c r="C21" s="100"/>
      <c r="D21" s="100"/>
      <c r="E21" s="100"/>
      <c r="F21" s="6"/>
      <c r="G21" s="6"/>
      <c r="H21" s="6"/>
      <c r="I21" s="6"/>
      <c r="J21" s="6"/>
    </row>
    <row r="22" spans="1:12" ht="160.19999999999999" customHeight="1" thickBot="1" x14ac:dyDescent="0.35">
      <c r="A22" s="16"/>
      <c r="B22" s="106" t="s">
        <v>59</v>
      </c>
      <c r="C22" s="107"/>
      <c r="D22" s="107"/>
      <c r="E22" s="108"/>
      <c r="F22" s="2" t="s">
        <v>46</v>
      </c>
    </row>
    <row r="23" spans="1:12" ht="15" thickBot="1" x14ac:dyDescent="0.35">
      <c r="A23" s="3"/>
      <c r="B23" s="101"/>
      <c r="C23" s="102"/>
      <c r="D23" s="102"/>
      <c r="E23" s="102"/>
    </row>
    <row r="24" spans="1:12" x14ac:dyDescent="0.3">
      <c r="A24" s="16"/>
      <c r="B24" s="23"/>
      <c r="C24" s="31" t="s">
        <v>33</v>
      </c>
      <c r="D24" s="24" t="s">
        <v>34</v>
      </c>
      <c r="E24" s="25" t="s">
        <v>63</v>
      </c>
      <c r="F24" s="18"/>
      <c r="G24" s="19"/>
      <c r="H24" s="19"/>
      <c r="I24" s="19"/>
      <c r="J24" s="19"/>
      <c r="K24" s="19"/>
      <c r="L24" s="19"/>
    </row>
    <row r="25" spans="1:12" ht="15" thickBot="1" x14ac:dyDescent="0.35">
      <c r="A25" s="16"/>
      <c r="B25" s="28"/>
      <c r="C25" s="32"/>
      <c r="D25" s="29"/>
      <c r="E25" s="30"/>
      <c r="F25" s="18"/>
      <c r="G25" s="19"/>
      <c r="H25" s="19"/>
      <c r="I25" s="19"/>
      <c r="J25" s="19"/>
      <c r="K25" s="19"/>
      <c r="L25" s="19"/>
    </row>
    <row r="26" spans="1:12" x14ac:dyDescent="0.3">
      <c r="A26" s="16"/>
      <c r="B26" s="86" t="s">
        <v>38</v>
      </c>
      <c r="C26" s="87"/>
      <c r="D26" s="88"/>
      <c r="E26" s="89"/>
      <c r="F26" s="2"/>
    </row>
    <row r="27" spans="1:12" x14ac:dyDescent="0.3">
      <c r="A27" s="16"/>
      <c r="B27" s="26" t="s">
        <v>4</v>
      </c>
      <c r="C27" s="79">
        <v>0</v>
      </c>
      <c r="D27" s="20">
        <v>650</v>
      </c>
      <c r="E27" s="64">
        <f>C27*D27</f>
        <v>0</v>
      </c>
      <c r="F27" s="2"/>
    </row>
    <row r="28" spans="1:12" x14ac:dyDescent="0.3">
      <c r="A28" s="16"/>
      <c r="B28" s="26" t="s">
        <v>5</v>
      </c>
      <c r="C28" s="79">
        <v>0</v>
      </c>
      <c r="D28" s="20">
        <v>100</v>
      </c>
      <c r="E28" s="64">
        <f t="shared" ref="E28:E36" si="0">C28*D28</f>
        <v>0</v>
      </c>
      <c r="F28" s="2"/>
    </row>
    <row r="29" spans="1:12" x14ac:dyDescent="0.3">
      <c r="A29" s="17"/>
      <c r="B29" s="26" t="s">
        <v>6</v>
      </c>
      <c r="C29" s="79">
        <v>0</v>
      </c>
      <c r="D29" s="20">
        <v>200</v>
      </c>
      <c r="E29" s="64">
        <f t="shared" si="0"/>
        <v>0</v>
      </c>
      <c r="F29" s="2"/>
    </row>
    <row r="30" spans="1:12" ht="14.7" customHeight="1" x14ac:dyDescent="0.3">
      <c r="A30" s="17"/>
      <c r="B30" s="26" t="s">
        <v>7</v>
      </c>
      <c r="C30" s="79">
        <v>0</v>
      </c>
      <c r="D30" s="20">
        <v>50</v>
      </c>
      <c r="E30" s="64">
        <f t="shared" si="0"/>
        <v>0</v>
      </c>
      <c r="F30" s="2"/>
    </row>
    <row r="31" spans="1:12" x14ac:dyDescent="0.3">
      <c r="A31" s="17"/>
      <c r="B31" s="26" t="s">
        <v>8</v>
      </c>
      <c r="C31" s="79">
        <v>0</v>
      </c>
      <c r="D31" s="20">
        <v>150</v>
      </c>
      <c r="E31" s="64">
        <f t="shared" si="0"/>
        <v>0</v>
      </c>
      <c r="F31" s="2"/>
    </row>
    <row r="32" spans="1:12" x14ac:dyDescent="0.3">
      <c r="A32" s="17"/>
      <c r="B32" s="26" t="s">
        <v>9</v>
      </c>
      <c r="C32" s="79">
        <v>0</v>
      </c>
      <c r="D32" s="20">
        <v>150</v>
      </c>
      <c r="E32" s="64">
        <f t="shared" si="0"/>
        <v>0</v>
      </c>
      <c r="F32" s="2"/>
    </row>
    <row r="33" spans="1:6" x14ac:dyDescent="0.3">
      <c r="A33" s="17"/>
      <c r="B33" s="26" t="s">
        <v>10</v>
      </c>
      <c r="C33" s="79">
        <v>0</v>
      </c>
      <c r="D33" s="20">
        <v>250</v>
      </c>
      <c r="E33" s="64">
        <f t="shared" si="0"/>
        <v>0</v>
      </c>
      <c r="F33" s="2"/>
    </row>
    <row r="34" spans="1:6" x14ac:dyDescent="0.3">
      <c r="A34" s="17"/>
      <c r="B34" s="26" t="s">
        <v>11</v>
      </c>
      <c r="C34" s="79">
        <v>0</v>
      </c>
      <c r="D34" s="20">
        <v>50</v>
      </c>
      <c r="E34" s="64">
        <f t="shared" si="0"/>
        <v>0</v>
      </c>
      <c r="F34" s="2"/>
    </row>
    <row r="35" spans="1:6" x14ac:dyDescent="0.3">
      <c r="A35" s="17"/>
      <c r="B35" s="26" t="s">
        <v>12</v>
      </c>
      <c r="C35" s="79">
        <v>0</v>
      </c>
      <c r="D35" s="20">
        <v>50</v>
      </c>
      <c r="E35" s="64">
        <f t="shared" si="0"/>
        <v>0</v>
      </c>
      <c r="F35" s="2"/>
    </row>
    <row r="36" spans="1:6" ht="15" thickBot="1" x14ac:dyDescent="0.35">
      <c r="A36" s="17"/>
      <c r="B36" s="50" t="s">
        <v>13</v>
      </c>
      <c r="C36" s="81">
        <v>0</v>
      </c>
      <c r="D36" s="51">
        <v>100</v>
      </c>
      <c r="E36" s="65">
        <f t="shared" si="0"/>
        <v>0</v>
      </c>
      <c r="F36" s="2"/>
    </row>
    <row r="37" spans="1:6" ht="15" thickBot="1" x14ac:dyDescent="0.35">
      <c r="A37" s="17"/>
      <c r="B37" s="46"/>
      <c r="C37" s="72"/>
      <c r="D37" s="56" t="s">
        <v>58</v>
      </c>
      <c r="E37" s="66">
        <f>SUM(E27:E36)</f>
        <v>0</v>
      </c>
      <c r="F37" s="2"/>
    </row>
    <row r="38" spans="1:6" ht="15" thickBot="1" x14ac:dyDescent="0.35">
      <c r="A38" s="17"/>
      <c r="B38" s="28"/>
      <c r="C38" s="32"/>
      <c r="D38" s="45"/>
      <c r="E38" s="39"/>
      <c r="F38" s="2"/>
    </row>
    <row r="39" spans="1:6" x14ac:dyDescent="0.3">
      <c r="A39" s="17"/>
      <c r="B39" s="47" t="s">
        <v>14</v>
      </c>
      <c r="C39" s="48"/>
      <c r="D39" s="48"/>
      <c r="E39" s="49"/>
      <c r="F39" s="2"/>
    </row>
    <row r="40" spans="1:6" s="22" customFormat="1" x14ac:dyDescent="0.3">
      <c r="A40" s="21"/>
      <c r="B40" s="26" t="s">
        <v>51</v>
      </c>
      <c r="C40" s="79">
        <v>0</v>
      </c>
      <c r="D40" s="20">
        <v>350</v>
      </c>
      <c r="E40" s="95">
        <f>C40*D40</f>
        <v>0</v>
      </c>
      <c r="F40" s="43" t="s">
        <v>45</v>
      </c>
    </row>
    <row r="41" spans="1:6" x14ac:dyDescent="0.3">
      <c r="A41" s="17"/>
      <c r="B41" s="26" t="s">
        <v>15</v>
      </c>
      <c r="C41" s="79">
        <v>0</v>
      </c>
      <c r="D41" s="20">
        <v>50</v>
      </c>
      <c r="E41" s="95">
        <f t="shared" ref="E41:E55" si="1">C41*D41</f>
        <v>0</v>
      </c>
      <c r="F41" s="2"/>
    </row>
    <row r="42" spans="1:6" x14ac:dyDescent="0.3">
      <c r="A42" s="17"/>
      <c r="B42" s="58" t="s">
        <v>16</v>
      </c>
      <c r="C42" s="79">
        <v>0</v>
      </c>
      <c r="D42" s="68">
        <v>100</v>
      </c>
      <c r="E42" s="95">
        <f t="shared" si="1"/>
        <v>0</v>
      </c>
      <c r="F42" s="2"/>
    </row>
    <row r="43" spans="1:6" x14ac:dyDescent="0.3">
      <c r="A43" s="17"/>
      <c r="B43" s="67" t="s">
        <v>65</v>
      </c>
      <c r="C43" s="79">
        <v>0</v>
      </c>
      <c r="D43" s="69">
        <v>100</v>
      </c>
      <c r="E43" s="95">
        <f t="shared" si="1"/>
        <v>0</v>
      </c>
      <c r="F43" s="2"/>
    </row>
    <row r="44" spans="1:6" x14ac:dyDescent="0.3">
      <c r="A44" s="17"/>
      <c r="B44" s="67" t="s">
        <v>64</v>
      </c>
      <c r="C44" s="79">
        <v>0</v>
      </c>
      <c r="D44" s="69">
        <v>20</v>
      </c>
      <c r="E44" s="95">
        <f t="shared" si="1"/>
        <v>0</v>
      </c>
      <c r="F44" s="2"/>
    </row>
    <row r="45" spans="1:6" x14ac:dyDescent="0.3">
      <c r="A45" s="17"/>
      <c r="B45" s="67" t="s">
        <v>66</v>
      </c>
      <c r="C45" s="79">
        <v>0</v>
      </c>
      <c r="D45" s="69">
        <v>20</v>
      </c>
      <c r="E45" s="95">
        <f t="shared" si="1"/>
        <v>0</v>
      </c>
      <c r="F45" s="2"/>
    </row>
    <row r="46" spans="1:6" x14ac:dyDescent="0.3">
      <c r="A46" s="17"/>
      <c r="B46" s="58" t="s">
        <v>5</v>
      </c>
      <c r="C46" s="79">
        <v>0</v>
      </c>
      <c r="D46" s="59">
        <v>100</v>
      </c>
      <c r="E46" s="95">
        <f t="shared" si="1"/>
        <v>0</v>
      </c>
      <c r="F46" s="2"/>
    </row>
    <row r="47" spans="1:6" x14ac:dyDescent="0.3">
      <c r="A47" s="17"/>
      <c r="B47" s="58" t="s">
        <v>57</v>
      </c>
      <c r="C47" s="79">
        <v>0</v>
      </c>
      <c r="D47" s="59">
        <v>100</v>
      </c>
      <c r="E47" s="95">
        <f t="shared" si="1"/>
        <v>0</v>
      </c>
      <c r="F47" s="2"/>
    </row>
    <row r="48" spans="1:6" x14ac:dyDescent="0.3">
      <c r="A48" s="17"/>
      <c r="B48" s="58" t="s">
        <v>6</v>
      </c>
      <c r="C48" s="79">
        <v>0</v>
      </c>
      <c r="D48" s="59">
        <v>200</v>
      </c>
      <c r="E48" s="95">
        <f t="shared" si="1"/>
        <v>0</v>
      </c>
      <c r="F48" s="2"/>
    </row>
    <row r="49" spans="1:6" x14ac:dyDescent="0.3">
      <c r="A49" s="17"/>
      <c r="B49" s="58" t="s">
        <v>7</v>
      </c>
      <c r="C49" s="79">
        <v>0</v>
      </c>
      <c r="D49" s="60">
        <v>50</v>
      </c>
      <c r="E49" s="95">
        <f t="shared" si="1"/>
        <v>0</v>
      </c>
      <c r="F49" s="2"/>
    </row>
    <row r="50" spans="1:6" x14ac:dyDescent="0.3">
      <c r="A50" s="17"/>
      <c r="B50" s="58" t="s">
        <v>8</v>
      </c>
      <c r="C50" s="79">
        <v>0</v>
      </c>
      <c r="D50" s="60">
        <v>200</v>
      </c>
      <c r="E50" s="95">
        <f t="shared" si="1"/>
        <v>0</v>
      </c>
      <c r="F50" s="2"/>
    </row>
    <row r="51" spans="1:6" x14ac:dyDescent="0.3">
      <c r="A51" s="17"/>
      <c r="B51" s="58" t="s">
        <v>9</v>
      </c>
      <c r="C51" s="79">
        <v>0</v>
      </c>
      <c r="D51" s="60">
        <v>200</v>
      </c>
      <c r="E51" s="95">
        <f t="shared" si="1"/>
        <v>0</v>
      </c>
      <c r="F51" s="2"/>
    </row>
    <row r="52" spans="1:6" x14ac:dyDescent="0.3">
      <c r="A52" s="17"/>
      <c r="B52" s="58" t="s">
        <v>52</v>
      </c>
      <c r="C52" s="79">
        <v>0</v>
      </c>
      <c r="D52" s="59">
        <v>300</v>
      </c>
      <c r="E52" s="95">
        <f t="shared" si="1"/>
        <v>0</v>
      </c>
      <c r="F52" s="2"/>
    </row>
    <row r="53" spans="1:6" x14ac:dyDescent="0.3">
      <c r="A53" s="17"/>
      <c r="B53" s="58" t="s">
        <v>53</v>
      </c>
      <c r="C53" s="79">
        <v>0</v>
      </c>
      <c r="D53" s="59">
        <v>50</v>
      </c>
      <c r="E53" s="95">
        <f t="shared" si="1"/>
        <v>0</v>
      </c>
      <c r="F53" s="2"/>
    </row>
    <row r="54" spans="1:6" x14ac:dyDescent="0.3">
      <c r="A54" s="17"/>
      <c r="B54" s="58" t="s">
        <v>13</v>
      </c>
      <c r="C54" s="79">
        <v>0</v>
      </c>
      <c r="D54" s="59">
        <v>100</v>
      </c>
      <c r="E54" s="95">
        <f t="shared" si="1"/>
        <v>0</v>
      </c>
      <c r="F54" s="2"/>
    </row>
    <row r="55" spans="1:6" ht="15" thickBot="1" x14ac:dyDescent="0.35">
      <c r="A55" s="17"/>
      <c r="B55" s="70" t="s">
        <v>11</v>
      </c>
      <c r="C55" s="80">
        <v>0</v>
      </c>
      <c r="D55" s="61">
        <v>50</v>
      </c>
      <c r="E55" s="95">
        <f t="shared" si="1"/>
        <v>0</v>
      </c>
      <c r="F55" s="2"/>
    </row>
    <row r="56" spans="1:6" ht="15" thickBot="1" x14ac:dyDescent="0.35">
      <c r="A56" s="17"/>
      <c r="B56" s="71"/>
      <c r="C56" s="72"/>
      <c r="D56" s="55" t="s">
        <v>60</v>
      </c>
      <c r="E56" s="97">
        <f>SUM(E40:E55)</f>
        <v>0</v>
      </c>
      <c r="F56" s="2"/>
    </row>
    <row r="57" spans="1:6" ht="15" thickBot="1" x14ac:dyDescent="0.35">
      <c r="A57" s="17"/>
      <c r="B57" s="90"/>
      <c r="C57" s="91"/>
      <c r="D57" s="45"/>
      <c r="E57" s="39"/>
      <c r="F57" s="2"/>
    </row>
    <row r="58" spans="1:6" x14ac:dyDescent="0.3">
      <c r="A58" s="17"/>
      <c r="B58" s="86" t="s">
        <v>47</v>
      </c>
      <c r="C58" s="92" t="s">
        <v>36</v>
      </c>
      <c r="D58" s="92" t="s">
        <v>37</v>
      </c>
      <c r="E58" s="93" t="s">
        <v>35</v>
      </c>
      <c r="F58" s="2"/>
    </row>
    <row r="59" spans="1:6" x14ac:dyDescent="0.3">
      <c r="A59" s="17"/>
      <c r="B59" s="26" t="s">
        <v>17</v>
      </c>
      <c r="C59" s="79">
        <v>0</v>
      </c>
      <c r="D59" s="20">
        <v>200</v>
      </c>
      <c r="E59" s="95">
        <f>C59*D59</f>
        <v>0</v>
      </c>
      <c r="F59" s="18"/>
    </row>
    <row r="60" spans="1:6" x14ac:dyDescent="0.3">
      <c r="A60" s="17"/>
      <c r="B60" s="26" t="s">
        <v>18</v>
      </c>
      <c r="C60" s="79">
        <v>0</v>
      </c>
      <c r="D60" s="20">
        <v>20</v>
      </c>
      <c r="E60" s="95">
        <f t="shared" ref="E60:E75" si="2">C60*D60</f>
        <v>0</v>
      </c>
      <c r="F60" s="2"/>
    </row>
    <row r="61" spans="1:6" x14ac:dyDescent="0.3">
      <c r="A61" s="17"/>
      <c r="B61" s="26" t="s">
        <v>19</v>
      </c>
      <c r="C61" s="79">
        <v>0</v>
      </c>
      <c r="D61" s="20">
        <v>100</v>
      </c>
      <c r="E61" s="95">
        <f t="shared" si="2"/>
        <v>0</v>
      </c>
      <c r="F61" s="2"/>
    </row>
    <row r="62" spans="1:6" x14ac:dyDescent="0.3">
      <c r="A62" s="17"/>
      <c r="B62" s="26" t="s">
        <v>20</v>
      </c>
      <c r="C62" s="79">
        <v>0</v>
      </c>
      <c r="D62" s="20">
        <v>200</v>
      </c>
      <c r="E62" s="95">
        <f t="shared" si="2"/>
        <v>0</v>
      </c>
      <c r="F62" s="2"/>
    </row>
    <row r="63" spans="1:6" x14ac:dyDescent="0.3">
      <c r="A63" s="17"/>
      <c r="B63" s="26" t="s">
        <v>21</v>
      </c>
      <c r="C63" s="79">
        <v>0</v>
      </c>
      <c r="D63" s="20">
        <v>150</v>
      </c>
      <c r="E63" s="95">
        <f t="shared" si="2"/>
        <v>0</v>
      </c>
      <c r="F63" s="2"/>
    </row>
    <row r="64" spans="1:6" x14ac:dyDescent="0.3">
      <c r="A64" s="17"/>
      <c r="B64" s="26" t="s">
        <v>22</v>
      </c>
      <c r="C64" s="79">
        <v>0</v>
      </c>
      <c r="D64" s="20">
        <v>170</v>
      </c>
      <c r="E64" s="95">
        <f t="shared" si="2"/>
        <v>0</v>
      </c>
      <c r="F64" s="2"/>
    </row>
    <row r="65" spans="1:10" x14ac:dyDescent="0.3">
      <c r="A65" s="17"/>
      <c r="B65" s="26" t="s">
        <v>23</v>
      </c>
      <c r="C65" s="79">
        <v>0</v>
      </c>
      <c r="D65" s="20">
        <v>270</v>
      </c>
      <c r="E65" s="95">
        <f t="shared" si="2"/>
        <v>0</v>
      </c>
      <c r="F65" s="2"/>
    </row>
    <row r="66" spans="1:10" x14ac:dyDescent="0.3">
      <c r="A66" s="17"/>
      <c r="B66" s="26" t="s">
        <v>24</v>
      </c>
      <c r="C66" s="79">
        <v>0</v>
      </c>
      <c r="D66" s="20">
        <v>450</v>
      </c>
      <c r="E66" s="95">
        <f t="shared" si="2"/>
        <v>0</v>
      </c>
      <c r="F66" s="2"/>
    </row>
    <row r="67" spans="1:10" x14ac:dyDescent="0.3">
      <c r="A67" s="17"/>
      <c r="B67" s="26" t="s">
        <v>25</v>
      </c>
      <c r="C67" s="79">
        <v>0</v>
      </c>
      <c r="D67" s="20">
        <v>200</v>
      </c>
      <c r="E67" s="95">
        <f t="shared" si="2"/>
        <v>0</v>
      </c>
      <c r="F67" s="2"/>
    </row>
    <row r="68" spans="1:10" x14ac:dyDescent="0.3">
      <c r="A68" s="17"/>
      <c r="B68" s="26" t="s">
        <v>26</v>
      </c>
      <c r="C68" s="79">
        <v>0</v>
      </c>
      <c r="D68" s="20">
        <v>600</v>
      </c>
      <c r="E68" s="95">
        <f t="shared" si="2"/>
        <v>0</v>
      </c>
      <c r="F68" s="2"/>
    </row>
    <row r="69" spans="1:10" x14ac:dyDescent="0.3">
      <c r="A69" s="17"/>
      <c r="B69" s="26" t="s">
        <v>48</v>
      </c>
      <c r="C69" s="79">
        <v>0</v>
      </c>
      <c r="D69" s="20">
        <v>150</v>
      </c>
      <c r="E69" s="95">
        <f t="shared" si="2"/>
        <v>0</v>
      </c>
      <c r="F69" s="2"/>
    </row>
    <row r="70" spans="1:10" x14ac:dyDescent="0.3">
      <c r="A70" s="17"/>
      <c r="B70" s="26" t="s">
        <v>27</v>
      </c>
      <c r="C70" s="79">
        <v>0</v>
      </c>
      <c r="D70" s="20">
        <v>270</v>
      </c>
      <c r="E70" s="95">
        <f t="shared" si="2"/>
        <v>0</v>
      </c>
      <c r="F70" s="2"/>
    </row>
    <row r="71" spans="1:10" x14ac:dyDescent="0.3">
      <c r="A71" s="17"/>
      <c r="B71" s="44" t="s">
        <v>28</v>
      </c>
      <c r="C71" s="79">
        <v>0</v>
      </c>
      <c r="D71" s="20">
        <v>50</v>
      </c>
      <c r="E71" s="95">
        <f t="shared" si="2"/>
        <v>0</v>
      </c>
      <c r="F71" s="2"/>
    </row>
    <row r="72" spans="1:10" x14ac:dyDescent="0.3">
      <c r="A72" s="17"/>
      <c r="B72" s="44" t="s">
        <v>29</v>
      </c>
      <c r="C72" s="79">
        <v>0</v>
      </c>
      <c r="D72" s="62">
        <v>20</v>
      </c>
      <c r="E72" s="95">
        <f t="shared" si="2"/>
        <v>0</v>
      </c>
      <c r="F72" s="2"/>
    </row>
    <row r="73" spans="1:10" x14ac:dyDescent="0.3">
      <c r="A73" s="17"/>
      <c r="B73" s="44" t="s">
        <v>30</v>
      </c>
      <c r="C73" s="79">
        <v>0</v>
      </c>
      <c r="D73" s="62">
        <v>20</v>
      </c>
      <c r="E73" s="95">
        <f t="shared" si="2"/>
        <v>0</v>
      </c>
      <c r="F73" s="18"/>
    </row>
    <row r="74" spans="1:10" x14ac:dyDescent="0.3">
      <c r="A74" s="17"/>
      <c r="B74" s="44" t="s">
        <v>31</v>
      </c>
      <c r="C74" s="79">
        <v>0</v>
      </c>
      <c r="D74" s="62">
        <v>20</v>
      </c>
      <c r="E74" s="95">
        <f t="shared" si="2"/>
        <v>0</v>
      </c>
      <c r="F74" s="2"/>
    </row>
    <row r="75" spans="1:10" ht="15" thickBot="1" x14ac:dyDescent="0.35">
      <c r="A75" s="17"/>
      <c r="B75" s="73" t="s">
        <v>32</v>
      </c>
      <c r="C75" s="80">
        <v>0</v>
      </c>
      <c r="D75" s="63">
        <v>20</v>
      </c>
      <c r="E75" s="96">
        <f t="shared" si="2"/>
        <v>0</v>
      </c>
      <c r="F75" s="2"/>
    </row>
    <row r="76" spans="1:10" ht="15" thickBot="1" x14ac:dyDescent="0.35">
      <c r="A76" s="17"/>
      <c r="B76" s="71"/>
      <c r="C76" s="72"/>
      <c r="D76" s="54" t="s">
        <v>61</v>
      </c>
      <c r="E76" s="97">
        <f>SUM(E59:E75)</f>
        <v>0</v>
      </c>
      <c r="F76" s="2"/>
    </row>
    <row r="77" spans="1:10" ht="15" thickBot="1" x14ac:dyDescent="0.35">
      <c r="A77" s="17"/>
      <c r="B77" s="28"/>
      <c r="C77" s="32"/>
      <c r="D77" s="45"/>
      <c r="E77" s="39"/>
      <c r="F77" s="2"/>
    </row>
    <row r="78" spans="1:10" x14ac:dyDescent="0.3">
      <c r="A78" s="17"/>
      <c r="B78" s="86" t="s">
        <v>39</v>
      </c>
      <c r="C78" s="88"/>
      <c r="D78" s="88"/>
      <c r="E78" s="89"/>
      <c r="F78" s="2"/>
      <c r="J78" s="1" t="s">
        <v>50</v>
      </c>
    </row>
    <row r="79" spans="1:10" ht="15" thickBot="1" x14ac:dyDescent="0.35">
      <c r="A79" s="17"/>
      <c r="B79" s="74"/>
      <c r="C79" s="78">
        <v>0</v>
      </c>
      <c r="D79" s="35">
        <v>400</v>
      </c>
      <c r="E79" s="96">
        <f>C79*D79</f>
        <v>0</v>
      </c>
      <c r="F79" s="2"/>
    </row>
    <row r="80" spans="1:10" ht="15" thickBot="1" x14ac:dyDescent="0.35">
      <c r="A80" s="17"/>
      <c r="B80" s="71"/>
      <c r="C80" s="72"/>
      <c r="D80" s="40" t="s">
        <v>62</v>
      </c>
      <c r="E80" s="97">
        <f>E79</f>
        <v>0</v>
      </c>
      <c r="F80" s="2"/>
    </row>
    <row r="81" spans="1:6" ht="15" thickBot="1" x14ac:dyDescent="0.35">
      <c r="A81" s="17"/>
      <c r="B81" s="28"/>
      <c r="C81" s="32"/>
      <c r="D81" s="38"/>
      <c r="E81" s="75"/>
      <c r="F81" s="2"/>
    </row>
    <row r="82" spans="1:6" ht="28.8" x14ac:dyDescent="0.3">
      <c r="A82" s="17"/>
      <c r="B82" s="94" t="s">
        <v>49</v>
      </c>
      <c r="C82" s="88"/>
      <c r="D82" s="88"/>
      <c r="E82" s="89"/>
      <c r="F82" s="2"/>
    </row>
    <row r="83" spans="1:6" ht="15" thickBot="1" x14ac:dyDescent="0.35">
      <c r="A83" s="17"/>
      <c r="B83" s="53" t="s">
        <v>54</v>
      </c>
      <c r="C83" s="81">
        <v>0</v>
      </c>
      <c r="D83" s="35">
        <v>200</v>
      </c>
      <c r="E83" s="96">
        <f>C83*D83</f>
        <v>0</v>
      </c>
      <c r="F83" s="2"/>
    </row>
    <row r="84" spans="1:6" ht="58.2" thickBot="1" x14ac:dyDescent="0.35">
      <c r="A84" s="17"/>
      <c r="B84" s="82"/>
      <c r="C84" s="83"/>
      <c r="D84" s="85" t="s">
        <v>55</v>
      </c>
      <c r="E84" s="98">
        <f>E83</f>
        <v>0</v>
      </c>
      <c r="F84" s="2"/>
    </row>
    <row r="85" spans="1:6" x14ac:dyDescent="0.3">
      <c r="A85" s="17"/>
      <c r="B85" s="52"/>
      <c r="C85" s="32"/>
      <c r="D85" s="84"/>
      <c r="E85" s="75"/>
      <c r="F85" s="2"/>
    </row>
    <row r="86" spans="1:6" ht="15" thickBot="1" x14ac:dyDescent="0.35">
      <c r="A86" s="17"/>
      <c r="B86" s="57" t="s">
        <v>56</v>
      </c>
      <c r="C86" s="32"/>
      <c r="D86" s="29"/>
      <c r="E86" s="76"/>
      <c r="F86" s="2"/>
    </row>
    <row r="87" spans="1:6" ht="15" thickBot="1" x14ac:dyDescent="0.35">
      <c r="A87" s="17"/>
      <c r="B87" s="28"/>
      <c r="C87" s="33"/>
      <c r="D87" s="36" t="s">
        <v>38</v>
      </c>
      <c r="E87" s="98">
        <f>E37</f>
        <v>0</v>
      </c>
      <c r="F87" s="2"/>
    </row>
    <row r="88" spans="1:6" ht="15" thickBot="1" x14ac:dyDescent="0.35">
      <c r="A88" s="17"/>
      <c r="B88" s="28"/>
      <c r="C88" s="33"/>
      <c r="D88" s="40" t="s">
        <v>41</v>
      </c>
      <c r="E88" s="98">
        <f>E56</f>
        <v>0</v>
      </c>
      <c r="F88" s="2"/>
    </row>
    <row r="89" spans="1:6" ht="29.4" thickBot="1" x14ac:dyDescent="0.35">
      <c r="A89" s="17"/>
      <c r="B89" s="28"/>
      <c r="C89" s="33"/>
      <c r="D89" s="41" t="s">
        <v>42</v>
      </c>
      <c r="E89" s="98">
        <f>E76</f>
        <v>0</v>
      </c>
      <c r="F89" s="2"/>
    </row>
    <row r="90" spans="1:6" ht="29.4" thickBot="1" x14ac:dyDescent="0.35">
      <c r="A90" s="17"/>
      <c r="B90" s="28"/>
      <c r="C90" s="33"/>
      <c r="D90" s="41" t="s">
        <v>43</v>
      </c>
      <c r="E90" s="98">
        <f>E80</f>
        <v>0</v>
      </c>
      <c r="F90" s="2"/>
    </row>
    <row r="91" spans="1:6" ht="43.8" thickBot="1" x14ac:dyDescent="0.35">
      <c r="A91" s="17"/>
      <c r="B91" s="28"/>
      <c r="C91" s="33"/>
      <c r="D91" s="41" t="s">
        <v>49</v>
      </c>
      <c r="E91" s="98">
        <f>E83</f>
        <v>0</v>
      </c>
      <c r="F91" s="2"/>
    </row>
    <row r="92" spans="1:6" ht="15" thickBot="1" x14ac:dyDescent="0.35">
      <c r="A92" s="17"/>
      <c r="B92" s="28"/>
      <c r="C92" s="33"/>
      <c r="D92" s="41"/>
      <c r="E92" s="77"/>
      <c r="F92" s="2"/>
    </row>
    <row r="93" spans="1:6" ht="15" thickBot="1" x14ac:dyDescent="0.35">
      <c r="A93" s="17"/>
      <c r="B93" s="27"/>
      <c r="C93" s="34"/>
      <c r="D93" s="37" t="s">
        <v>44</v>
      </c>
      <c r="E93" s="98">
        <f>SUM(E87:E92)</f>
        <v>0</v>
      </c>
      <c r="F93" s="2"/>
    </row>
    <row r="94" spans="1:6" x14ac:dyDescent="0.3">
      <c r="A94" s="17"/>
      <c r="B94" s="8"/>
      <c r="C94" s="8"/>
      <c r="D94" s="8"/>
      <c r="E94" s="8"/>
      <c r="F94" s="2"/>
    </row>
    <row r="95" spans="1:6" ht="274.8" customHeight="1" x14ac:dyDescent="0.3">
      <c r="B95" s="103" t="s">
        <v>68</v>
      </c>
      <c r="C95" s="104"/>
      <c r="D95" s="104"/>
      <c r="E95" s="105"/>
    </row>
    <row r="96" spans="1:6" ht="268.95" customHeight="1" x14ac:dyDescent="0.3">
      <c r="F96" s="42"/>
    </row>
  </sheetData>
  <mergeCells count="3">
    <mergeCell ref="B95:E95"/>
    <mergeCell ref="B22:E22"/>
    <mergeCell ref="B20:E20"/>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2a6d3db-17bf-40ec-a15c-8e7e06559f07">
      <Value>6</Value>
      <Value>3</Value>
      <Value>2</Value>
      <Value>1</Value>
    </TaxCatchAll>
    <a45510494d1a450e9cee6905c7ad8168 xmlns="02a6d3db-17bf-40ec-a15c-8e7e06559f07">
      <Terms xmlns="http://schemas.microsoft.com/office/infopath/2007/PartnerControls">
        <TermInfo xmlns="http://schemas.microsoft.com/office/infopath/2007/PartnerControls">
          <TermName xmlns="http://schemas.microsoft.com/office/infopath/2007/PartnerControls">The Netherlands</TermName>
          <TermId xmlns="http://schemas.microsoft.com/office/infopath/2007/PartnerControls">7f69a7bb-478c-499d-a6cf-5869916dfee4</TermId>
        </TermInfo>
      </Terms>
    </a45510494d1a450e9cee6905c7ad8168>
    <ge4bd621e46a403e97baf402a410deb5 xmlns="02a6d3db-17bf-40ec-a15c-8e7e06559f07">
      <Terms xmlns="http://schemas.microsoft.com/office/infopath/2007/PartnerControls">
        <TermInfo xmlns="http://schemas.microsoft.com/office/infopath/2007/PartnerControls">
          <TermName xmlns="http://schemas.microsoft.com/office/infopath/2007/PartnerControls">Not applicable</TermName>
          <TermId xmlns="http://schemas.microsoft.com/office/infopath/2007/PartnerControls">0049e722-bfb1-4a3f-9d08-af7366a9af40</TermId>
        </TermInfo>
      </Terms>
    </ge4bd621e46a403e97baf402a410deb5>
    <nf4434b3fae540fe847866e45672fb3a xmlns="02a6d3db-17bf-40ec-a15c-8e7e06559f07">
      <Terms xmlns="http://schemas.microsoft.com/office/infopath/2007/PartnerControls">
        <TermInfo xmlns="http://schemas.microsoft.com/office/infopath/2007/PartnerControls">
          <TermName xmlns="http://schemas.microsoft.com/office/infopath/2007/PartnerControls">Procurement and tendering</TermName>
          <TermId xmlns="http://schemas.microsoft.com/office/infopath/2007/PartnerControls">fc14aec2-b498-47df-aba9-0040a2703f98</TermId>
        </TermInfo>
      </Terms>
    </nf4434b3fae540fe847866e45672fb3a>
    <ga509c7afcac4f5cb939db754ffece25 xmlns="02a6d3db-17bf-40ec-a15c-8e7e06559f07">
      <Terms xmlns="http://schemas.microsoft.com/office/infopath/2007/PartnerControls">
        <TermInfo xmlns="http://schemas.microsoft.com/office/infopath/2007/PartnerControls">
          <TermName xmlns="http://schemas.microsoft.com/office/infopath/2007/PartnerControls">Departementaal vertrouwelijk</TermName>
          <TermId xmlns="http://schemas.microsoft.com/office/infopath/2007/PartnerControls">44c5317c-4070-428a-ab5b-3ea8ac7ad9f3</TermId>
        </TermInfo>
      </Terms>
    </ga509c7afcac4f5cb939db754ffece25>
    <c1eb3b42714749d7a1da5dfa3e8d3bcc xmlns="02a6d3db-17bf-40ec-a15c-8e7e06559f07">
      <Terms xmlns="http://schemas.microsoft.com/office/infopath/2007/PartnerControls"/>
    </c1eb3b42714749d7a1da5dfa3e8d3bcc>
  </documentManagement>
</p:properties>
</file>

<file path=customXml/item2.xml><?xml version="1.0" encoding="utf-8"?>
<ct:contentTypeSchema xmlns:ct="http://schemas.microsoft.com/office/2006/metadata/contentType" xmlns:ma="http://schemas.microsoft.com/office/2006/metadata/properties/metaAttributes" ct:_="" ma:_="" ma:contentTypeName="BZ Document" ma:contentTypeID="0x0101009C7CE436063D44E9BE7DC0259EF7C32F006EB9F9836A634AE58B6169785FD3936F00B4D00B15A6F45D44BF22A81CA24247F5" ma:contentTypeVersion="14" ma:contentTypeDescription="The base content type which holds the minimum set of metadata required within BZ" ma:contentTypeScope="" ma:versionID="ed2f3eee44e0ac7011fe89ac580364e6">
  <xsd:schema xmlns:xsd="http://www.w3.org/2001/XMLSchema" xmlns:xs="http://www.w3.org/2001/XMLSchema" xmlns:p="http://schemas.microsoft.com/office/2006/metadata/properties" xmlns:ns2="02a6d3db-17bf-40ec-a15c-8e7e06559f07" targetNamespace="http://schemas.microsoft.com/office/2006/metadata/properties" ma:root="true" ma:fieldsID="ea71520cb3f77aa77334f6a223a2794e" ns2:_="">
    <xsd:import namespace="02a6d3db-17bf-40ec-a15c-8e7e06559f07"/>
    <xsd:element name="properties">
      <xsd:complexType>
        <xsd:sequence>
          <xsd:element name="documentManagement">
            <xsd:complexType>
              <xsd:all>
                <xsd:element ref="ns2:TaxCatchAll" minOccurs="0"/>
                <xsd:element ref="ns2:TaxCatchAllLabel" minOccurs="0"/>
                <xsd:element ref="ns2:a45510494d1a450e9cee6905c7ad8168" minOccurs="0"/>
                <xsd:element ref="ns2:ge4bd621e46a403e97baf402a410deb5" minOccurs="0"/>
                <xsd:element ref="ns2:ga509c7afcac4f5cb939db754ffece25" minOccurs="0"/>
                <xsd:element ref="ns2:c1eb3b42714749d7a1da5dfa3e8d3bcc" minOccurs="0"/>
                <xsd:element ref="ns2:nf4434b3fae540fe847866e45672fb3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a6d3db-17bf-40ec-a15c-8e7e06559f07" elementFormDefault="qualified">
    <xsd:import namespace="http://schemas.microsoft.com/office/2006/documentManagement/types"/>
    <xsd:import namespace="http://schemas.microsoft.com/office/infopath/2007/PartnerControls"/>
    <xsd:element name="TaxCatchAll" ma:index="4" nillable="true" ma:displayName="Taxonomy Catch All Column" ma:hidden="true" ma:list="{573ed025-f7b3-40e9-987f-5daa120bbc8b}" ma:internalName="TaxCatchAll" ma:showField="CatchAllData" ma:web="02a6d3db-17bf-40ec-a15c-8e7e06559f07">
      <xsd:complexType>
        <xsd:complexContent>
          <xsd:extension base="dms:MultiChoiceLookup">
            <xsd:sequence>
              <xsd:element name="Value" type="dms:Lookup" maxOccurs="unbounded" minOccurs="0" nillable="true"/>
            </xsd:sequence>
          </xsd:extension>
        </xsd:complexContent>
      </xsd:complexType>
    </xsd:element>
    <xsd:element name="TaxCatchAllLabel" ma:index="5" nillable="true" ma:displayName="Taxonomy Catch All Column1" ma:hidden="true" ma:list="{573ed025-f7b3-40e9-987f-5daa120bbc8b}" ma:internalName="TaxCatchAllLabel" ma:readOnly="true" ma:showField="CatchAllDataLabel" ma:web="02a6d3db-17bf-40ec-a15c-8e7e06559f07">
      <xsd:complexType>
        <xsd:complexContent>
          <xsd:extension base="dms:MultiChoiceLookup">
            <xsd:sequence>
              <xsd:element name="Value" type="dms:Lookup" maxOccurs="unbounded" minOccurs="0" nillable="true"/>
            </xsd:sequence>
          </xsd:extension>
        </xsd:complexContent>
      </xsd:complexType>
    </xsd:element>
    <xsd:element name="a45510494d1a450e9cee6905c7ad8168" ma:index="12" ma:taxonomy="true" ma:internalName="a45510494d1a450e9cee6905c7ad8168" ma:taxonomyFieldName="BZ_Country" ma:displayName="Country-State" ma:default="2;#The Netherlands|7f69a7bb-478c-499d-a6cf-5869916dfee4" ma:fieldId="{a4551049-4d1a-450e-9cee-6905c7ad8168}" ma:taxonomyMulti="true" ma:sspId="8805c4df-c498-47b2-b08d-81a6414440b6" ma:termSetId="4b11575f-0152-447b-b1c6-14c5152cc435" ma:anchorId="3fd0673f-2ea8-4564-bac8-0f075207e234" ma:open="false" ma:isKeyword="false">
      <xsd:complexType>
        <xsd:sequence>
          <xsd:element ref="pc:Terms" minOccurs="0" maxOccurs="1"/>
        </xsd:sequence>
      </xsd:complexType>
    </xsd:element>
    <xsd:element name="ge4bd621e46a403e97baf402a410deb5" ma:index="14" ma:taxonomy="true" ma:internalName="ge4bd621e46a403e97baf402a410deb5" ma:taxonomyFieldName="BZ_Forum" ma:displayName="Forum-Organization" ma:default="3;#Not applicable|0049e722-bfb1-4a3f-9d08-af7366a9af40" ma:fieldId="{0e4bd621-e46a-403e-97ba-f402a410deb5}" ma:taxonomyMulti="true" ma:sspId="8805c4df-c498-47b2-b08d-81a6414440b6" ma:termSetId="848f9261-8583-4c5c-81e7-3232ddfe54f1" ma:anchorId="00000000-0000-0000-0000-000000000000" ma:open="false" ma:isKeyword="false">
      <xsd:complexType>
        <xsd:sequence>
          <xsd:element ref="pc:Terms" minOccurs="0" maxOccurs="1"/>
        </xsd:sequence>
      </xsd:complexType>
    </xsd:element>
    <xsd:element name="ga509c7afcac4f5cb939db754ffece25" ma:index="16" ma:taxonomy="true" ma:internalName="ga509c7afcac4f5cb939db754ffece25" ma:taxonomyFieldName="BZ_Classification" ma:displayName="Classification" ma:default="4;#Unclassified|d92c6340-bc14-4cb2-a9a6-6deda93c493b" ma:fieldId="{0a509c7a-fcac-4f5c-b939-db754ffece25}" ma:sspId="8805c4df-c498-47b2-b08d-81a6414440b6" ma:termSetId="44f3d25f-308e-4607-ad37-3154dc8df61f" ma:anchorId="00000000-0000-0000-0000-000000000000" ma:open="false" ma:isKeyword="false">
      <xsd:complexType>
        <xsd:sequence>
          <xsd:element ref="pc:Terms" minOccurs="0" maxOccurs="1"/>
        </xsd:sequence>
      </xsd:complexType>
    </xsd:element>
    <xsd:element name="c1eb3b42714749d7a1da5dfa3e8d3bcc" ma:index="18" nillable="true" ma:taxonomy="true" ma:internalName="c1eb3b42714749d7a1da5dfa3e8d3bcc" ma:taxonomyFieldName="BZ_CategorieTenders" ma:displayName="Categorie Tenders" ma:readOnly="false" ma:default="" ma:fieldId="{c1eb3b42-7147-49d7-a1da-5dfa3e8d3bcc}" ma:sspId="8805c4df-c498-47b2-b08d-81a6414440b6" ma:termSetId="9b3efed5-1274-45ce-990c-8414e4fee0c1" ma:anchorId="00000000-0000-0000-0000-000000000000" ma:open="false" ma:isKeyword="false">
      <xsd:complexType>
        <xsd:sequence>
          <xsd:element ref="pc:Terms" minOccurs="0" maxOccurs="1"/>
        </xsd:sequence>
      </xsd:complexType>
    </xsd:element>
    <xsd:element name="nf4434b3fae540fe847866e45672fb3a" ma:index="19" ma:taxonomy="true" ma:internalName="nf4434b3fae540fe847866e45672fb3a" ma:taxonomyFieldName="BZ_Theme" ma:displayName="Theme" ma:default="1;#Procurement and tendering|fc14aec2-b498-47df-aba9-0040a2703f98" ma:fieldId="{7f4434b3-fae5-40fe-8478-66e45672fb3a}" ma:taxonomyMulti="true" ma:sspId="8805c4df-c498-47b2-b08d-81a6414440b6" ma:termSetId="b886aef3-384f-4e31-a5b8-4c90748da2e0"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80885A-E565-469C-82AF-8BAEA4A18948}">
  <ds:schemaRefs>
    <ds:schemaRef ds:uri="http://schemas.microsoft.com/office/2006/metadata/properties"/>
    <ds:schemaRef ds:uri="http://schemas.microsoft.com/office/infopath/2007/PartnerControls"/>
    <ds:schemaRef ds:uri="http://purl.org/dc/terms/"/>
    <ds:schemaRef ds:uri="http://schemas.microsoft.com/office/2006/documentManagement/types"/>
    <ds:schemaRef ds:uri="http://purl.org/dc/dcmitype/"/>
    <ds:schemaRef ds:uri="http://purl.org/dc/elements/1.1/"/>
    <ds:schemaRef ds:uri="http://schemas.openxmlformats.org/package/2006/metadata/core-properties"/>
    <ds:schemaRef ds:uri="02a6d3db-17bf-40ec-a15c-8e7e06559f07"/>
    <ds:schemaRef ds:uri="http://www.w3.org/XML/1998/namespace"/>
  </ds:schemaRefs>
</ds:datastoreItem>
</file>

<file path=customXml/itemProps2.xml><?xml version="1.0" encoding="utf-8"?>
<ds:datastoreItem xmlns:ds="http://schemas.openxmlformats.org/officeDocument/2006/customXml" ds:itemID="{E26716EA-C6A2-459E-AD82-EAD0906468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2a6d3db-17bf-40ec-a15c-8e7e06559f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6E88EC-55EB-4FB3-B7E7-77D1691CA15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Invulformulier martkpartijen</vt:lpstr>
    </vt:vector>
  </TitlesOfParts>
  <Company>Ministerie van Buitenlandse Zaken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Pijl, Arjan van der</dc:creator>
  <cp:lastModifiedBy>Rampersad, Irene</cp:lastModifiedBy>
  <cp:lastPrinted>2019-08-27T11:58:34Z</cp:lastPrinted>
  <dcterms:created xsi:type="dcterms:W3CDTF">2019-06-27T07:46:36Z</dcterms:created>
  <dcterms:modified xsi:type="dcterms:W3CDTF">2020-08-03T08:36:31Z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0x0101009C7CE436063D44E9BE7DC0259EF7C32F006EB9F9836A634AE58B6169785FD3936F00B4D00B15A6F45D44BF22A81CA24247F5</vt:lpwstr>
  </property>
  <property fmtid="{D5CDD505-2E9C-101B-9397-08002B2CF9AE}" pid="3" name="BZ_Country">
    <vt:lpwstr>2;#The Netherlands|7f69a7bb-478c-499d-a6cf-5869916dfee4</vt:lpwstr>
  </property>
  <property fmtid="{D5CDD505-2E9C-101B-9397-08002B2CF9AE}" pid="4" name="BZ_Classification">
    <vt:lpwstr>6;#Departementaal vertrouwelijk|44c5317c-4070-428a-ab5b-3ea8ac7ad9f3</vt:lpwstr>
  </property>
  <property fmtid="{D5CDD505-2E9C-101B-9397-08002B2CF9AE}" pid="5" name="BZ_Forum">
    <vt:lpwstr>3;#Not applicable|0049e722-bfb1-4a3f-9d08-af7366a9af40</vt:lpwstr>
  </property>
  <property fmtid="{D5CDD505-2E9C-101B-9397-08002B2CF9AE}" pid="6" name="BZ_Theme">
    <vt:lpwstr>1;#Procurement and tendering|fc14aec2-b498-47df-aba9-0040a2703f98</vt:lpwstr>
  </property>
  <property fmtid="{D5CDD505-2E9C-101B-9397-08002B2CF9AE}" pid="7" name="BZ_CategorieTenders">
    <vt:lpwstr/>
  </property>
  <property fmtid="{D5CDD505-2E9C-101B-9397-08002B2CF9AE}" pid="8" name="_docset_NoMedatataSyncRequired">
    <vt:lpwstr>False</vt:lpwstr>
  </property>
</Properties>
</file>