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440" windowHeight="3435" activeTab="2"/>
  </bookViews>
  <sheets>
    <sheet name="Voorblad" sheetId="1" r:id="rId1"/>
    <sheet name="Schrijfwijzer" sheetId="2" r:id="rId2"/>
    <sheet name="Prijsopgaveformulier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3" l="1"/>
  <c r="F16" i="3"/>
  <c r="K14" i="3"/>
  <c r="H14" i="3"/>
  <c r="K12" i="3"/>
  <c r="H12" i="3"/>
  <c r="K10" i="3"/>
  <c r="H10" i="3"/>
  <c r="K8" i="3"/>
  <c r="H8" i="3"/>
  <c r="K16" i="3" l="1"/>
  <c r="I20" i="3" s="1"/>
  <c r="H16" i="3"/>
  <c r="H20" i="3" s="1"/>
  <c r="J20" i="3" l="1"/>
  <c r="K21" i="3" s="1"/>
  <c r="K22" i="3" l="1"/>
  <c r="K20" i="3"/>
  <c r="K23" i="3" l="1"/>
  <c r="F24" i="3" s="1"/>
</calcChain>
</file>

<file path=xl/sharedStrings.xml><?xml version="1.0" encoding="utf-8"?>
<sst xmlns="http://schemas.openxmlformats.org/spreadsheetml/2006/main" count="65" uniqueCount="59">
  <si>
    <t>Tabblad 2 - Schrijfwijzer</t>
  </si>
  <si>
    <t>Invulinstructies en aandachtspunten voor de Inschrijver:</t>
  </si>
  <si>
    <t xml:space="preserve">U dient in de tabbladen de geel gemarkeerde velden in te vullen. Overtuig uzelf er van dat u echt alle geel gemarkeerde velden hebt ingevuld.
</t>
  </si>
  <si>
    <t>Er mogen geen wijzigingen in dit formulier worden aangebracht.</t>
  </si>
  <si>
    <t xml:space="preserve">Een prijs van nul euro of negatieve prijzen wordt/worden niet geacht reëel en transparant te zijn. </t>
  </si>
  <si>
    <t>Tot slot dient het Invulformulier tarieven ondertekend te worden door een daartoe bevoegde functionaris.</t>
  </si>
  <si>
    <t>Auteur:</t>
  </si>
  <si>
    <t>Concern Inkoop gemeente Hilversum</t>
  </si>
  <si>
    <t>Datum:</t>
  </si>
  <si>
    <t xml:space="preserve">Naam aanbesteding: </t>
  </si>
  <si>
    <t xml:space="preserve">Zaaknummer: </t>
  </si>
  <si>
    <t xml:space="preserve">Dit Invulformulier bestaat uit een (1) onderdeel, namelijk: Tabblad 3: </t>
  </si>
  <si>
    <t xml:space="preserve">Bijlage 3    Prijsopgaveformulier </t>
  </si>
  <si>
    <t>Tarief/uur in  €  gedurende Werkdagen maandag t/m vrijdag 8:00 - 17:00 uur</t>
  </si>
  <si>
    <t>hoofdmonteur</t>
  </si>
  <si>
    <t>hulpmonteur</t>
  </si>
  <si>
    <t xml:space="preserve">Soort </t>
  </si>
  <si>
    <t>aantal uren</t>
  </si>
  <si>
    <t>tarief/uur</t>
  </si>
  <si>
    <t xml:space="preserve"> aantal uren</t>
  </si>
  <si>
    <t>A</t>
  </si>
  <si>
    <t>Loodgieterswerkzaamheden</t>
  </si>
  <si>
    <t>(Water, gas en riolering)</t>
  </si>
  <si>
    <t>B</t>
  </si>
  <si>
    <t>Werktuigbouwkundige werkzaamheden</t>
  </si>
  <si>
    <t>(verwarming, ventilatie)</t>
  </si>
  <si>
    <t>C</t>
  </si>
  <si>
    <t>Koeling technische werkzaamheden</t>
  </si>
  <si>
    <t>(koeling, airconditioning)</t>
  </si>
  <si>
    <t>D</t>
  </si>
  <si>
    <t>Elektrotechnische werkzaamheden</t>
  </si>
  <si>
    <t>( electra, beveiliging, communicatie)</t>
  </si>
  <si>
    <t>Totaal tarieven</t>
  </si>
  <si>
    <t>Toelsag (%)</t>
  </si>
  <si>
    <t>totaalbedrag toeslagen</t>
  </si>
  <si>
    <t>Voor werkzaamheden gedurende Werkdagen 17:00 uur t/m volgende dag 8:00  uur</t>
  </si>
  <si>
    <t xml:space="preserve">Voor werkzaamheden gedurende zater-,zon- en feestdagen van 8:00 - 17:00 uur </t>
  </si>
  <si>
    <t>Voor werkzaamheden gedurende zater-, zon- en feestdagen 17:00 uur t/m volgende dag 8:00  uur</t>
  </si>
  <si>
    <t>Totaal toeslagen</t>
  </si>
  <si>
    <r>
      <t>“Raamovereenkomst installatietechnisch onderhoud t.b.v. het vastgoed van de gemeente Hilversum</t>
    </r>
    <r>
      <rPr>
        <i/>
        <sz val="11"/>
        <color theme="1"/>
        <rFont val="Calibri"/>
        <family val="2"/>
        <scheme val="minor"/>
      </rPr>
      <t>”</t>
    </r>
    <r>
      <rPr>
        <sz val="11"/>
        <color theme="1"/>
        <rFont val="Calibri"/>
        <family val="2"/>
        <scheme val="minor"/>
      </rPr>
      <t xml:space="preserve">. </t>
    </r>
  </si>
  <si>
    <t>30-7-2020</t>
  </si>
  <si>
    <t>Tabblad 3 - Prijsopgaveformulier</t>
  </si>
  <si>
    <t>PRIJSOPGAVE FORMULIER TARIEVEN INSTALLATIETECHNISCH ONDERHOUD T.B.V. VASTGOED GEMEENTE HILVERSUM</t>
  </si>
  <si>
    <t>In § 4.3.1 van de Aanbestedingsleidraad staan de verdere eisen t.a.v. dit prijsoppgaveformulier genoemd. 
Neem deze ook eerst zorgvuldig door alvorens u dit formulier invult.</t>
  </si>
  <si>
    <t>Aldus ondertekend en bijbehorende gegevens naar waarheid verstrekt:</t>
  </si>
  <si>
    <t xml:space="preserve">Naam Inschrijver                  </t>
  </si>
  <si>
    <t xml:space="preserve">Ingevuld door </t>
  </si>
  <si>
    <t>(tekenbevoegde functionaris Inschrijver)</t>
  </si>
  <si>
    <t>Datum</t>
  </si>
  <si>
    <t>Handtekening 
tekenbevoegde</t>
  </si>
  <si>
    <t xml:space="preserve">Functie                                                            </t>
  </si>
  <si>
    <t xml:space="preserve"> </t>
  </si>
  <si>
    <t>TOTALE FICTIEVE INSCHRIJFSOM</t>
  </si>
  <si>
    <t>totaalbedrag per soort</t>
  </si>
  <si>
    <t>gemiddeld uurtarief hoofdmonteur alle soorten</t>
  </si>
  <si>
    <t>gemiddeld uurtarief hulpmonteur alle soorten</t>
  </si>
  <si>
    <t>totaal gemiddeld uurtarief  alle soorten</t>
  </si>
  <si>
    <t>Toeslagen buiten werktijden 8:00 - 17:00 uur en Werkdagen</t>
  </si>
  <si>
    <t>Prijsopgaveformulier "Raamovereenkomst installatietechnisch onderhoud t.b.v. het vastgoed van de gemeente Hilversum"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</si>
</sst>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;[Red]&quot;€&quot;\ \-#,##0.00"/>
    <numFmt numFmtId="164" formatCode="&quot;€&quot;\ #,##0.00"/>
    <numFmt numFmtId="165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.5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5" fontId="3" fillId="0" borderId="0" applyFont="0" applyFill="0" applyBorder="0" applyAlignment="0" applyProtection="0"/>
  </cellStyleXfs>
  <cellXfs count="168">
    <xf numFmtId="0" fontId="0" fillId="0" borderId="0" xfId="0"/>
    <xf numFmtId="0" fontId="1" fillId="2" borderId="0" xfId="0" applyFont="1" applyFill="1" applyProtection="1"/>
    <xf numFmtId="0" fontId="0" fillId="2" borderId="0" xfId="0" applyFill="1"/>
    <xf numFmtId="0" fontId="0" fillId="2" borderId="4" xfId="0" applyFill="1" applyBorder="1" applyAlignment="1" applyProtection="1">
      <alignment horizontal="center" vertical="top"/>
    </xf>
    <xf numFmtId="0" fontId="4" fillId="5" borderId="5" xfId="0" applyFont="1" applyFill="1" applyBorder="1" applyAlignment="1" applyProtection="1">
      <alignment vertical="top"/>
    </xf>
    <xf numFmtId="0" fontId="0" fillId="2" borderId="6" xfId="0" applyFill="1" applyBorder="1" applyAlignment="1" applyProtection="1">
      <alignment vertical="top"/>
    </xf>
    <xf numFmtId="0" fontId="0" fillId="2" borderId="7" xfId="0" applyFill="1" applyBorder="1" applyAlignment="1" applyProtection="1">
      <alignment vertical="top"/>
    </xf>
    <xf numFmtId="0" fontId="0" fillId="2" borderId="8" xfId="0" applyFill="1" applyBorder="1" applyAlignment="1" applyProtection="1">
      <alignment horizontal="center" vertical="top"/>
    </xf>
    <xf numFmtId="0" fontId="0" fillId="2" borderId="9" xfId="0" applyFill="1" applyBorder="1" applyAlignment="1" applyProtection="1">
      <alignment vertical="top"/>
    </xf>
    <xf numFmtId="0" fontId="0" fillId="2" borderId="10" xfId="0" applyFill="1" applyBorder="1" applyAlignment="1" applyProtection="1">
      <alignment vertical="top"/>
    </xf>
    <xf numFmtId="0" fontId="0" fillId="2" borderId="11" xfId="0" applyFill="1" applyBorder="1" applyAlignment="1" applyProtection="1">
      <alignment vertical="top"/>
    </xf>
    <xf numFmtId="0" fontId="0" fillId="2" borderId="12" xfId="0" applyFill="1" applyBorder="1" applyAlignment="1" applyProtection="1">
      <alignment horizontal="center" vertical="top"/>
    </xf>
    <xf numFmtId="0" fontId="4" fillId="5" borderId="13" xfId="0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</xf>
    <xf numFmtId="0" fontId="5" fillId="2" borderId="16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 applyAlignment="1">
      <alignment vertical="center"/>
    </xf>
    <xf numFmtId="0" fontId="0" fillId="2" borderId="0" xfId="0" applyFill="1" applyBorder="1"/>
    <xf numFmtId="0" fontId="0" fillId="2" borderId="20" xfId="0" applyFill="1" applyBorder="1"/>
    <xf numFmtId="0" fontId="6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justify" vertical="center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2" fillId="0" borderId="0" xfId="0" applyFont="1"/>
    <xf numFmtId="0" fontId="2" fillId="0" borderId="16" xfId="0" applyFont="1" applyBorder="1" applyAlignment="1">
      <alignment horizontal="center" wrapText="1"/>
    </xf>
    <xf numFmtId="0" fontId="0" fillId="0" borderId="19" xfId="0" applyBorder="1"/>
    <xf numFmtId="0" fontId="1" fillId="0" borderId="0" xfId="0" applyFont="1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2" xfId="0" applyBorder="1"/>
    <xf numFmtId="0" fontId="0" fillId="0" borderId="14" xfId="0" applyBorder="1" applyAlignment="1">
      <alignment horizontal="center" vertical="center"/>
    </xf>
    <xf numFmtId="8" fontId="8" fillId="0" borderId="43" xfId="0" applyNumberFormat="1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8" fontId="8" fillId="0" borderId="45" xfId="0" applyNumberFormat="1" applyFont="1" applyBorder="1" applyAlignment="1">
      <alignment horizontal="center" vertical="center"/>
    </xf>
    <xf numFmtId="0" fontId="1" fillId="0" borderId="19" xfId="0" applyFont="1" applyBorder="1"/>
    <xf numFmtId="0" fontId="1" fillId="0" borderId="0" xfId="0" applyFont="1" applyBorder="1"/>
    <xf numFmtId="0" fontId="1" fillId="0" borderId="20" xfId="0" applyFont="1" applyBorder="1"/>
    <xf numFmtId="0" fontId="1" fillId="0" borderId="0" xfId="0" applyFont="1"/>
    <xf numFmtId="0" fontId="0" fillId="0" borderId="0" xfId="0" applyBorder="1"/>
    <xf numFmtId="0" fontId="1" fillId="0" borderId="39" xfId="0" applyFont="1" applyBorder="1" applyAlignment="1"/>
    <xf numFmtId="0" fontId="0" fillId="0" borderId="40" xfId="0" applyBorder="1" applyAlignment="1">
      <alignment horizontal="center"/>
    </xf>
    <xf numFmtId="0" fontId="0" fillId="0" borderId="39" xfId="0" applyBorder="1" applyAlignment="1">
      <alignment horizontal="center" wrapText="1"/>
    </xf>
    <xf numFmtId="0" fontId="0" fillId="0" borderId="40" xfId="0" applyBorder="1" applyAlignment="1">
      <alignment wrapText="1"/>
    </xf>
    <xf numFmtId="0" fontId="0" fillId="0" borderId="41" xfId="0" applyBorder="1" applyAlignment="1"/>
    <xf numFmtId="0" fontId="0" fillId="0" borderId="24" xfId="0" applyBorder="1" applyAlignment="1">
      <alignment horizontal="center" vertical="center" wrapText="1"/>
    </xf>
    <xf numFmtId="0" fontId="0" fillId="3" borderId="10" xfId="0" applyFill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3" borderId="35" xfId="0" applyFill="1" applyBorder="1" applyAlignment="1" applyProtection="1">
      <alignment horizontal="center" vertical="center" wrapText="1"/>
      <protection locked="0"/>
    </xf>
    <xf numFmtId="164" fontId="1" fillId="0" borderId="46" xfId="0" applyNumberFormat="1" applyFont="1" applyBorder="1" applyAlignment="1">
      <alignment horizontal="center"/>
    </xf>
    <xf numFmtId="1" fontId="7" fillId="0" borderId="43" xfId="0" applyNumberFormat="1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left" vertical="top" wrapText="1"/>
    </xf>
    <xf numFmtId="0" fontId="0" fillId="2" borderId="9" xfId="0" applyFill="1" applyBorder="1" applyAlignment="1" applyProtection="1">
      <alignment horizontal="left" vertical="top" wrapText="1"/>
    </xf>
    <xf numFmtId="0" fontId="0" fillId="2" borderId="10" xfId="0" applyFill="1" applyBorder="1" applyAlignment="1" applyProtection="1">
      <alignment horizontal="left" vertical="top" wrapText="1"/>
    </xf>
    <xf numFmtId="0" fontId="0" fillId="2" borderId="11" xfId="0" applyFill="1" applyBorder="1" applyAlignment="1" applyProtection="1">
      <alignment horizontal="left" vertical="top" wrapText="1"/>
    </xf>
    <xf numFmtId="0" fontId="5" fillId="0" borderId="50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0" fillId="3" borderId="50" xfId="0" applyFill="1" applyBorder="1" applyAlignment="1" applyProtection="1">
      <alignment horizontal="center"/>
      <protection locked="0"/>
    </xf>
    <xf numFmtId="0" fontId="0" fillId="3" borderId="35" xfId="0" applyFill="1" applyBorder="1" applyAlignment="1" applyProtection="1">
      <alignment horizontal="center"/>
      <protection locked="0"/>
    </xf>
    <xf numFmtId="0" fontId="0" fillId="3" borderId="49" xfId="0" applyFill="1" applyBorder="1" applyAlignment="1" applyProtection="1">
      <alignment horizontal="center"/>
      <protection locked="0"/>
    </xf>
    <xf numFmtId="0" fontId="0" fillId="3" borderId="32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33" xfId="0" applyFill="1" applyBorder="1" applyAlignment="1" applyProtection="1">
      <alignment horizontal="center"/>
      <protection locked="0"/>
    </xf>
    <xf numFmtId="0" fontId="0" fillId="3" borderId="51" xfId="0" applyFill="1" applyBorder="1" applyAlignment="1" applyProtection="1">
      <alignment horizontal="center"/>
      <protection locked="0"/>
    </xf>
    <xf numFmtId="0" fontId="0" fillId="3" borderId="39" xfId="0" applyFill="1" applyBorder="1" applyAlignment="1" applyProtection="1">
      <alignment horizontal="center"/>
      <protection locked="0"/>
    </xf>
    <xf numFmtId="0" fontId="0" fillId="3" borderId="48" xfId="0" applyFill="1" applyBorder="1" applyAlignment="1" applyProtection="1">
      <alignment horizontal="center"/>
      <protection locked="0"/>
    </xf>
    <xf numFmtId="0" fontId="0" fillId="0" borderId="39" xfId="0" applyBorder="1" applyAlignment="1">
      <alignment horizontal="center"/>
    </xf>
    <xf numFmtId="0" fontId="0" fillId="3" borderId="50" xfId="0" applyFill="1" applyBorder="1" applyAlignment="1" applyProtection="1">
      <alignment horizontal="center" vertical="center"/>
      <protection locked="0"/>
    </xf>
    <xf numFmtId="0" fontId="0" fillId="3" borderId="35" xfId="0" applyFill="1" applyBorder="1" applyAlignment="1" applyProtection="1">
      <alignment horizontal="center" vertical="center"/>
      <protection locked="0"/>
    </xf>
    <xf numFmtId="0" fontId="0" fillId="3" borderId="49" xfId="0" applyFill="1" applyBorder="1" applyAlignment="1" applyProtection="1">
      <alignment horizontal="center" vertical="center"/>
      <protection locked="0"/>
    </xf>
    <xf numFmtId="0" fontId="0" fillId="3" borderId="51" xfId="0" applyFill="1" applyBorder="1" applyAlignment="1" applyProtection="1">
      <alignment horizontal="center" vertical="center"/>
      <protection locked="0"/>
    </xf>
    <xf numFmtId="0" fontId="0" fillId="3" borderId="39" xfId="0" applyFill="1" applyBorder="1" applyAlignment="1" applyProtection="1">
      <alignment horizontal="center" vertical="center"/>
      <protection locked="0"/>
    </xf>
    <xf numFmtId="0" fontId="0" fillId="3" borderId="48" xfId="0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5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8" fontId="1" fillId="0" borderId="47" xfId="0" applyNumberFormat="1" applyFont="1" applyBorder="1" applyAlignment="1">
      <alignment horizontal="center" vertical="center"/>
    </xf>
    <xf numFmtId="8" fontId="1" fillId="0" borderId="2" xfId="0" applyNumberFormat="1" applyFont="1" applyBorder="1" applyAlignment="1">
      <alignment horizontal="center" vertical="center"/>
    </xf>
    <xf numFmtId="8" fontId="1" fillId="0" borderId="3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50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30" xfId="0" applyFon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10" fillId="0" borderId="51" xfId="0" applyFont="1" applyBorder="1" applyAlignment="1">
      <alignment horizontal="left" vertical="top" wrapText="1"/>
    </xf>
    <xf numFmtId="0" fontId="10" fillId="0" borderId="3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" fillId="4" borderId="19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164" fontId="0" fillId="0" borderId="27" xfId="0" applyNumberFormat="1" applyBorder="1" applyAlignment="1">
      <alignment horizontal="center" vertical="center" wrapText="1"/>
    </xf>
    <xf numFmtId="164" fontId="0" fillId="0" borderId="36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8" fontId="0" fillId="3" borderId="27" xfId="0" applyNumberFormat="1" applyFill="1" applyBorder="1" applyAlignment="1" applyProtection="1">
      <alignment horizontal="center" vertical="center"/>
      <protection locked="0"/>
    </xf>
    <xf numFmtId="8" fontId="0" fillId="3" borderId="36" xfId="0" applyNumberFormat="1" applyFill="1" applyBorder="1" applyAlignment="1" applyProtection="1">
      <alignment horizontal="center" vertical="center"/>
      <protection locked="0"/>
    </xf>
    <xf numFmtId="8" fontId="0" fillId="0" borderId="37" xfId="0" applyNumberForma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2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35" xfId="0" applyBorder="1" applyAlignment="1">
      <alignment horizontal="left"/>
    </xf>
    <xf numFmtId="1" fontId="0" fillId="0" borderId="27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64" fontId="0" fillId="3" borderId="27" xfId="0" applyNumberFormat="1" applyFill="1" applyBorder="1" applyAlignment="1" applyProtection="1">
      <alignment horizontal="center" vertical="center"/>
      <protection locked="0"/>
    </xf>
    <xf numFmtId="164" fontId="0" fillId="3" borderId="36" xfId="0" applyNumberFormat="1" applyFill="1" applyBorder="1" applyAlignment="1" applyProtection="1">
      <alignment horizontal="center" vertical="center"/>
      <protection locked="0"/>
    </xf>
    <xf numFmtId="8" fontId="7" fillId="0" borderId="27" xfId="0" applyNumberFormat="1" applyFont="1" applyBorder="1" applyAlignment="1">
      <alignment horizontal="center" vertical="center"/>
    </xf>
    <xf numFmtId="8" fontId="7" fillId="0" borderId="36" xfId="0" applyNumberFormat="1" applyFont="1" applyBorder="1" applyAlignment="1">
      <alignment horizontal="center" vertical="center"/>
    </xf>
    <xf numFmtId="8" fontId="0" fillId="0" borderId="41" xfId="0" applyNumberFormat="1" applyBorder="1" applyAlignment="1">
      <alignment horizontal="center" vertical="center"/>
    </xf>
    <xf numFmtId="0" fontId="0" fillId="0" borderId="39" xfId="0" applyBorder="1" applyAlignment="1">
      <alignment horizontal="left"/>
    </xf>
    <xf numFmtId="1" fontId="0" fillId="0" borderId="40" xfId="0" applyNumberFormat="1" applyBorder="1" applyAlignment="1">
      <alignment horizontal="center" vertical="center"/>
    </xf>
    <xf numFmtId="164" fontId="0" fillId="3" borderId="40" xfId="0" applyNumberFormat="1" applyFill="1" applyBorder="1" applyAlignment="1" applyProtection="1">
      <alignment horizontal="center" vertical="center"/>
      <protection locked="0"/>
    </xf>
    <xf numFmtId="8" fontId="7" fillId="0" borderId="40" xfId="0" applyNumberFormat="1" applyFont="1" applyBorder="1" applyAlignment="1">
      <alignment horizontal="center" vertical="center"/>
    </xf>
    <xf numFmtId="8" fontId="0" fillId="3" borderId="40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7" fillId="3" borderId="36" xfId="0" applyNumberFormat="1" applyFont="1" applyFill="1" applyBorder="1" applyAlignment="1" applyProtection="1">
      <alignment horizontal="center" vertical="center"/>
      <protection locked="0"/>
    </xf>
    <xf numFmtId="164" fontId="7" fillId="3" borderId="40" xfId="0" applyNumberFormat="1" applyFont="1" applyFill="1" applyBorder="1" applyAlignment="1" applyProtection="1">
      <alignment horizontal="center" vertical="center"/>
      <protection locked="0"/>
    </xf>
    <xf numFmtId="8" fontId="7" fillId="3" borderId="27" xfId="0" applyNumberFormat="1" applyFont="1" applyFill="1" applyBorder="1" applyAlignment="1" applyProtection="1">
      <alignment horizontal="center" vertical="center"/>
      <protection locked="0"/>
    </xf>
    <xf numFmtId="8" fontId="7" fillId="3" borderId="40" xfId="0" applyNumberFormat="1" applyFont="1" applyFill="1" applyBorder="1" applyAlignment="1" applyProtection="1">
      <alignment horizontal="center" vertical="center"/>
      <protection locked="0"/>
    </xf>
  </cellXfs>
  <cellStyles count="3">
    <cellStyle name="Euro" xfId="2"/>
    <cellStyle name="Normal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1590675</xdr:colOff>
      <xdr:row>2</xdr:row>
      <xdr:rowOff>114301</xdr:rowOff>
    </xdr:from>
    <xdr:to>
      <xdr:col>3</xdr:col>
      <xdr:colOff>1038225</xdr:colOff>
      <xdr:row>5</xdr:row>
      <xdr:rowOff>104141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6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5516096</xdr:colOff>
      <xdr:row>1</xdr:row>
      <xdr:rowOff>130550</xdr:rowOff>
    </xdr:from>
    <xdr:to>
      <xdr:col>3</xdr:col>
      <xdr:colOff>7309037</xdr:colOff>
      <xdr:row>4</xdr:row>
      <xdr:rowOff>36570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4896" y="378200"/>
          <a:ext cx="1792941" cy="47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>
      <selection activeCell="E14" sqref="E14"/>
    </sheetView>
  </sheetViews>
  <sheetFormatPr defaultRowHeight="15" x14ac:dyDescent="0.25"/>
  <cols>
    <col min="2" max="2" width="21.7109375" customWidth="1"/>
    <col min="3" max="3" width="16" customWidth="1"/>
    <col min="4" max="4" width="19.42578125" customWidth="1"/>
    <col min="5" max="5" width="15" customWidth="1"/>
    <col min="6" max="6" width="43.7109375" customWidth="1"/>
  </cols>
  <sheetData>
    <row r="1" spans="2:6" ht="15.75" thickBot="1" x14ac:dyDescent="0.3"/>
    <row r="2" spans="2:6" x14ac:dyDescent="0.25">
      <c r="B2" s="15"/>
      <c r="C2" s="16"/>
      <c r="D2" s="16"/>
      <c r="E2" s="16"/>
      <c r="F2" s="17"/>
    </row>
    <row r="3" spans="2:6" x14ac:dyDescent="0.25">
      <c r="B3" s="18"/>
      <c r="C3" s="19"/>
      <c r="D3" s="19"/>
      <c r="E3" s="19"/>
      <c r="F3" s="20"/>
    </row>
    <row r="4" spans="2:6" x14ac:dyDescent="0.25">
      <c r="B4" s="21"/>
      <c r="C4" s="19"/>
      <c r="D4" s="19"/>
      <c r="E4" s="19"/>
      <c r="F4" s="20"/>
    </row>
    <row r="5" spans="2:6" x14ac:dyDescent="0.25">
      <c r="B5" s="21"/>
      <c r="C5" s="19"/>
      <c r="D5" s="19"/>
      <c r="E5" s="19"/>
      <c r="F5" s="20"/>
    </row>
    <row r="6" spans="2:6" x14ac:dyDescent="0.25">
      <c r="B6" s="21"/>
      <c r="C6" s="19"/>
      <c r="D6" s="19"/>
      <c r="E6" s="19"/>
      <c r="F6" s="20"/>
    </row>
    <row r="7" spans="2:6" x14ac:dyDescent="0.25">
      <c r="B7" s="21"/>
      <c r="C7" s="19"/>
      <c r="D7" s="19"/>
      <c r="E7" s="19"/>
      <c r="F7" s="20"/>
    </row>
    <row r="8" spans="2:6" ht="18.75" x14ac:dyDescent="0.25">
      <c r="B8" s="61" t="s">
        <v>12</v>
      </c>
      <c r="C8" s="62"/>
      <c r="D8" s="62"/>
      <c r="E8" s="62"/>
      <c r="F8" s="63"/>
    </row>
    <row r="9" spans="2:6" ht="18.75" x14ac:dyDescent="0.25">
      <c r="B9" s="61"/>
      <c r="C9" s="62"/>
      <c r="D9" s="62"/>
      <c r="E9" s="62"/>
      <c r="F9" s="63"/>
    </row>
    <row r="10" spans="2:6" x14ac:dyDescent="0.25">
      <c r="B10" s="21"/>
      <c r="C10" s="19"/>
      <c r="D10" s="19"/>
      <c r="E10" s="19"/>
      <c r="F10" s="20"/>
    </row>
    <row r="11" spans="2:6" x14ac:dyDescent="0.25">
      <c r="B11" s="21"/>
      <c r="C11" s="19"/>
      <c r="D11" s="19"/>
      <c r="E11" s="19"/>
      <c r="F11" s="20"/>
    </row>
    <row r="12" spans="2:6" x14ac:dyDescent="0.25">
      <c r="B12" s="22" t="s">
        <v>6</v>
      </c>
      <c r="C12" s="23" t="s">
        <v>7</v>
      </c>
      <c r="D12" s="23"/>
      <c r="E12" s="23"/>
      <c r="F12" s="24"/>
    </row>
    <row r="13" spans="2:6" x14ac:dyDescent="0.25">
      <c r="B13" s="22" t="s">
        <v>8</v>
      </c>
      <c r="C13" s="25" t="s">
        <v>40</v>
      </c>
      <c r="D13" s="25"/>
      <c r="E13" s="25"/>
      <c r="F13" s="24"/>
    </row>
    <row r="14" spans="2:6" x14ac:dyDescent="0.25">
      <c r="B14" s="22" t="s">
        <v>9</v>
      </c>
      <c r="C14" t="s">
        <v>39</v>
      </c>
      <c r="D14" s="23"/>
      <c r="E14" s="23"/>
      <c r="F14" s="24"/>
    </row>
    <row r="15" spans="2:6" x14ac:dyDescent="0.25">
      <c r="B15" s="22" t="s">
        <v>10</v>
      </c>
      <c r="C15" s="26">
        <v>680016</v>
      </c>
      <c r="D15" s="26"/>
      <c r="E15" s="26"/>
      <c r="F15" s="24"/>
    </row>
    <row r="16" spans="2:6" x14ac:dyDescent="0.25">
      <c r="B16" s="27"/>
      <c r="C16" s="19"/>
      <c r="D16" s="19"/>
      <c r="E16" s="19"/>
      <c r="F16" s="20"/>
    </row>
    <row r="17" spans="2:6" ht="15.75" thickBot="1" x14ac:dyDescent="0.3">
      <c r="B17" s="28"/>
      <c r="C17" s="29"/>
      <c r="D17" s="29"/>
      <c r="E17" s="29"/>
      <c r="F17" s="30"/>
    </row>
  </sheetData>
  <sheetProtection password="D5A8" sheet="1" objects="1" scenarios="1"/>
  <mergeCells count="2">
    <mergeCell ref="B8:F8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9" sqref="B9:D9"/>
    </sheetView>
  </sheetViews>
  <sheetFormatPr defaultRowHeight="15" x14ac:dyDescent="0.25"/>
  <cols>
    <col min="4" max="4" width="115.5703125" customWidth="1"/>
  </cols>
  <sheetData>
    <row r="1" spans="1:4" ht="19.5" thickBot="1" x14ac:dyDescent="0.3">
      <c r="A1" s="64" t="s">
        <v>0</v>
      </c>
      <c r="B1" s="65"/>
      <c r="C1" s="65"/>
      <c r="D1" s="66"/>
    </row>
    <row r="2" spans="1:4" x14ac:dyDescent="0.25">
      <c r="A2" s="2"/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x14ac:dyDescent="0.25">
      <c r="A5" s="2" t="s">
        <v>11</v>
      </c>
      <c r="B5" s="2"/>
      <c r="C5" s="2"/>
      <c r="D5" s="2"/>
    </row>
    <row r="6" spans="1:4" x14ac:dyDescent="0.25">
      <c r="A6" s="2" t="s">
        <v>58</v>
      </c>
      <c r="B6" s="2"/>
      <c r="C6" s="2"/>
      <c r="D6" s="2"/>
    </row>
    <row r="7" spans="1:4" ht="17.25" customHeight="1" thickBot="1" x14ac:dyDescent="0.3">
      <c r="A7" s="1" t="s">
        <v>1</v>
      </c>
      <c r="B7" s="2"/>
      <c r="C7" s="2"/>
      <c r="D7" s="2"/>
    </row>
    <row r="8" spans="1:4" x14ac:dyDescent="0.25">
      <c r="A8" s="3">
        <v>1</v>
      </c>
      <c r="B8" s="4" t="s">
        <v>2</v>
      </c>
      <c r="C8" s="5"/>
      <c r="D8" s="6"/>
    </row>
    <row r="9" spans="1:4" x14ac:dyDescent="0.25">
      <c r="A9" s="7">
        <v>2</v>
      </c>
      <c r="B9" s="67" t="s">
        <v>43</v>
      </c>
      <c r="C9" s="68"/>
      <c r="D9" s="69"/>
    </row>
    <row r="10" spans="1:4" x14ac:dyDescent="0.25">
      <c r="A10" s="7">
        <v>3</v>
      </c>
      <c r="B10" s="70" t="s">
        <v>3</v>
      </c>
      <c r="C10" s="71"/>
      <c r="D10" s="72"/>
    </row>
    <row r="11" spans="1:4" x14ac:dyDescent="0.25">
      <c r="A11" s="7">
        <v>4</v>
      </c>
      <c r="B11" s="8" t="s">
        <v>4</v>
      </c>
      <c r="C11" s="9"/>
      <c r="D11" s="10"/>
    </row>
    <row r="12" spans="1:4" ht="15.75" thickBot="1" x14ac:dyDescent="0.3">
      <c r="A12" s="11">
        <v>5</v>
      </c>
      <c r="B12" s="12" t="s">
        <v>5</v>
      </c>
      <c r="C12" s="13"/>
      <c r="D12" s="14"/>
    </row>
  </sheetData>
  <sheetProtection password="D5A8" sheet="1" objects="1" scenarios="1"/>
  <mergeCells count="3">
    <mergeCell ref="A1:D1"/>
    <mergeCell ref="B9:D9"/>
    <mergeCell ref="B10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workbookViewId="0">
      <selection activeCell="H12" sqref="H12:H13"/>
    </sheetView>
  </sheetViews>
  <sheetFormatPr defaultRowHeight="15" x14ac:dyDescent="0.25"/>
  <cols>
    <col min="1" max="1" width="6.140625" customWidth="1"/>
    <col min="5" max="5" width="21.42578125" customWidth="1"/>
    <col min="6" max="6" width="16.85546875" customWidth="1"/>
    <col min="7" max="7" width="17.85546875" customWidth="1"/>
    <col min="8" max="8" width="21" customWidth="1"/>
    <col min="9" max="9" width="19.7109375" customWidth="1"/>
    <col min="10" max="10" width="16.28515625" customWidth="1"/>
    <col min="11" max="11" width="21.7109375" customWidth="1"/>
  </cols>
  <sheetData>
    <row r="1" spans="1:11" ht="18.75" x14ac:dyDescent="0.25">
      <c r="A1" s="124" t="s">
        <v>41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1" ht="15.75" thickBot="1" x14ac:dyDescent="0.3"/>
    <row r="3" spans="1:11" s="31" customFormat="1" ht="19.5" thickBot="1" x14ac:dyDescent="0.35">
      <c r="A3" s="152" t="s">
        <v>42</v>
      </c>
      <c r="B3" s="153"/>
      <c r="C3" s="153"/>
      <c r="D3" s="153"/>
      <c r="E3" s="153"/>
      <c r="F3" s="153"/>
      <c r="G3" s="153"/>
      <c r="H3" s="153"/>
      <c r="I3" s="153"/>
      <c r="J3" s="153"/>
      <c r="K3" s="154"/>
    </row>
    <row r="4" spans="1:11" s="31" customFormat="1" ht="19.5" thickBot="1" x14ac:dyDescent="0.35">
      <c r="A4" s="32"/>
      <c r="B4" s="155"/>
      <c r="C4" s="155"/>
      <c r="D4" s="155"/>
      <c r="E4" s="155"/>
      <c r="F4" s="155"/>
      <c r="G4" s="155"/>
      <c r="H4" s="155"/>
      <c r="I4" s="155"/>
      <c r="J4" s="155"/>
      <c r="K4" s="156"/>
    </row>
    <row r="5" spans="1:11" x14ac:dyDescent="0.25">
      <c r="A5" s="157" t="s">
        <v>13</v>
      </c>
      <c r="B5" s="158"/>
      <c r="C5" s="158"/>
      <c r="D5" s="158"/>
      <c r="E5" s="158"/>
      <c r="F5" s="158"/>
      <c r="G5" s="158"/>
      <c r="H5" s="158"/>
      <c r="I5" s="158"/>
      <c r="J5" s="158"/>
      <c r="K5" s="159"/>
    </row>
    <row r="6" spans="1:11" x14ac:dyDescent="0.25">
      <c r="A6" s="33"/>
      <c r="B6" s="34"/>
      <c r="C6" s="34"/>
      <c r="D6" s="34"/>
      <c r="E6" s="34"/>
      <c r="F6" s="160" t="s">
        <v>14</v>
      </c>
      <c r="G6" s="161"/>
      <c r="H6" s="162"/>
      <c r="I6" s="160" t="s">
        <v>15</v>
      </c>
      <c r="J6" s="161"/>
      <c r="K6" s="163"/>
    </row>
    <row r="7" spans="1:11" x14ac:dyDescent="0.25">
      <c r="A7" s="33"/>
      <c r="B7" s="161" t="s">
        <v>16</v>
      </c>
      <c r="C7" s="161"/>
      <c r="D7" s="161"/>
      <c r="E7" s="161"/>
      <c r="F7" s="35" t="s">
        <v>17</v>
      </c>
      <c r="G7" s="35" t="s">
        <v>18</v>
      </c>
      <c r="H7" s="35" t="s">
        <v>53</v>
      </c>
      <c r="I7" s="35" t="s">
        <v>19</v>
      </c>
      <c r="J7" s="35" t="s">
        <v>18</v>
      </c>
      <c r="K7" s="36" t="s">
        <v>53</v>
      </c>
    </row>
    <row r="8" spans="1:11" x14ac:dyDescent="0.25">
      <c r="A8" s="37" t="s">
        <v>20</v>
      </c>
      <c r="B8" s="139" t="s">
        <v>21</v>
      </c>
      <c r="C8" s="139"/>
      <c r="D8" s="139"/>
      <c r="E8" s="139"/>
      <c r="F8" s="140">
        <v>375</v>
      </c>
      <c r="G8" s="164"/>
      <c r="H8" s="144">
        <f>F8*G8</f>
        <v>0</v>
      </c>
      <c r="I8" s="140">
        <v>375</v>
      </c>
      <c r="J8" s="166"/>
      <c r="K8" s="134">
        <f>I8*J8</f>
        <v>0</v>
      </c>
    </row>
    <row r="9" spans="1:11" x14ac:dyDescent="0.25">
      <c r="A9" s="38"/>
      <c r="B9" s="147" t="s">
        <v>22</v>
      </c>
      <c r="C9" s="147"/>
      <c r="D9" s="147"/>
      <c r="E9" s="147"/>
      <c r="F9" s="148"/>
      <c r="G9" s="165"/>
      <c r="H9" s="150"/>
      <c r="I9" s="148"/>
      <c r="J9" s="167"/>
      <c r="K9" s="146"/>
    </row>
    <row r="10" spans="1:11" x14ac:dyDescent="0.25">
      <c r="A10" s="37" t="s">
        <v>23</v>
      </c>
      <c r="B10" s="139" t="s">
        <v>24</v>
      </c>
      <c r="C10" s="139"/>
      <c r="D10" s="139"/>
      <c r="E10" s="139"/>
      <c r="F10" s="140">
        <v>875</v>
      </c>
      <c r="G10" s="142"/>
      <c r="H10" s="144">
        <f t="shared" ref="H10" si="0">F10*G10</f>
        <v>0</v>
      </c>
      <c r="I10" s="140">
        <v>875</v>
      </c>
      <c r="J10" s="132"/>
      <c r="K10" s="134">
        <f t="shared" ref="K10" si="1">I10*J10</f>
        <v>0</v>
      </c>
    </row>
    <row r="11" spans="1:11" x14ac:dyDescent="0.25">
      <c r="A11" s="38"/>
      <c r="B11" s="147" t="s">
        <v>25</v>
      </c>
      <c r="C11" s="147"/>
      <c r="D11" s="147"/>
      <c r="E11" s="147"/>
      <c r="F11" s="148"/>
      <c r="G11" s="149"/>
      <c r="H11" s="150"/>
      <c r="I11" s="148"/>
      <c r="J11" s="151"/>
      <c r="K11" s="146"/>
    </row>
    <row r="12" spans="1:11" x14ac:dyDescent="0.25">
      <c r="A12" s="37" t="s">
        <v>26</v>
      </c>
      <c r="B12" s="139" t="s">
        <v>27</v>
      </c>
      <c r="C12" s="139"/>
      <c r="D12" s="139"/>
      <c r="E12" s="139"/>
      <c r="F12" s="140">
        <v>125</v>
      </c>
      <c r="G12" s="142"/>
      <c r="H12" s="144">
        <f t="shared" ref="H12" si="2">F12*G12</f>
        <v>0</v>
      </c>
      <c r="I12" s="140">
        <v>125</v>
      </c>
      <c r="J12" s="132"/>
      <c r="K12" s="134">
        <f t="shared" ref="K12" si="3">I12*J12</f>
        <v>0</v>
      </c>
    </row>
    <row r="13" spans="1:11" x14ac:dyDescent="0.25">
      <c r="A13" s="38"/>
      <c r="B13" s="147" t="s">
        <v>28</v>
      </c>
      <c r="C13" s="147"/>
      <c r="D13" s="147"/>
      <c r="E13" s="147"/>
      <c r="F13" s="148"/>
      <c r="G13" s="149"/>
      <c r="H13" s="150"/>
      <c r="I13" s="148"/>
      <c r="J13" s="151"/>
      <c r="K13" s="146"/>
    </row>
    <row r="14" spans="1:11" x14ac:dyDescent="0.25">
      <c r="A14" s="37" t="s">
        <v>29</v>
      </c>
      <c r="B14" s="139" t="s">
        <v>30</v>
      </c>
      <c r="C14" s="139"/>
      <c r="D14" s="139"/>
      <c r="E14" s="139"/>
      <c r="F14" s="140">
        <v>375</v>
      </c>
      <c r="G14" s="142"/>
      <c r="H14" s="144">
        <f t="shared" ref="H14" si="4">F14*G14</f>
        <v>0</v>
      </c>
      <c r="I14" s="140">
        <v>375</v>
      </c>
      <c r="J14" s="132"/>
      <c r="K14" s="134">
        <f t="shared" ref="K14" si="5">I14*J14</f>
        <v>0</v>
      </c>
    </row>
    <row r="15" spans="1:11" x14ac:dyDescent="0.25">
      <c r="A15" s="39"/>
      <c r="B15" s="135" t="s">
        <v>31</v>
      </c>
      <c r="C15" s="135"/>
      <c r="D15" s="135"/>
      <c r="E15" s="135"/>
      <c r="F15" s="141"/>
      <c r="G15" s="143"/>
      <c r="H15" s="145"/>
      <c r="I15" s="141"/>
      <c r="J15" s="133"/>
      <c r="K15" s="134"/>
    </row>
    <row r="16" spans="1:11" ht="15.75" thickBot="1" x14ac:dyDescent="0.3">
      <c r="A16" s="98" t="s">
        <v>32</v>
      </c>
      <c r="B16" s="99"/>
      <c r="C16" s="99"/>
      <c r="D16" s="99"/>
      <c r="E16" s="99"/>
      <c r="F16" s="60">
        <f>SUM(F8:F15)</f>
        <v>1750</v>
      </c>
      <c r="G16" s="40"/>
      <c r="H16" s="41">
        <f>SUM(H8:H15)</f>
        <v>0</v>
      </c>
      <c r="I16" s="60">
        <f>SUM(I8:I15)</f>
        <v>1750</v>
      </c>
      <c r="J16" s="42"/>
      <c r="K16" s="43">
        <f>SUM(K8:K15)</f>
        <v>0</v>
      </c>
    </row>
    <row r="17" spans="1:11" s="47" customFormat="1" ht="15.75" thickBot="1" x14ac:dyDescent="0.3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6"/>
    </row>
    <row r="18" spans="1:11" s="47" customFormat="1" x14ac:dyDescent="0.25">
      <c r="A18" s="136" t="s">
        <v>57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8"/>
    </row>
    <row r="19" spans="1:11" ht="45.75" customHeight="1" x14ac:dyDescent="0.25">
      <c r="A19" s="33"/>
      <c r="B19" s="48"/>
      <c r="C19" s="49"/>
      <c r="D19" s="49"/>
      <c r="E19" s="49"/>
      <c r="F19" s="50" t="s">
        <v>17</v>
      </c>
      <c r="G19" s="51" t="s">
        <v>33</v>
      </c>
      <c r="H19" s="52" t="s">
        <v>54</v>
      </c>
      <c r="I19" s="52" t="s">
        <v>55</v>
      </c>
      <c r="J19" s="52" t="s">
        <v>56</v>
      </c>
      <c r="K19" s="53" t="s">
        <v>34</v>
      </c>
    </row>
    <row r="20" spans="1:11" x14ac:dyDescent="0.25">
      <c r="A20" s="128" t="s">
        <v>35</v>
      </c>
      <c r="B20" s="129"/>
      <c r="C20" s="129"/>
      <c r="D20" s="129"/>
      <c r="E20" s="129"/>
      <c r="F20" s="54">
        <v>140</v>
      </c>
      <c r="G20" s="55"/>
      <c r="H20" s="126">
        <f>H16/F16</f>
        <v>0</v>
      </c>
      <c r="I20" s="126">
        <f>K16/I16</f>
        <v>0</v>
      </c>
      <c r="J20" s="126">
        <f>(H20+I20)/2</f>
        <v>0</v>
      </c>
      <c r="K20" s="56">
        <f>F20*(J20+(J20*G20/100))</f>
        <v>0</v>
      </c>
    </row>
    <row r="21" spans="1:11" x14ac:dyDescent="0.25">
      <c r="A21" s="128" t="s">
        <v>36</v>
      </c>
      <c r="B21" s="129"/>
      <c r="C21" s="129"/>
      <c r="D21" s="129"/>
      <c r="E21" s="129"/>
      <c r="F21" s="54">
        <v>26.25</v>
      </c>
      <c r="G21" s="55"/>
      <c r="H21" s="127"/>
      <c r="I21" s="127"/>
      <c r="J21" s="127"/>
      <c r="K21" s="56">
        <f>F21*(J20+(J20*G21/100))</f>
        <v>0</v>
      </c>
    </row>
    <row r="22" spans="1:11" x14ac:dyDescent="0.25">
      <c r="A22" s="130" t="s">
        <v>37</v>
      </c>
      <c r="B22" s="131"/>
      <c r="C22" s="131"/>
      <c r="D22" s="131"/>
      <c r="E22" s="131"/>
      <c r="F22" s="57">
        <v>8.75</v>
      </c>
      <c r="G22" s="58"/>
      <c r="H22" s="127"/>
      <c r="I22" s="127"/>
      <c r="J22" s="127"/>
      <c r="K22" s="56">
        <f>F22*(J20+(J20*G22/100))</f>
        <v>0</v>
      </c>
    </row>
    <row r="23" spans="1:11" ht="15.75" thickBot="1" x14ac:dyDescent="0.3">
      <c r="A23" s="98" t="s">
        <v>38</v>
      </c>
      <c r="B23" s="99"/>
      <c r="C23" s="99"/>
      <c r="D23" s="99"/>
      <c r="E23" s="100"/>
      <c r="F23" s="101"/>
      <c r="G23" s="101"/>
      <c r="H23" s="101"/>
      <c r="I23" s="101"/>
      <c r="J23" s="101"/>
      <c r="K23" s="59">
        <f>SUM(K20:K22)</f>
        <v>0</v>
      </c>
    </row>
    <row r="24" spans="1:11" ht="15.75" thickBot="1" x14ac:dyDescent="0.3">
      <c r="A24" s="102" t="s">
        <v>52</v>
      </c>
      <c r="B24" s="103"/>
      <c r="C24" s="103"/>
      <c r="D24" s="103"/>
      <c r="E24" s="103"/>
      <c r="F24" s="104">
        <f>H16+K16+K23</f>
        <v>0</v>
      </c>
      <c r="G24" s="105"/>
      <c r="H24" s="105"/>
      <c r="I24" s="105"/>
      <c r="J24" s="105"/>
      <c r="K24" s="106"/>
    </row>
    <row r="27" spans="1:11" x14ac:dyDescent="0.25">
      <c r="A27" s="91" t="s">
        <v>44</v>
      </c>
      <c r="B27" s="91"/>
      <c r="C27" s="91"/>
      <c r="D27" s="91"/>
      <c r="E27" s="91"/>
      <c r="F27" s="91"/>
      <c r="G27" s="91"/>
      <c r="H27" s="91"/>
    </row>
    <row r="28" spans="1:11" ht="30" customHeight="1" x14ac:dyDescent="0.25">
      <c r="A28" s="107" t="s">
        <v>45</v>
      </c>
      <c r="B28" s="108"/>
      <c r="C28" s="108"/>
      <c r="D28" s="108"/>
      <c r="E28" s="108"/>
      <c r="F28" s="111" t="s">
        <v>51</v>
      </c>
      <c r="G28" s="112"/>
      <c r="H28" s="113"/>
    </row>
    <row r="29" spans="1:11" ht="24" customHeight="1" x14ac:dyDescent="0.25">
      <c r="A29" s="109" t="s">
        <v>46</v>
      </c>
      <c r="B29" s="110"/>
      <c r="C29" s="110"/>
      <c r="D29" s="110"/>
      <c r="E29" s="110"/>
      <c r="F29" s="92" t="s">
        <v>51</v>
      </c>
      <c r="G29" s="93"/>
      <c r="H29" s="94"/>
    </row>
    <row r="30" spans="1:11" ht="18.75" customHeight="1" x14ac:dyDescent="0.25">
      <c r="A30" s="120" t="s">
        <v>47</v>
      </c>
      <c r="B30" s="121"/>
      <c r="C30" s="121"/>
      <c r="D30" s="121"/>
      <c r="E30" s="121"/>
      <c r="F30" s="95"/>
      <c r="G30" s="96"/>
      <c r="H30" s="97"/>
    </row>
    <row r="31" spans="1:11" ht="33" customHeight="1" x14ac:dyDescent="0.25">
      <c r="A31" s="122" t="s">
        <v>50</v>
      </c>
      <c r="B31" s="123"/>
      <c r="C31" s="123"/>
      <c r="D31" s="123"/>
      <c r="E31" s="123"/>
      <c r="F31" s="114" t="s">
        <v>51</v>
      </c>
      <c r="G31" s="115"/>
      <c r="H31" s="116"/>
    </row>
    <row r="32" spans="1:11" ht="28.5" customHeight="1" x14ac:dyDescent="0.25">
      <c r="A32" s="107" t="s">
        <v>48</v>
      </c>
      <c r="B32" s="108"/>
      <c r="C32" s="108"/>
      <c r="D32" s="108"/>
      <c r="E32" s="108"/>
      <c r="F32" s="117"/>
      <c r="G32" s="118"/>
      <c r="H32" s="119"/>
    </row>
    <row r="33" spans="1:8" x14ac:dyDescent="0.25">
      <c r="A33" s="73" t="s">
        <v>49</v>
      </c>
      <c r="B33" s="74"/>
      <c r="C33" s="74"/>
      <c r="D33" s="74"/>
      <c r="E33" s="75"/>
      <c r="F33" s="82" t="s">
        <v>51</v>
      </c>
      <c r="G33" s="83"/>
      <c r="H33" s="84"/>
    </row>
    <row r="34" spans="1:8" x14ac:dyDescent="0.25">
      <c r="A34" s="76"/>
      <c r="B34" s="77"/>
      <c r="C34" s="77"/>
      <c r="D34" s="77"/>
      <c r="E34" s="78"/>
      <c r="F34" s="85"/>
      <c r="G34" s="86"/>
      <c r="H34" s="87"/>
    </row>
    <row r="35" spans="1:8" x14ac:dyDescent="0.25">
      <c r="A35" s="76"/>
      <c r="B35" s="77"/>
      <c r="C35" s="77"/>
      <c r="D35" s="77"/>
      <c r="E35" s="78"/>
      <c r="F35" s="85"/>
      <c r="G35" s="86"/>
      <c r="H35" s="87"/>
    </row>
    <row r="36" spans="1:8" x14ac:dyDescent="0.25">
      <c r="A36" s="76"/>
      <c r="B36" s="77"/>
      <c r="C36" s="77"/>
      <c r="D36" s="77"/>
      <c r="E36" s="78"/>
      <c r="F36" s="85"/>
      <c r="G36" s="86"/>
      <c r="H36" s="87"/>
    </row>
    <row r="37" spans="1:8" x14ac:dyDescent="0.25">
      <c r="A37" s="79"/>
      <c r="B37" s="80"/>
      <c r="C37" s="80"/>
      <c r="D37" s="80"/>
      <c r="E37" s="81"/>
      <c r="F37" s="88"/>
      <c r="G37" s="89"/>
      <c r="H37" s="90"/>
    </row>
  </sheetData>
  <sheetProtection password="D5A8" sheet="1" objects="1" scenarios="1"/>
  <mergeCells count="63">
    <mergeCell ref="A20:E20"/>
    <mergeCell ref="A3:K3"/>
    <mergeCell ref="B4:K4"/>
    <mergeCell ref="A5:K5"/>
    <mergeCell ref="F6:H6"/>
    <mergeCell ref="I6:K6"/>
    <mergeCell ref="B7:E7"/>
    <mergeCell ref="B8:E8"/>
    <mergeCell ref="F8:F9"/>
    <mergeCell ref="G8:G9"/>
    <mergeCell ref="H8:H9"/>
    <mergeCell ref="I8:I9"/>
    <mergeCell ref="J8:J9"/>
    <mergeCell ref="K8:K9"/>
    <mergeCell ref="B9:E9"/>
    <mergeCell ref="J10:J11"/>
    <mergeCell ref="K10:K11"/>
    <mergeCell ref="B11:E11"/>
    <mergeCell ref="B12:E12"/>
    <mergeCell ref="F12:F13"/>
    <mergeCell ref="G12:G13"/>
    <mergeCell ref="H12:H13"/>
    <mergeCell ref="I12:I13"/>
    <mergeCell ref="J12:J13"/>
    <mergeCell ref="K12:K13"/>
    <mergeCell ref="B13:E13"/>
    <mergeCell ref="B10:E10"/>
    <mergeCell ref="F10:F11"/>
    <mergeCell ref="G10:G11"/>
    <mergeCell ref="H10:H11"/>
    <mergeCell ref="I10:I11"/>
    <mergeCell ref="A1:K1"/>
    <mergeCell ref="H20:H22"/>
    <mergeCell ref="I20:I22"/>
    <mergeCell ref="J20:J22"/>
    <mergeCell ref="A21:E21"/>
    <mergeCell ref="A22:E22"/>
    <mergeCell ref="J14:J15"/>
    <mergeCell ref="K14:K15"/>
    <mergeCell ref="B15:E15"/>
    <mergeCell ref="A16:E16"/>
    <mergeCell ref="A18:K18"/>
    <mergeCell ref="B14:E14"/>
    <mergeCell ref="F14:F15"/>
    <mergeCell ref="G14:G15"/>
    <mergeCell ref="H14:H15"/>
    <mergeCell ref="I14:I15"/>
    <mergeCell ref="A33:E37"/>
    <mergeCell ref="F33:H37"/>
    <mergeCell ref="A27:H27"/>
    <mergeCell ref="F29:H30"/>
    <mergeCell ref="A23:E23"/>
    <mergeCell ref="F23:J23"/>
    <mergeCell ref="A24:E24"/>
    <mergeCell ref="F24:K24"/>
    <mergeCell ref="A28:E28"/>
    <mergeCell ref="A29:E29"/>
    <mergeCell ref="F28:H28"/>
    <mergeCell ref="F31:H31"/>
    <mergeCell ref="F32:H32"/>
    <mergeCell ref="A30:E30"/>
    <mergeCell ref="A31:E31"/>
    <mergeCell ref="A32:E32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Voorblad</vt:lpstr>
      <vt:lpstr>Schrijfwijzer</vt:lpstr>
      <vt:lpstr>Prijsopgaveformulier</vt:lpstr>
    </vt:vector>
  </TitlesOfParts>
  <Company>Gemeente Hilversum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Tonny van</dc:creator>
  <cp:lastModifiedBy>Tonny</cp:lastModifiedBy>
  <cp:lastPrinted>2020-07-29T15:33:26Z</cp:lastPrinted>
  <dcterms:created xsi:type="dcterms:W3CDTF">2019-11-25T14:28:55Z</dcterms:created>
  <dcterms:modified xsi:type="dcterms:W3CDTF">2020-08-02T20:05:05Z</dcterms:modified>
</cp:coreProperties>
</file>