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jongp2\Desktop\Paul\Flexibele Arbeid\Aanbestedingsleidraad Onderwijzend en Ondersteunend Personeel\"/>
    </mc:Choice>
  </mc:AlternateContent>
  <xr:revisionPtr revIDLastSave="0" documentId="8_{B7467E8E-B698-49CC-8FA7-389FAAB91E69}" xr6:coauthVersionLast="36" xr6:coauthVersionMax="36" xr10:uidLastSave="{00000000-0000-0000-0000-000000000000}"/>
  <bookViews>
    <workbookView xWindow="0" yWindow="0" windowWidth="23040" windowHeight="8484" activeTab="1" xr2:uid="{00000000-000D-0000-FFFF-FFFF00000000}"/>
  </bookViews>
  <sheets>
    <sheet name="Invulinstructies" sheetId="4" r:id="rId1"/>
    <sheet name="Totale Inschrijfprijs" sheetId="7" r:id="rId2"/>
    <sheet name="Onderwijzend Personeel" sheetId="1" r:id="rId3"/>
    <sheet name="Ondersteunend Personeel" sheetId="3" r:id="rId4"/>
    <sheet name="Blad2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7" l="1"/>
  <c r="F10" i="7"/>
  <c r="F9" i="7"/>
  <c r="F8" i="7"/>
  <c r="F6" i="7"/>
  <c r="F11" i="7" l="1"/>
  <c r="H46" i="3" l="1"/>
  <c r="F46" i="3"/>
  <c r="D46" i="3"/>
  <c r="H31" i="3"/>
  <c r="I32" i="3" s="1"/>
  <c r="I35" i="3" s="1"/>
  <c r="F31" i="3"/>
  <c r="G32" i="3" s="1"/>
  <c r="G35" i="3" s="1"/>
  <c r="D31" i="3"/>
  <c r="E20" i="3"/>
  <c r="G47" i="3" l="1"/>
  <c r="G51" i="3" s="1"/>
  <c r="I47" i="3"/>
  <c r="I51" i="3" s="1"/>
  <c r="E32" i="3"/>
  <c r="E35" i="3" s="1"/>
  <c r="E47" i="3" s="1"/>
  <c r="E51" i="3" s="1"/>
  <c r="G19" i="1"/>
  <c r="E19" i="1"/>
  <c r="G60" i="3" l="1"/>
  <c r="D8" i="7"/>
  <c r="G8" i="7" s="1"/>
  <c r="G62" i="3"/>
  <c r="D10" i="7"/>
  <c r="G10" i="7" s="1"/>
  <c r="G61" i="3"/>
  <c r="D9" i="7"/>
  <c r="G9" i="7" s="1"/>
  <c r="E52" i="3"/>
  <c r="E8" i="7" s="1"/>
  <c r="I52" i="3"/>
  <c r="E10" i="7" s="1"/>
  <c r="G52" i="3"/>
  <c r="E9" i="7" s="1"/>
  <c r="F45" i="1" l="1"/>
  <c r="F30" i="1"/>
  <c r="G31" i="1" l="1"/>
  <c r="G34" i="1" s="1"/>
  <c r="G46" i="1" s="1"/>
  <c r="G50" i="1" s="1"/>
  <c r="D45" i="1"/>
  <c r="D7" i="7" l="1"/>
  <c r="G7" i="7" s="1"/>
  <c r="G60" i="1"/>
  <c r="G51" i="1"/>
  <c r="E7" i="7" s="1"/>
  <c r="D30" i="1"/>
  <c r="E31" i="1" s="1"/>
  <c r="E34" i="1" l="1"/>
  <c r="E46" i="1" s="1"/>
  <c r="E50" i="1" l="1"/>
  <c r="D6" i="7" l="1"/>
  <c r="G6" i="7" s="1"/>
  <c r="G59" i="1"/>
  <c r="E51" i="1"/>
  <c r="E6" i="7" s="1"/>
  <c r="G11" i="7" l="1"/>
</calcChain>
</file>

<file path=xl/sharedStrings.xml><?xml version="1.0" encoding="utf-8"?>
<sst xmlns="http://schemas.openxmlformats.org/spreadsheetml/2006/main" count="151" uniqueCount="86">
  <si>
    <t>Fase A-ABU / Fase 1+2-NBBU</t>
  </si>
  <si>
    <t>Blok 1</t>
  </si>
  <si>
    <t>Brutoloon</t>
  </si>
  <si>
    <t>vakantiedagen</t>
  </si>
  <si>
    <t>feestdagen</t>
  </si>
  <si>
    <t>opleidingsdagen</t>
  </si>
  <si>
    <t>atv dagen</t>
  </si>
  <si>
    <t>kort verzuim</t>
  </si>
  <si>
    <t>ziekte</t>
  </si>
  <si>
    <t>leegloop</t>
  </si>
  <si>
    <t>Blok 3</t>
  </si>
  <si>
    <t>vakantiebijslag</t>
  </si>
  <si>
    <t>ZW-premie</t>
  </si>
  <si>
    <t>WGA-premie</t>
  </si>
  <si>
    <t>WW-premie</t>
  </si>
  <si>
    <t>AOF-premie (incl. opslag)</t>
  </si>
  <si>
    <t>ZVW-premie</t>
  </si>
  <si>
    <t>Transitievergoeding</t>
  </si>
  <si>
    <t>Opleiding</t>
  </si>
  <si>
    <t>Blok 4</t>
  </si>
  <si>
    <t xml:space="preserve">Fase A/Fase 1+2: gebaseerd op basis van uitsluiting loondoorbetaling </t>
  </si>
  <si>
    <t xml:space="preserve">Detacheren    </t>
  </si>
  <si>
    <t>fictief aantal uren</t>
  </si>
  <si>
    <t>Fase A-ABU / Fase 1+2 - NBBU</t>
  </si>
  <si>
    <t>Fase B-ABU / Fase 3 - NBBU</t>
  </si>
  <si>
    <t>overige directe lasten, indirecte lasten en marge</t>
  </si>
  <si>
    <t>Inschrijver dient de gele cellen in te vullen</t>
  </si>
  <si>
    <t>totaalbedrag</t>
  </si>
  <si>
    <t>Het uurtarief zoals opgenomen in de groene cellen is het totaal bedrag. Hierin zijn alle kosten en marges inclusief.</t>
  </si>
  <si>
    <t>Uitzenden</t>
  </si>
  <si>
    <t xml:space="preserve">Detacheren </t>
  </si>
  <si>
    <t>Fase B-ABU / Fase 3-NBBU</t>
  </si>
  <si>
    <t>eindejaarsuitkering</t>
  </si>
  <si>
    <t>overige vergoedingen</t>
  </si>
  <si>
    <t>Fictieve totaalprijs</t>
  </si>
  <si>
    <t>Het minimale totale uurtarief is € 42 exclusief btw.</t>
  </si>
  <si>
    <t xml:space="preserve">Het maximale totale uurtarief is € 50 exclusief btw. </t>
  </si>
  <si>
    <t xml:space="preserve">De som van alle uitgevraagde posten leidt tot een fictief uurtarief. Per uitvraag wordt gecommuniceerd welke posten in het uurtarief opgenomen zijn. </t>
  </si>
  <si>
    <t>wachtdagcompensatie</t>
  </si>
  <si>
    <t>Tarieven zijn exclusief btw.</t>
  </si>
  <si>
    <t>Betreft gewerkte uren</t>
  </si>
  <si>
    <t xml:space="preserve">Prijzen onder het minimumtarief en/of boven het maximumtarief leiden tot uitsluiting. </t>
  </si>
  <si>
    <t xml:space="preserve">Formulier E Prijzenblad Uitzendkrachten en gedetacheerden Onderwijzend Personeel </t>
  </si>
  <si>
    <t>Het minimale totale uurtarief is € 36 exclusief btw.</t>
  </si>
  <si>
    <t xml:space="preserve">Het maximale totale uurtarief is € 46 exclusief btw. </t>
  </si>
  <si>
    <t>Fase C-ABU / Fase 4-NBBU</t>
  </si>
  <si>
    <t>WGA-vast premie</t>
  </si>
  <si>
    <t xml:space="preserve">Betreft gewerkte uren </t>
  </si>
  <si>
    <t>Fase C-ABU / Fase 4 - NBBU</t>
  </si>
  <si>
    <t xml:space="preserve">Formulier E Prijzenblad Uitzendkrachten en gedetacheerden Ondersteunend Personeel </t>
  </si>
  <si>
    <t>Op dit Prijzenblad zijn de volgende invulinstructies van toepassing:</t>
  </si>
  <si>
    <t>De prijzen zijn all-inclusive: er mogen geen additionele kosten in rekening worden gebracht.</t>
  </si>
  <si>
    <t>Inschrijver dient alleen in de geelgearceerde cellen de gevraagde bedragen in te vullen.</t>
  </si>
  <si>
    <t>Alle prijsvelden dienen te worden ingevuld. Het niet volledig invullen of aanpassingen aan het Prijzenblad leidt tot ongeldigheid en dus uitsluiting.</t>
  </si>
  <si>
    <t>Negatieve prijzen zijn niet toegestaan.</t>
  </si>
  <si>
    <t>De opgegeven prijzen zijn in Euro's en exclusief BTW.</t>
  </si>
  <si>
    <t>De prijsopgave dient gebaseerd te zijn op het in de Aanbestedingsleidraad met Bijlagen gestelde.</t>
  </si>
  <si>
    <t xml:space="preserve">De in te vullen bedragen zijn gebaseerd op de in de Aanbestedingsleidraad en Bijlagen genoemde kengetallen van de prijsitems </t>
  </si>
  <si>
    <t xml:space="preserve">Invulinstructies Formulier E Prijzenblad </t>
  </si>
  <si>
    <t>Pensioenpremie</t>
  </si>
  <si>
    <t>Indien een bedrag niet van toepassing is dient de Inschrijver een '0' bedrag of '0' percentage in te vullen.</t>
  </si>
  <si>
    <t>Salaris</t>
  </si>
  <si>
    <t>Reserveringen</t>
  </si>
  <si>
    <t>Blok2</t>
  </si>
  <si>
    <t>Reservering Vakantiebijslag</t>
  </si>
  <si>
    <t>Werkgeverslasten</t>
  </si>
  <si>
    <t>Overige directe lasten</t>
  </si>
  <si>
    <t>1a</t>
  </si>
  <si>
    <t>2a</t>
  </si>
  <si>
    <t>1b</t>
  </si>
  <si>
    <t>Ondersteunend Personeel</t>
  </si>
  <si>
    <t>2b</t>
  </si>
  <si>
    <t>2c</t>
  </si>
  <si>
    <t>omrekenfactor</t>
  </si>
  <si>
    <t>Product</t>
  </si>
  <si>
    <t>Profiel</t>
  </si>
  <si>
    <t>Onderwijzend personeel</t>
  </si>
  <si>
    <t>Inschrijfprijs op basis van fictief aantal uren</t>
  </si>
  <si>
    <t xml:space="preserve">fictief aantal uren </t>
  </si>
  <si>
    <t>Totale inschrijfprijs</t>
  </si>
  <si>
    <t>omrekenfactor ziekterisico Opdrachtnemer</t>
  </si>
  <si>
    <t xml:space="preserve">Omrekenfactor ziekterisico Opdrachtgever </t>
  </si>
  <si>
    <t>Afkoopsom overname personeel bij minder dan 900 uur</t>
  </si>
  <si>
    <t>De volgende prijscomponenten maken geen onderdeel uit van de Totale Inschrijfprijs:</t>
  </si>
  <si>
    <t>Formulier E - Bepaling Totale Inschrijfprijs</t>
  </si>
  <si>
    <t>Toelichting: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</si>
</sst>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€&quot;\ #,##0;&quot;€&quot;\ \-#,##0"/>
    <numFmt numFmtId="44" formatCode="_ &quot;€&quot;\ * #,##0.00_ ;_ &quot;€&quot;\ * \-#,##0.00_ ;_ &quot;€&quot;\ * &quot;-&quot;??_ ;_ @_ "/>
    <numFmt numFmtId="164" formatCode="&quot;€&quot;\ #,##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4"/>
      <name val="Corbe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7" fillId="0" borderId="0"/>
  </cellStyleXfs>
  <cellXfs count="125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44" fontId="0" fillId="0" borderId="4" xfId="0" applyNumberFormat="1" applyBorder="1"/>
    <xf numFmtId="10" fontId="0" fillId="0" borderId="3" xfId="0" applyNumberFormat="1" applyBorder="1"/>
    <xf numFmtId="0" fontId="0" fillId="0" borderId="5" xfId="0" applyBorder="1"/>
    <xf numFmtId="0" fontId="1" fillId="0" borderId="3" xfId="0" applyFont="1" applyBorder="1"/>
    <xf numFmtId="0" fontId="0" fillId="0" borderId="4" xfId="0" applyFill="1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14" fontId="1" fillId="0" borderId="0" xfId="0" applyNumberFormat="1" applyFont="1"/>
    <xf numFmtId="0" fontId="1" fillId="0" borderId="4" xfId="0" applyFont="1" applyBorder="1" applyAlignment="1">
      <alignment horizontal="right"/>
    </xf>
    <xf numFmtId="0" fontId="0" fillId="0" borderId="4" xfId="0" applyFill="1" applyBorder="1" applyAlignment="1">
      <alignment wrapText="1"/>
    </xf>
    <xf numFmtId="0" fontId="0" fillId="0" borderId="0" xfId="0" applyFill="1"/>
    <xf numFmtId="0" fontId="2" fillId="0" borderId="0" xfId="0" applyFont="1" applyFill="1"/>
    <xf numFmtId="10" fontId="0" fillId="2" borderId="3" xfId="0" applyNumberFormat="1" applyFont="1" applyFill="1" applyBorder="1" applyProtection="1">
      <protection locked="0"/>
    </xf>
    <xf numFmtId="10" fontId="0" fillId="2" borderId="5" xfId="0" applyNumberFormat="1" applyFont="1" applyFill="1" applyBorder="1" applyProtection="1">
      <protection locked="0"/>
    </xf>
    <xf numFmtId="10" fontId="0" fillId="2" borderId="3" xfId="0" applyNumberFormat="1" applyFill="1" applyBorder="1" applyProtection="1">
      <protection locked="0"/>
    </xf>
    <xf numFmtId="10" fontId="0" fillId="2" borderId="5" xfId="0" applyNumberFormat="1" applyFill="1" applyBorder="1" applyProtection="1">
      <protection locked="0"/>
    </xf>
    <xf numFmtId="0" fontId="0" fillId="0" borderId="0" xfId="0" applyFont="1"/>
    <xf numFmtId="14" fontId="0" fillId="0" borderId="0" xfId="0" applyNumberFormat="1" applyFont="1" applyAlignment="1">
      <alignment horizontal="left"/>
    </xf>
    <xf numFmtId="0" fontId="0" fillId="0" borderId="7" xfId="0" applyFont="1" applyBorder="1" applyAlignment="1">
      <alignment vertical="center"/>
    </xf>
    <xf numFmtId="44" fontId="0" fillId="0" borderId="0" xfId="0" applyNumberFormat="1" applyBorder="1"/>
    <xf numFmtId="0" fontId="5" fillId="0" borderId="0" xfId="0" applyFont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8" xfId="0" applyFont="1" applyBorder="1"/>
    <xf numFmtId="0" fontId="1" fillId="0" borderId="0" xfId="0" applyFont="1"/>
    <xf numFmtId="0" fontId="7" fillId="0" borderId="0" xfId="2" applyProtection="1"/>
    <xf numFmtId="0" fontId="7" fillId="0" borderId="0" xfId="2"/>
    <xf numFmtId="0" fontId="7" fillId="0" borderId="0" xfId="2" applyAlignment="1" applyProtection="1">
      <alignment vertical="center"/>
    </xf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0" fillId="0" borderId="0" xfId="0" applyAlignment="1">
      <alignment horizontal="right"/>
    </xf>
    <xf numFmtId="44" fontId="0" fillId="3" borderId="7" xfId="0" applyNumberFormat="1" applyFill="1" applyBorder="1"/>
    <xf numFmtId="0" fontId="0" fillId="4" borderId="0" xfId="0" applyFill="1" applyBorder="1"/>
    <xf numFmtId="0" fontId="0" fillId="4" borderId="0" xfId="0" applyFont="1" applyFill="1" applyBorder="1" applyAlignment="1">
      <alignment vertical="center"/>
    </xf>
    <xf numFmtId="0" fontId="0" fillId="4" borderId="0" xfId="0" applyFill="1" applyBorder="1" applyAlignment="1">
      <alignment horizontal="right"/>
    </xf>
    <xf numFmtId="44" fontId="0" fillId="4" borderId="0" xfId="0" applyNumberFormat="1" applyFont="1" applyFill="1" applyBorder="1" applyAlignment="1">
      <alignment vertical="center"/>
    </xf>
    <xf numFmtId="0" fontId="0" fillId="4" borderId="0" xfId="0" applyFill="1" applyBorder="1" applyAlignment="1">
      <alignment horizontal="left"/>
    </xf>
    <xf numFmtId="0" fontId="0" fillId="4" borderId="0" xfId="0" applyFill="1" applyBorder="1" applyProtection="1">
      <protection locked="0"/>
    </xf>
    <xf numFmtId="44" fontId="0" fillId="4" borderId="0" xfId="1" applyFont="1" applyFill="1" applyBorder="1"/>
    <xf numFmtId="0" fontId="1" fillId="4" borderId="0" xfId="0" applyFont="1" applyFill="1" applyBorder="1" applyAlignment="1">
      <alignment horizontal="left"/>
    </xf>
    <xf numFmtId="44" fontId="0" fillId="4" borderId="0" xfId="0" applyNumberFormat="1" applyFill="1" applyBorder="1"/>
    <xf numFmtId="0" fontId="1" fillId="0" borderId="6" xfId="0" applyFont="1" applyBorder="1" applyAlignment="1">
      <alignment horizontal="right"/>
    </xf>
    <xf numFmtId="2" fontId="0" fillId="0" borderId="5" xfId="0" applyNumberFormat="1" applyBorder="1"/>
    <xf numFmtId="2" fontId="0" fillId="3" borderId="7" xfId="0" applyNumberFormat="1" applyFill="1" applyBorder="1"/>
    <xf numFmtId="44" fontId="0" fillId="4" borderId="0" xfId="1" applyFon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5" fontId="0" fillId="3" borderId="7" xfId="0" applyNumberFormat="1" applyFont="1" applyFill="1" applyBorder="1" applyAlignment="1">
      <alignment vertical="center"/>
    </xf>
    <xf numFmtId="5" fontId="0" fillId="3" borderId="5" xfId="0" applyNumberFormat="1" applyFont="1" applyFill="1" applyBorder="1" applyAlignment="1">
      <alignment vertical="center"/>
    </xf>
    <xf numFmtId="5" fontId="0" fillId="3" borderId="8" xfId="0" applyNumberFormat="1" applyFont="1" applyFill="1" applyBorder="1" applyAlignment="1">
      <alignment vertical="center"/>
    </xf>
    <xf numFmtId="0" fontId="0" fillId="4" borderId="0" xfId="0" applyFill="1" applyBorder="1" applyAlignment="1">
      <alignment horizontal="right" vertical="center"/>
    </xf>
    <xf numFmtId="0" fontId="0" fillId="0" borderId="0" xfId="0" applyAlignment="1" applyProtection="1">
      <alignment horizontal="right"/>
    </xf>
    <xf numFmtId="0" fontId="0" fillId="0" borderId="0" xfId="0" applyProtection="1"/>
    <xf numFmtId="0" fontId="5" fillId="0" borderId="0" xfId="0" applyFont="1" applyProtection="1"/>
    <xf numFmtId="0" fontId="0" fillId="0" borderId="0" xfId="0" applyFill="1" applyProtection="1"/>
    <xf numFmtId="0" fontId="1" fillId="0" borderId="0" xfId="0" applyFont="1" applyProtection="1"/>
    <xf numFmtId="0" fontId="1" fillId="0" borderId="8" xfId="0" applyFont="1" applyBorder="1" applyAlignment="1" applyProtection="1">
      <alignment vertical="top"/>
    </xf>
    <xf numFmtId="0" fontId="1" fillId="0" borderId="7" xfId="0" applyFont="1" applyBorder="1" applyAlignment="1" applyProtection="1">
      <alignment vertical="top"/>
    </xf>
    <xf numFmtId="0" fontId="1" fillId="0" borderId="9" xfId="0" applyFont="1" applyBorder="1" applyAlignment="1" applyProtection="1">
      <alignment vertical="top"/>
    </xf>
    <xf numFmtId="0" fontId="1" fillId="0" borderId="9" xfId="0" applyFont="1" applyBorder="1" applyAlignment="1" applyProtection="1">
      <alignment vertical="top" wrapText="1"/>
    </xf>
    <xf numFmtId="0" fontId="1" fillId="0" borderId="7" xfId="0" applyFont="1" applyBorder="1" applyAlignment="1" applyProtection="1">
      <alignment horizontal="center" vertical="top" wrapText="1"/>
    </xf>
    <xf numFmtId="0" fontId="1" fillId="0" borderId="7" xfId="0" applyNumberFormat="1" applyFont="1" applyBorder="1" applyAlignment="1" applyProtection="1">
      <alignment vertical="top" wrapText="1"/>
    </xf>
    <xf numFmtId="0" fontId="0" fillId="0" borderId="8" xfId="0" applyBorder="1" applyProtection="1"/>
    <xf numFmtId="0" fontId="0" fillId="0" borderId="7" xfId="0" applyBorder="1" applyProtection="1"/>
    <xf numFmtId="44" fontId="0" fillId="3" borderId="7" xfId="0" applyNumberFormat="1" applyFill="1" applyBorder="1" applyProtection="1"/>
    <xf numFmtId="2" fontId="0" fillId="3" borderId="7" xfId="0" applyNumberFormat="1" applyFill="1" applyBorder="1" applyProtection="1"/>
    <xf numFmtId="164" fontId="0" fillId="3" borderId="7" xfId="0" applyNumberFormat="1" applyFont="1" applyFill="1" applyBorder="1" applyAlignment="1" applyProtection="1">
      <alignment vertical="center"/>
    </xf>
    <xf numFmtId="0" fontId="0" fillId="0" borderId="11" xfId="0" applyBorder="1" applyProtection="1"/>
    <xf numFmtId="0" fontId="0" fillId="0" borderId="8" xfId="0" applyFill="1" applyBorder="1" applyProtection="1"/>
    <xf numFmtId="0" fontId="2" fillId="0" borderId="7" xfId="0" applyFont="1" applyFill="1" applyBorder="1" applyProtection="1"/>
    <xf numFmtId="44" fontId="2" fillId="3" borderId="7" xfId="0" applyNumberFormat="1" applyFont="1" applyFill="1" applyBorder="1" applyProtection="1"/>
    <xf numFmtId="0" fontId="1" fillId="0" borderId="8" xfId="0" applyFont="1" applyFill="1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6" xfId="0" applyBorder="1" applyProtection="1"/>
    <xf numFmtId="164" fontId="1" fillId="3" borderId="7" xfId="0" applyNumberFormat="1" applyFont="1" applyFill="1" applyBorder="1" applyProtection="1"/>
    <xf numFmtId="0" fontId="0" fillId="4" borderId="0" xfId="0" applyFill="1" applyBorder="1" applyAlignment="1" applyProtection="1">
      <alignment horizontal="right"/>
    </xf>
    <xf numFmtId="0" fontId="0" fillId="4" borderId="0" xfId="0" applyFill="1" applyBorder="1" applyProtection="1"/>
    <xf numFmtId="44" fontId="0" fillId="4" borderId="0" xfId="0" applyNumberFormat="1" applyFont="1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left"/>
    </xf>
    <xf numFmtId="0" fontId="1" fillId="4" borderId="0" xfId="0" applyFont="1" applyFill="1" applyBorder="1" applyProtection="1"/>
    <xf numFmtId="0" fontId="0" fillId="4" borderId="7" xfId="0" applyFill="1" applyBorder="1" applyAlignment="1" applyProtection="1">
      <alignment vertical="top" wrapText="1"/>
    </xf>
    <xf numFmtId="0" fontId="2" fillId="4" borderId="0" xfId="0" applyFont="1" applyFill="1" applyBorder="1" applyProtection="1"/>
    <xf numFmtId="44" fontId="0" fillId="4" borderId="0" xfId="1" applyFont="1" applyFill="1" applyBorder="1" applyProtection="1"/>
    <xf numFmtId="44" fontId="0" fillId="4" borderId="0" xfId="0" applyNumberFormat="1" applyFill="1" applyBorder="1" applyProtection="1"/>
    <xf numFmtId="0" fontId="0" fillId="4" borderId="0" xfId="0" applyFont="1" applyFill="1" applyBorder="1" applyAlignment="1" applyProtection="1">
      <alignment vertical="center"/>
    </xf>
    <xf numFmtId="165" fontId="0" fillId="2" borderId="7" xfId="0" applyNumberFormat="1" applyFill="1" applyBorder="1" applyProtection="1">
      <protection locked="0"/>
    </xf>
    <xf numFmtId="0" fontId="0" fillId="0" borderId="0" xfId="0" applyFont="1" applyProtection="1"/>
    <xf numFmtId="14" fontId="1" fillId="0" borderId="0" xfId="0" applyNumberFormat="1" applyFont="1" applyProtection="1"/>
    <xf numFmtId="14" fontId="6" fillId="0" borderId="0" xfId="0" applyNumberFormat="1" applyFont="1" applyFill="1" applyProtection="1"/>
    <xf numFmtId="0" fontId="4" fillId="0" borderId="0" xfId="0" applyFont="1" applyFill="1" applyProtection="1"/>
    <xf numFmtId="0" fontId="0" fillId="0" borderId="0" xfId="0" applyBorder="1" applyProtection="1"/>
    <xf numFmtId="0" fontId="1" fillId="0" borderId="1" xfId="0" applyFont="1" applyBorder="1" applyProtection="1"/>
    <xf numFmtId="0" fontId="1" fillId="0" borderId="2" xfId="0" applyFont="1" applyBorder="1" applyProtection="1"/>
    <xf numFmtId="0" fontId="0" fillId="0" borderId="3" xfId="0" applyBorder="1" applyProtection="1"/>
    <xf numFmtId="0" fontId="0" fillId="0" borderId="4" xfId="0" applyBorder="1" applyProtection="1"/>
    <xf numFmtId="0" fontId="1" fillId="0" borderId="3" xfId="0" applyFont="1" applyBorder="1" applyProtection="1"/>
    <xf numFmtId="44" fontId="0" fillId="0" borderId="4" xfId="0" applyNumberFormat="1" applyBorder="1" applyProtection="1"/>
    <xf numFmtId="0" fontId="7" fillId="0" borderId="0" xfId="2" applyAlignment="1" applyProtection="1">
      <alignment vertical="center" wrapText="1"/>
    </xf>
    <xf numFmtId="0" fontId="7" fillId="0" borderId="0" xfId="2" applyAlignment="1" applyProtection="1">
      <alignment vertical="center"/>
    </xf>
    <xf numFmtId="0" fontId="8" fillId="0" borderId="0" xfId="2" applyFont="1" applyAlignment="1" applyProtection="1">
      <alignment vertical="top" wrapText="1"/>
    </xf>
    <xf numFmtId="0" fontId="7" fillId="0" borderId="0" xfId="2" applyAlignment="1" applyProtection="1"/>
    <xf numFmtId="0" fontId="7" fillId="0" borderId="0" xfId="2" applyFont="1" applyAlignment="1" applyProtection="1">
      <alignment vertical="center" wrapText="1"/>
    </xf>
    <xf numFmtId="0" fontId="7" fillId="0" borderId="0" xfId="2" applyFont="1" applyAlignment="1" applyProtection="1">
      <alignment vertical="center"/>
    </xf>
    <xf numFmtId="164" fontId="2" fillId="2" borderId="8" xfId="0" applyNumberFormat="1" applyFont="1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0" xfId="0" applyFill="1" applyBorder="1" applyAlignment="1">
      <alignment horizontal="right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</cellXfs>
  <cellStyles count="3">
    <cellStyle name="Standaard" xfId="0" builtinId="0"/>
    <cellStyle name="Standaard_Invulinstructies" xfId="2" xr:uid="{00000000-0005-0000-0000-000001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2"/>
  <sheetViews>
    <sheetView workbookViewId="0">
      <selection activeCell="B23" sqref="B23"/>
    </sheetView>
  </sheetViews>
  <sheetFormatPr defaultRowHeight="14.4" x14ac:dyDescent="0.3"/>
  <cols>
    <col min="2" max="2" width="105.44140625" customWidth="1"/>
  </cols>
  <sheetData>
    <row r="2" spans="1:3" ht="18" customHeight="1" x14ac:dyDescent="0.3">
      <c r="A2" s="30"/>
      <c r="B2" s="105" t="s">
        <v>58</v>
      </c>
      <c r="C2" s="106"/>
    </row>
    <row r="3" spans="1:3" x14ac:dyDescent="0.3">
      <c r="A3" s="31"/>
      <c r="B3" s="31"/>
      <c r="C3" s="31"/>
    </row>
    <row r="4" spans="1:3" x14ac:dyDescent="0.3">
      <c r="A4" s="32"/>
      <c r="B4" s="107" t="s">
        <v>50</v>
      </c>
      <c r="C4" s="108"/>
    </row>
    <row r="5" spans="1:3" x14ac:dyDescent="0.3">
      <c r="A5" s="32">
        <v>1</v>
      </c>
      <c r="B5" s="103" t="s">
        <v>56</v>
      </c>
      <c r="C5" s="104"/>
    </row>
    <row r="6" spans="1:3" ht="18" customHeight="1" x14ac:dyDescent="0.3">
      <c r="A6" s="32">
        <v>2</v>
      </c>
      <c r="B6" s="107" t="s">
        <v>57</v>
      </c>
      <c r="C6" s="104"/>
    </row>
    <row r="7" spans="1:3" x14ac:dyDescent="0.3">
      <c r="A7" s="32">
        <v>3</v>
      </c>
      <c r="B7" s="103" t="s">
        <v>51</v>
      </c>
      <c r="C7" s="104"/>
    </row>
    <row r="8" spans="1:3" x14ac:dyDescent="0.3">
      <c r="A8" s="32">
        <v>4</v>
      </c>
      <c r="B8" s="103" t="s">
        <v>52</v>
      </c>
      <c r="C8" s="104"/>
    </row>
    <row r="9" spans="1:3" ht="30.6" customHeight="1" x14ac:dyDescent="0.3">
      <c r="A9" s="32">
        <v>5</v>
      </c>
      <c r="B9" s="103" t="s">
        <v>53</v>
      </c>
      <c r="C9" s="104"/>
    </row>
    <row r="10" spans="1:3" x14ac:dyDescent="0.3">
      <c r="A10" s="32">
        <v>6</v>
      </c>
      <c r="B10" s="103" t="s">
        <v>54</v>
      </c>
      <c r="C10" s="104"/>
    </row>
    <row r="11" spans="1:3" x14ac:dyDescent="0.3">
      <c r="A11" s="32">
        <v>7</v>
      </c>
      <c r="B11" s="103" t="s">
        <v>60</v>
      </c>
      <c r="C11" s="104"/>
    </row>
    <row r="12" spans="1:3" x14ac:dyDescent="0.3">
      <c r="A12" s="32">
        <v>8</v>
      </c>
      <c r="B12" s="103" t="s">
        <v>55</v>
      </c>
      <c r="C12" s="104"/>
    </row>
  </sheetData>
  <sheetProtection algorithmName="SHA-512" hashValue="0VeBdUVdW1opQ11p8nwV1+x9JuvRab9kSlIVVYrGKyVZi9XPQUc3WRU9A1JPtVNCn2d5/wgYUhAiyZ0BhOzuwg==" saltValue="Ciq3rY3mID0SlonRq9hiWA==" spinCount="100000" sheet="1" objects="1" scenarios="1"/>
  <mergeCells count="10">
    <mergeCell ref="B9:C9"/>
    <mergeCell ref="B10:C10"/>
    <mergeCell ref="B11:C11"/>
    <mergeCell ref="B12:C12"/>
    <mergeCell ref="B2:C2"/>
    <mergeCell ref="B4:C4"/>
    <mergeCell ref="B5:C5"/>
    <mergeCell ref="B6:C6"/>
    <mergeCell ref="B7:C7"/>
    <mergeCell ref="B8:C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tabSelected="1" workbookViewId="0">
      <selection activeCell="C18" sqref="C18"/>
    </sheetView>
  </sheetViews>
  <sheetFormatPr defaultRowHeight="14.4" x14ac:dyDescent="0.3"/>
  <cols>
    <col min="1" max="1" width="8.88671875" style="36"/>
    <col min="2" max="2" width="32.6640625" style="57" customWidth="1"/>
    <col min="3" max="3" width="38.109375" customWidth="1"/>
    <col min="4" max="4" width="15" style="57" customWidth="1"/>
    <col min="5" max="5" width="15.6640625" style="57" customWidth="1"/>
    <col min="6" max="6" width="13.33203125" style="57" customWidth="1"/>
    <col min="7" max="7" width="30.5546875" style="57" customWidth="1"/>
    <col min="10" max="10" width="11.44140625" customWidth="1"/>
    <col min="11" max="11" width="17.109375" bestFit="1" customWidth="1"/>
    <col min="12" max="12" width="15.44140625" customWidth="1"/>
  </cols>
  <sheetData>
    <row r="1" spans="1:7" s="57" customFormat="1" x14ac:dyDescent="0.3">
      <c r="A1" s="56"/>
    </row>
    <row r="2" spans="1:7" s="57" customFormat="1" ht="18" x14ac:dyDescent="0.35">
      <c r="A2" s="56"/>
      <c r="B2" s="58" t="s">
        <v>84</v>
      </c>
    </row>
    <row r="3" spans="1:7" s="57" customFormat="1" x14ac:dyDescent="0.3">
      <c r="A3" s="56"/>
      <c r="B3" s="59"/>
    </row>
    <row r="4" spans="1:7" s="57" customFormat="1" x14ac:dyDescent="0.3">
      <c r="A4" s="56"/>
      <c r="B4" s="60"/>
    </row>
    <row r="5" spans="1:7" s="57" customFormat="1" ht="46.5" customHeight="1" x14ac:dyDescent="0.3">
      <c r="A5" s="56"/>
      <c r="B5" s="61" t="s">
        <v>75</v>
      </c>
      <c r="C5" s="62" t="s">
        <v>74</v>
      </c>
      <c r="D5" s="63" t="s">
        <v>27</v>
      </c>
      <c r="E5" s="64" t="s">
        <v>80</v>
      </c>
      <c r="F5" s="65" t="s">
        <v>78</v>
      </c>
      <c r="G5" s="66" t="s">
        <v>77</v>
      </c>
    </row>
    <row r="6" spans="1:7" s="57" customFormat="1" x14ac:dyDescent="0.3">
      <c r="A6" s="56" t="s">
        <v>67</v>
      </c>
      <c r="B6" s="67" t="s">
        <v>76</v>
      </c>
      <c r="C6" s="68" t="s">
        <v>23</v>
      </c>
      <c r="D6" s="69">
        <f>'Onderwijzend Personeel'!E50</f>
        <v>20</v>
      </c>
      <c r="E6" s="70">
        <f>'Onderwijzend Personeel'!E51</f>
        <v>1</v>
      </c>
      <c r="F6" s="68">
        <f>'Onderwijzend Personeel'!F59</f>
        <v>5000</v>
      </c>
      <c r="G6" s="71">
        <f>D6*F6</f>
        <v>100000</v>
      </c>
    </row>
    <row r="7" spans="1:7" s="57" customFormat="1" x14ac:dyDescent="0.3">
      <c r="A7" s="56" t="s">
        <v>69</v>
      </c>
      <c r="B7" s="67" t="s">
        <v>76</v>
      </c>
      <c r="C7" s="68" t="s">
        <v>24</v>
      </c>
      <c r="D7" s="69">
        <f>'Onderwijzend Personeel'!G50</f>
        <v>20</v>
      </c>
      <c r="E7" s="70">
        <f>'Onderwijzend Personeel'!G51</f>
        <v>1</v>
      </c>
      <c r="F7" s="72">
        <f>'Onderwijzend Personeel'!F60</f>
        <v>1000</v>
      </c>
      <c r="G7" s="71">
        <f>D7*F7</f>
        <v>20000</v>
      </c>
    </row>
    <row r="8" spans="1:7" s="57" customFormat="1" x14ac:dyDescent="0.3">
      <c r="A8" s="56" t="s">
        <v>68</v>
      </c>
      <c r="B8" s="73" t="s">
        <v>70</v>
      </c>
      <c r="C8" s="68" t="s">
        <v>23</v>
      </c>
      <c r="D8" s="69">
        <f>'Ondersteunend Personeel'!E51</f>
        <v>20</v>
      </c>
      <c r="E8" s="70">
        <f>'Ondersteunend Personeel'!E52</f>
        <v>1</v>
      </c>
      <c r="F8" s="72">
        <f>'Ondersteunend Personeel'!F60</f>
        <v>800</v>
      </c>
      <c r="G8" s="71">
        <f>D8*F8</f>
        <v>16000</v>
      </c>
    </row>
    <row r="9" spans="1:7" s="57" customFormat="1" x14ac:dyDescent="0.3">
      <c r="A9" s="56" t="s">
        <v>71</v>
      </c>
      <c r="B9" s="73" t="s">
        <v>70</v>
      </c>
      <c r="C9" s="74" t="s">
        <v>24</v>
      </c>
      <c r="D9" s="75">
        <f>'Ondersteunend Personeel'!G51</f>
        <v>20</v>
      </c>
      <c r="E9" s="70">
        <f>'Ondersteunend Personeel'!G52</f>
        <v>1</v>
      </c>
      <c r="F9" s="72">
        <f>'Ondersteunend Personeel'!F61</f>
        <v>100</v>
      </c>
      <c r="G9" s="71">
        <f>D9*F9</f>
        <v>2000</v>
      </c>
    </row>
    <row r="10" spans="1:7" s="57" customFormat="1" x14ac:dyDescent="0.3">
      <c r="A10" s="56" t="s">
        <v>72</v>
      </c>
      <c r="B10" s="73" t="s">
        <v>70</v>
      </c>
      <c r="C10" s="74" t="s">
        <v>48</v>
      </c>
      <c r="D10" s="75">
        <f>'Ondersteunend Personeel'!I51</f>
        <v>20</v>
      </c>
      <c r="E10" s="70">
        <f>'Ondersteunend Personeel'!I52</f>
        <v>1</v>
      </c>
      <c r="F10" s="68">
        <f>'Ondersteunend Personeel'!F62</f>
        <v>100</v>
      </c>
      <c r="G10" s="71">
        <f>D10*F10</f>
        <v>2000</v>
      </c>
    </row>
    <row r="11" spans="1:7" s="57" customFormat="1" x14ac:dyDescent="0.3">
      <c r="A11" s="56"/>
      <c r="B11" s="76" t="s">
        <v>79</v>
      </c>
      <c r="C11" s="77"/>
      <c r="D11" s="77"/>
      <c r="E11" s="78"/>
      <c r="F11" s="79">
        <f>SUM(F6:F10)</f>
        <v>7000</v>
      </c>
      <c r="G11" s="80">
        <f>SUM(G6:G10)</f>
        <v>140000</v>
      </c>
    </row>
    <row r="12" spans="1:7" s="82" customFormat="1" x14ac:dyDescent="0.3">
      <c r="A12" s="81"/>
      <c r="G12" s="83"/>
    </row>
    <row r="13" spans="1:7" s="82" customFormat="1" x14ac:dyDescent="0.3">
      <c r="A13" s="81"/>
      <c r="F13" s="84"/>
    </row>
    <row r="14" spans="1:7" s="82" customFormat="1" x14ac:dyDescent="0.3">
      <c r="A14" s="81"/>
      <c r="B14" s="85" t="s">
        <v>83</v>
      </c>
      <c r="F14" s="84"/>
    </row>
    <row r="15" spans="1:7" s="82" customFormat="1" x14ac:dyDescent="0.3">
      <c r="A15" s="81"/>
      <c r="B15" s="85"/>
      <c r="F15" s="84"/>
    </row>
    <row r="16" spans="1:7" s="82" customFormat="1" x14ac:dyDescent="0.3">
      <c r="A16" s="81"/>
      <c r="B16" s="85"/>
      <c r="D16" s="85" t="s">
        <v>85</v>
      </c>
      <c r="F16" s="84"/>
    </row>
    <row r="17" spans="1:7" s="38" customFormat="1" ht="28.8" x14ac:dyDescent="0.3">
      <c r="A17" s="55">
        <v>1</v>
      </c>
      <c r="B17" s="86" t="s">
        <v>81</v>
      </c>
      <c r="C17" s="91"/>
      <c r="D17" s="109"/>
      <c r="E17" s="110"/>
      <c r="F17" s="110"/>
      <c r="G17" s="111"/>
    </row>
    <row r="18" spans="1:7" s="38" customFormat="1" ht="28.8" x14ac:dyDescent="0.3">
      <c r="A18" s="55">
        <v>2</v>
      </c>
      <c r="B18" s="86" t="s">
        <v>82</v>
      </c>
      <c r="C18" s="51"/>
      <c r="D18" s="109"/>
      <c r="E18" s="112"/>
      <c r="F18" s="112"/>
      <c r="G18" s="113"/>
    </row>
    <row r="19" spans="1:7" s="82" customFormat="1" x14ac:dyDescent="0.3">
      <c r="A19" s="81"/>
      <c r="B19" s="85"/>
      <c r="G19" s="89"/>
    </row>
    <row r="20" spans="1:7" s="82" customFormat="1" x14ac:dyDescent="0.3">
      <c r="A20" s="81"/>
    </row>
    <row r="21" spans="1:7" s="82" customFormat="1" x14ac:dyDescent="0.3">
      <c r="A21" s="81"/>
      <c r="B21" s="85"/>
    </row>
    <row r="22" spans="1:7" s="82" customFormat="1" x14ac:dyDescent="0.3">
      <c r="A22" s="81"/>
      <c r="G22" s="90"/>
    </row>
    <row r="23" spans="1:7" s="82" customFormat="1" x14ac:dyDescent="0.3">
      <c r="A23" s="81"/>
      <c r="G23" s="83"/>
    </row>
    <row r="24" spans="1:7" s="82" customFormat="1" x14ac:dyDescent="0.3">
      <c r="A24" s="81"/>
      <c r="B24" s="87"/>
      <c r="C24" s="87"/>
      <c r="D24" s="87"/>
      <c r="E24" s="87"/>
      <c r="G24" s="83"/>
    </row>
    <row r="25" spans="1:7" s="82" customFormat="1" x14ac:dyDescent="0.3">
      <c r="A25" s="81"/>
      <c r="B25" s="87"/>
      <c r="C25" s="87"/>
      <c r="D25" s="87"/>
      <c r="E25" s="87"/>
      <c r="G25" s="83"/>
    </row>
    <row r="26" spans="1:7" s="82" customFormat="1" x14ac:dyDescent="0.3">
      <c r="A26" s="81"/>
      <c r="F26" s="84"/>
    </row>
    <row r="27" spans="1:7" s="82" customFormat="1" x14ac:dyDescent="0.3">
      <c r="A27" s="81"/>
      <c r="C27" s="50"/>
      <c r="D27" s="88"/>
      <c r="E27" s="88"/>
      <c r="F27" s="81"/>
      <c r="G27" s="88"/>
    </row>
    <row r="28" spans="1:7" s="82" customFormat="1" x14ac:dyDescent="0.3">
      <c r="A28" s="81"/>
    </row>
    <row r="29" spans="1:7" s="82" customFormat="1" x14ac:dyDescent="0.3">
      <c r="A29" s="81"/>
      <c r="B29" s="85"/>
      <c r="G29" s="89"/>
    </row>
    <row r="30" spans="1:7" s="82" customFormat="1" x14ac:dyDescent="0.3">
      <c r="A30" s="81"/>
    </row>
    <row r="31" spans="1:7" s="82" customFormat="1" x14ac:dyDescent="0.3">
      <c r="A31" s="81"/>
      <c r="B31" s="85"/>
      <c r="G31" s="89"/>
    </row>
    <row r="32" spans="1:7" s="57" customFormat="1" x14ac:dyDescent="0.3">
      <c r="A32" s="56"/>
    </row>
  </sheetData>
  <sheetProtection algorithmName="SHA-512" hashValue="aoPBpUvwaN1Myfu7+huxp60jNCoLQqdz0lkg5qELxOGUrSD9MroaXssH8jTO+cJsuWakQ9BiIHCcRIaAGYaLHg==" saltValue="huahp25d6Ke/mq0Nm38k+g==" spinCount="100000" sheet="1" objects="1" scenarios="1"/>
  <mergeCells count="2">
    <mergeCell ref="D17:G17"/>
    <mergeCell ref="D18:G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60"/>
  <sheetViews>
    <sheetView zoomScaleNormal="100" workbookViewId="0">
      <selection activeCell="K36" sqref="K36"/>
    </sheetView>
  </sheetViews>
  <sheetFormatPr defaultRowHeight="14.4" x14ac:dyDescent="0.3"/>
  <cols>
    <col min="2" max="2" width="11.5546875" customWidth="1"/>
    <col min="3" max="3" width="26.88671875" bestFit="1" customWidth="1"/>
    <col min="4" max="4" width="15" customWidth="1"/>
    <col min="5" max="5" width="15.44140625" customWidth="1"/>
    <col min="6" max="6" width="16.5546875" customWidth="1"/>
    <col min="7" max="7" width="15.44140625" customWidth="1"/>
    <col min="8" max="8" width="17.33203125" bestFit="1" customWidth="1"/>
    <col min="11" max="11" width="42.44140625" bestFit="1" customWidth="1"/>
    <col min="12" max="12" width="27.44140625" bestFit="1" customWidth="1"/>
    <col min="13" max="13" width="17.44140625" bestFit="1" customWidth="1"/>
    <col min="15" max="15" width="11.44140625" customWidth="1"/>
    <col min="16" max="16" width="17.109375" bestFit="1" customWidth="1"/>
    <col min="17" max="17" width="15.44140625" customWidth="1"/>
  </cols>
  <sheetData>
    <row r="2" spans="2:7" ht="18" x14ac:dyDescent="0.35">
      <c r="B2" s="25" t="s">
        <v>42</v>
      </c>
    </row>
    <row r="3" spans="2:7" x14ac:dyDescent="0.3">
      <c r="B3" s="21"/>
    </row>
    <row r="4" spans="2:7" x14ac:dyDescent="0.3">
      <c r="B4" s="22"/>
    </row>
    <row r="5" spans="2:7" x14ac:dyDescent="0.3">
      <c r="B5" s="12" t="s">
        <v>26</v>
      </c>
    </row>
    <row r="6" spans="2:7" x14ac:dyDescent="0.3">
      <c r="B6" s="12" t="s">
        <v>39</v>
      </c>
    </row>
    <row r="7" spans="2:7" x14ac:dyDescent="0.3">
      <c r="B7" s="12" t="s">
        <v>35</v>
      </c>
    </row>
    <row r="8" spans="2:7" x14ac:dyDescent="0.3">
      <c r="B8" s="12" t="s">
        <v>36</v>
      </c>
    </row>
    <row r="9" spans="2:7" x14ac:dyDescent="0.3">
      <c r="B9" s="12" t="s">
        <v>41</v>
      </c>
    </row>
    <row r="10" spans="2:7" x14ac:dyDescent="0.3">
      <c r="B10" s="12"/>
    </row>
    <row r="11" spans="2:7" x14ac:dyDescent="0.3">
      <c r="B11" s="12" t="s">
        <v>37</v>
      </c>
    </row>
    <row r="12" spans="2:7" x14ac:dyDescent="0.3">
      <c r="B12" s="12"/>
    </row>
    <row r="13" spans="2:7" x14ac:dyDescent="0.3">
      <c r="B13" s="12"/>
      <c r="F13" s="1"/>
      <c r="G13" s="1"/>
    </row>
    <row r="14" spans="2:7" x14ac:dyDescent="0.3">
      <c r="D14" s="114" t="s">
        <v>29</v>
      </c>
      <c r="E14" s="115"/>
      <c r="F14" s="114" t="s">
        <v>30</v>
      </c>
      <c r="G14" s="115"/>
    </row>
    <row r="15" spans="2:7" x14ac:dyDescent="0.3">
      <c r="D15" s="116" t="s">
        <v>0</v>
      </c>
      <c r="E15" s="117"/>
      <c r="F15" s="116" t="s">
        <v>31</v>
      </c>
      <c r="G15" s="117"/>
    </row>
    <row r="16" spans="2:7" x14ac:dyDescent="0.3">
      <c r="B16" s="35" t="s">
        <v>1</v>
      </c>
      <c r="C16" s="33" t="s">
        <v>61</v>
      </c>
      <c r="D16" s="2"/>
      <c r="E16" s="3"/>
      <c r="F16" s="2"/>
      <c r="G16" s="3"/>
    </row>
    <row r="17" spans="2:7" x14ac:dyDescent="0.3">
      <c r="B17" s="2"/>
      <c r="C17" s="3" t="s">
        <v>2</v>
      </c>
      <c r="D17" s="2"/>
      <c r="E17" s="24">
        <v>20</v>
      </c>
      <c r="F17" s="2"/>
      <c r="G17" s="4">
        <v>20</v>
      </c>
    </row>
    <row r="18" spans="2:7" x14ac:dyDescent="0.3">
      <c r="B18" s="7"/>
      <c r="C18" s="3" t="s">
        <v>38</v>
      </c>
      <c r="D18" s="17">
        <v>0</v>
      </c>
      <c r="E18" s="24"/>
      <c r="F18" s="2"/>
      <c r="G18" s="3"/>
    </row>
    <row r="19" spans="2:7" x14ac:dyDescent="0.3">
      <c r="B19" s="7"/>
      <c r="C19" s="3"/>
      <c r="D19" s="2"/>
      <c r="E19" s="24">
        <f>E17+(E17*D18)</f>
        <v>20</v>
      </c>
      <c r="F19" s="2"/>
      <c r="G19" s="4">
        <f>G17+(G17*F18)</f>
        <v>20</v>
      </c>
    </row>
    <row r="20" spans="2:7" x14ac:dyDescent="0.3">
      <c r="B20" s="7" t="s">
        <v>63</v>
      </c>
      <c r="C20" s="34" t="s">
        <v>62</v>
      </c>
      <c r="D20" s="2"/>
      <c r="E20" s="3"/>
      <c r="F20" s="2"/>
      <c r="G20" s="3"/>
    </row>
    <row r="21" spans="2:7" x14ac:dyDescent="0.3">
      <c r="B21" s="7"/>
      <c r="C21" s="3" t="s">
        <v>3</v>
      </c>
      <c r="D21" s="17">
        <v>0</v>
      </c>
      <c r="E21" s="3"/>
      <c r="F21" s="19">
        <v>0</v>
      </c>
      <c r="G21" s="3"/>
    </row>
    <row r="22" spans="2:7" x14ac:dyDescent="0.3">
      <c r="B22" s="7"/>
      <c r="C22" s="3" t="s">
        <v>4</v>
      </c>
      <c r="D22" s="17">
        <v>0</v>
      </c>
      <c r="E22" s="3"/>
      <c r="F22" s="19">
        <v>0</v>
      </c>
      <c r="G22" s="3"/>
    </row>
    <row r="23" spans="2:7" x14ac:dyDescent="0.3">
      <c r="B23" s="7"/>
      <c r="C23" s="8" t="s">
        <v>5</v>
      </c>
      <c r="D23" s="17">
        <v>0</v>
      </c>
      <c r="E23" s="3"/>
      <c r="F23" s="19">
        <v>0</v>
      </c>
      <c r="G23" s="3"/>
    </row>
    <row r="24" spans="2:7" x14ac:dyDescent="0.3">
      <c r="B24" s="7"/>
      <c r="C24" s="3" t="s">
        <v>6</v>
      </c>
      <c r="D24" s="17">
        <v>0</v>
      </c>
      <c r="E24" s="3"/>
      <c r="F24" s="19">
        <v>0</v>
      </c>
      <c r="G24" s="3"/>
    </row>
    <row r="25" spans="2:7" x14ac:dyDescent="0.3">
      <c r="B25" s="7"/>
      <c r="C25" s="3" t="s">
        <v>7</v>
      </c>
      <c r="D25" s="17">
        <v>0</v>
      </c>
      <c r="E25" s="3"/>
      <c r="F25" s="19">
        <v>0</v>
      </c>
      <c r="G25" s="3"/>
    </row>
    <row r="26" spans="2:7" x14ac:dyDescent="0.3">
      <c r="B26" s="7"/>
      <c r="C26" s="3" t="s">
        <v>8</v>
      </c>
      <c r="D26" s="17">
        <v>0</v>
      </c>
      <c r="E26" s="3"/>
      <c r="F26" s="19">
        <v>0</v>
      </c>
      <c r="G26" s="3"/>
    </row>
    <row r="27" spans="2:7" x14ac:dyDescent="0.3">
      <c r="B27" s="7"/>
      <c r="C27" s="3" t="s">
        <v>9</v>
      </c>
      <c r="D27" s="17">
        <v>0</v>
      </c>
      <c r="E27" s="3"/>
      <c r="F27" s="19">
        <v>0</v>
      </c>
      <c r="G27" s="3"/>
    </row>
    <row r="28" spans="2:7" x14ac:dyDescent="0.3">
      <c r="B28" s="7"/>
      <c r="C28" s="3" t="s">
        <v>32</v>
      </c>
      <c r="D28" s="17">
        <v>0</v>
      </c>
      <c r="E28" s="3"/>
      <c r="F28" s="19">
        <v>0</v>
      </c>
      <c r="G28" s="3"/>
    </row>
    <row r="29" spans="2:7" x14ac:dyDescent="0.3">
      <c r="B29" s="7"/>
      <c r="C29" s="8" t="s">
        <v>33</v>
      </c>
      <c r="D29" s="18">
        <v>0</v>
      </c>
      <c r="E29" s="3"/>
      <c r="F29" s="19">
        <v>0</v>
      </c>
      <c r="G29" s="3"/>
    </row>
    <row r="30" spans="2:7" x14ac:dyDescent="0.3">
      <c r="B30" s="7"/>
      <c r="C30" s="3"/>
      <c r="D30" s="5">
        <f>SUM(D21:D29)</f>
        <v>0</v>
      </c>
      <c r="E30" s="3"/>
      <c r="F30" s="5">
        <f>SUM(F21:F29)</f>
        <v>0</v>
      </c>
      <c r="G30" s="3"/>
    </row>
    <row r="31" spans="2:7" x14ac:dyDescent="0.3">
      <c r="B31" s="7"/>
      <c r="C31" s="3"/>
      <c r="D31" s="5"/>
      <c r="E31" s="4">
        <f>E19+(E19*D30)</f>
        <v>20</v>
      </c>
      <c r="F31" s="5"/>
      <c r="G31" s="4">
        <f>G19+(G19*F30)</f>
        <v>20</v>
      </c>
    </row>
    <row r="32" spans="2:7" x14ac:dyDescent="0.3">
      <c r="B32" s="7"/>
      <c r="C32" s="34" t="s">
        <v>64</v>
      </c>
      <c r="D32" s="5"/>
      <c r="E32" s="4"/>
      <c r="F32" s="5"/>
      <c r="G32" s="4"/>
    </row>
    <row r="33" spans="2:7" x14ac:dyDescent="0.3">
      <c r="B33" s="7"/>
      <c r="C33" s="3" t="s">
        <v>11</v>
      </c>
      <c r="D33" s="19">
        <v>0</v>
      </c>
      <c r="E33" s="3"/>
      <c r="F33" s="19">
        <v>0</v>
      </c>
      <c r="G33" s="3"/>
    </row>
    <row r="34" spans="2:7" x14ac:dyDescent="0.3">
      <c r="B34" s="7"/>
      <c r="C34" s="3"/>
      <c r="D34" s="2"/>
      <c r="E34" s="4">
        <f>E31+(E31*D33)</f>
        <v>20</v>
      </c>
      <c r="F34" s="2"/>
      <c r="G34" s="4">
        <f>G31+(G31*F33)</f>
        <v>20</v>
      </c>
    </row>
    <row r="35" spans="2:7" x14ac:dyDescent="0.3">
      <c r="B35" s="7"/>
      <c r="C35" s="3"/>
      <c r="D35" s="2"/>
      <c r="E35" s="4"/>
      <c r="F35" s="2"/>
      <c r="G35" s="4"/>
    </row>
    <row r="36" spans="2:7" x14ac:dyDescent="0.3">
      <c r="B36" s="7" t="s">
        <v>10</v>
      </c>
      <c r="C36" s="34" t="s">
        <v>65</v>
      </c>
      <c r="D36" s="2"/>
      <c r="E36" s="3"/>
      <c r="F36" s="2"/>
      <c r="G36" s="3"/>
    </row>
    <row r="37" spans="2:7" x14ac:dyDescent="0.3">
      <c r="B37" s="7"/>
      <c r="C37" s="3" t="s">
        <v>12</v>
      </c>
      <c r="D37" s="19">
        <v>0</v>
      </c>
      <c r="E37" s="3"/>
      <c r="F37" s="19">
        <v>0</v>
      </c>
      <c r="G37" s="3"/>
    </row>
    <row r="38" spans="2:7" x14ac:dyDescent="0.3">
      <c r="B38" s="7"/>
      <c r="C38" s="3" t="s">
        <v>13</v>
      </c>
      <c r="D38" s="19">
        <v>0</v>
      </c>
      <c r="E38" s="3"/>
      <c r="F38" s="19">
        <v>0</v>
      </c>
      <c r="G38" s="3"/>
    </row>
    <row r="39" spans="2:7" x14ac:dyDescent="0.3">
      <c r="B39" s="7"/>
      <c r="C39" s="3" t="s">
        <v>14</v>
      </c>
      <c r="D39" s="19">
        <v>0</v>
      </c>
      <c r="E39" s="3"/>
      <c r="F39" s="19">
        <v>0</v>
      </c>
      <c r="G39" s="3"/>
    </row>
    <row r="40" spans="2:7" x14ac:dyDescent="0.3">
      <c r="B40" s="7"/>
      <c r="C40" s="3" t="s">
        <v>15</v>
      </c>
      <c r="D40" s="19">
        <v>0</v>
      </c>
      <c r="E40" s="3"/>
      <c r="F40" s="19">
        <v>0</v>
      </c>
      <c r="G40" s="3"/>
    </row>
    <row r="41" spans="2:7" x14ac:dyDescent="0.3">
      <c r="B41" s="7"/>
      <c r="C41" s="3" t="s">
        <v>16</v>
      </c>
      <c r="D41" s="19">
        <v>0</v>
      </c>
      <c r="E41" s="3"/>
      <c r="F41" s="19">
        <v>0</v>
      </c>
      <c r="G41" s="3"/>
    </row>
    <row r="42" spans="2:7" x14ac:dyDescent="0.3">
      <c r="B42" s="7"/>
      <c r="C42" s="3" t="s">
        <v>17</v>
      </c>
      <c r="D42" s="19">
        <v>0</v>
      </c>
      <c r="E42" s="3"/>
      <c r="F42" s="19">
        <v>0</v>
      </c>
      <c r="G42" s="3"/>
    </row>
    <row r="43" spans="2:7" x14ac:dyDescent="0.3">
      <c r="B43" s="7"/>
      <c r="C43" s="3" t="s">
        <v>59</v>
      </c>
      <c r="D43" s="19">
        <v>0</v>
      </c>
      <c r="E43" s="3"/>
      <c r="F43" s="19">
        <v>0</v>
      </c>
      <c r="G43" s="3"/>
    </row>
    <row r="44" spans="2:7" x14ac:dyDescent="0.3">
      <c r="B44" s="7"/>
      <c r="C44" s="3" t="s">
        <v>18</v>
      </c>
      <c r="D44" s="20">
        <v>0</v>
      </c>
      <c r="E44" s="3"/>
      <c r="F44" s="19">
        <v>0</v>
      </c>
      <c r="G44" s="3"/>
    </row>
    <row r="45" spans="2:7" x14ac:dyDescent="0.3">
      <c r="B45" s="7"/>
      <c r="C45" s="3"/>
      <c r="D45" s="5">
        <f>SUM(D37:D44)</f>
        <v>0</v>
      </c>
      <c r="E45" s="3"/>
      <c r="F45" s="5">
        <f>SUM(F37:F44)</f>
        <v>0</v>
      </c>
      <c r="G45" s="3"/>
    </row>
    <row r="46" spans="2:7" x14ac:dyDescent="0.3">
      <c r="B46" s="7"/>
      <c r="C46" s="3"/>
      <c r="D46" s="2"/>
      <c r="E46" s="4">
        <f>E34+(E34*D45)</f>
        <v>20</v>
      </c>
      <c r="F46" s="2"/>
      <c r="G46" s="4">
        <f>G34+(G34*F45)</f>
        <v>20</v>
      </c>
    </row>
    <row r="47" spans="2:7" x14ac:dyDescent="0.3">
      <c r="B47" s="7"/>
      <c r="C47" s="3"/>
      <c r="D47" s="2"/>
      <c r="E47" s="4"/>
      <c r="F47" s="2"/>
      <c r="G47" s="4"/>
    </row>
    <row r="48" spans="2:7" x14ac:dyDescent="0.3">
      <c r="B48" s="7" t="s">
        <v>19</v>
      </c>
      <c r="C48" s="29" t="s">
        <v>66</v>
      </c>
      <c r="D48" s="2"/>
      <c r="E48" s="4"/>
      <c r="F48" s="2"/>
      <c r="G48" s="4"/>
    </row>
    <row r="49" spans="2:7" ht="28.8" x14ac:dyDescent="0.3">
      <c r="B49" s="7"/>
      <c r="C49" s="14" t="s">
        <v>25</v>
      </c>
      <c r="D49" s="19">
        <v>0</v>
      </c>
      <c r="E49" s="3"/>
      <c r="F49" s="19">
        <v>0</v>
      </c>
      <c r="G49" s="3"/>
    </row>
    <row r="50" spans="2:7" x14ac:dyDescent="0.3">
      <c r="B50" s="2"/>
      <c r="C50" s="13" t="s">
        <v>27</v>
      </c>
      <c r="D50" s="2"/>
      <c r="E50" s="37">
        <f>(E46+(E46*D49))</f>
        <v>20</v>
      </c>
      <c r="F50" s="2"/>
      <c r="G50" s="37">
        <f>G46+(G46*F49)</f>
        <v>20</v>
      </c>
    </row>
    <row r="51" spans="2:7" x14ac:dyDescent="0.3">
      <c r="B51" s="6"/>
      <c r="C51" s="47" t="s">
        <v>73</v>
      </c>
      <c r="D51" s="6"/>
      <c r="E51" s="49">
        <f>E50/E17</f>
        <v>1</v>
      </c>
      <c r="F51" s="48"/>
      <c r="G51" s="49">
        <f>G50/G17</f>
        <v>1</v>
      </c>
    </row>
    <row r="52" spans="2:7" x14ac:dyDescent="0.3">
      <c r="D52" s="1"/>
      <c r="E52" s="1"/>
      <c r="F52" s="1"/>
      <c r="G52" s="1"/>
    </row>
    <row r="53" spans="2:7" x14ac:dyDescent="0.3">
      <c r="B53" t="s">
        <v>20</v>
      </c>
    </row>
    <row r="54" spans="2:7" x14ac:dyDescent="0.3">
      <c r="B54" t="s">
        <v>40</v>
      </c>
    </row>
    <row r="55" spans="2:7" x14ac:dyDescent="0.3">
      <c r="B55" s="16" t="s">
        <v>28</v>
      </c>
      <c r="C55" s="15"/>
      <c r="D55" s="15"/>
      <c r="E55" s="15"/>
      <c r="F55" s="15"/>
      <c r="G55" s="15"/>
    </row>
    <row r="58" spans="2:7" x14ac:dyDescent="0.3">
      <c r="C58" s="9"/>
      <c r="D58" s="10"/>
      <c r="E58" s="10"/>
      <c r="F58" s="11" t="s">
        <v>22</v>
      </c>
      <c r="G58" s="23" t="s">
        <v>34</v>
      </c>
    </row>
    <row r="59" spans="2:7" x14ac:dyDescent="0.3">
      <c r="B59" s="36" t="s">
        <v>67</v>
      </c>
      <c r="C59" s="9" t="s">
        <v>29</v>
      </c>
      <c r="D59" s="9" t="s">
        <v>23</v>
      </c>
      <c r="E59" s="11"/>
      <c r="F59" s="11">
        <v>5000</v>
      </c>
      <c r="G59" s="52">
        <f>F59*E50</f>
        <v>100000</v>
      </c>
    </row>
    <row r="60" spans="2:7" x14ac:dyDescent="0.3">
      <c r="B60" s="36" t="s">
        <v>69</v>
      </c>
      <c r="C60" s="9" t="s">
        <v>21</v>
      </c>
      <c r="D60" s="9" t="s">
        <v>24</v>
      </c>
      <c r="E60" s="11"/>
      <c r="F60" s="11">
        <v>1000</v>
      </c>
      <c r="G60" s="52">
        <f>F60*G50</f>
        <v>20000</v>
      </c>
    </row>
  </sheetData>
  <sheetProtection algorithmName="SHA-512" hashValue="7Rrf7aF8zK/deF/2EtZ3r4I9Dj32ycBvZgZrWIOKdvPiULa6WiwmGxijDeyAV8lCmjX0LaYbRUS0QNWdB5SzSQ==" saltValue="utLBZxK5dCpRKIPTUnXj3w==" spinCount="100000" sheet="1" objects="1" scenarios="1"/>
  <mergeCells count="4">
    <mergeCell ref="D14:E14"/>
    <mergeCell ref="D15:E15"/>
    <mergeCell ref="F15:G15"/>
    <mergeCell ref="F14:G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74"/>
  <sheetViews>
    <sheetView topLeftCell="A4" workbookViewId="0">
      <selection activeCell="L33" sqref="L33"/>
    </sheetView>
  </sheetViews>
  <sheetFormatPr defaultRowHeight="14.4" x14ac:dyDescent="0.3"/>
  <cols>
    <col min="2" max="2" width="11.5546875" customWidth="1"/>
    <col min="3" max="3" width="28" customWidth="1"/>
    <col min="4" max="4" width="15" customWidth="1"/>
    <col min="5" max="5" width="14.5546875" customWidth="1"/>
    <col min="6" max="6" width="17.5546875" customWidth="1"/>
    <col min="7" max="7" width="17.44140625" customWidth="1"/>
    <col min="8" max="8" width="19.6640625" customWidth="1"/>
    <col min="9" max="9" width="13.88671875" customWidth="1"/>
    <col min="12" max="12" width="42.44140625" bestFit="1" customWidth="1"/>
    <col min="13" max="13" width="27.44140625" bestFit="1" customWidth="1"/>
    <col min="14" max="14" width="17.44140625" bestFit="1" customWidth="1"/>
    <col min="16" max="16" width="11.44140625" customWidth="1"/>
    <col min="17" max="17" width="17.109375" bestFit="1" customWidth="1"/>
    <col min="18" max="18" width="15.44140625" customWidth="1"/>
  </cols>
  <sheetData>
    <row r="1" spans="2:9" s="57" customFormat="1" x14ac:dyDescent="0.3">
      <c r="B1" s="60"/>
    </row>
    <row r="2" spans="2:9" s="57" customFormat="1" ht="18" x14ac:dyDescent="0.35">
      <c r="B2" s="58" t="s">
        <v>49</v>
      </c>
    </row>
    <row r="3" spans="2:9" s="57" customFormat="1" x14ac:dyDescent="0.3">
      <c r="B3" s="92"/>
      <c r="C3" s="59"/>
    </row>
    <row r="4" spans="2:9" s="57" customFormat="1" x14ac:dyDescent="0.3">
      <c r="B4" s="93"/>
    </row>
    <row r="5" spans="2:9" s="57" customFormat="1" x14ac:dyDescent="0.3">
      <c r="B5" s="93" t="s">
        <v>26</v>
      </c>
    </row>
    <row r="6" spans="2:9" s="57" customFormat="1" x14ac:dyDescent="0.3">
      <c r="B6" s="93" t="s">
        <v>39</v>
      </c>
    </row>
    <row r="7" spans="2:9" s="57" customFormat="1" x14ac:dyDescent="0.3">
      <c r="B7" s="93" t="s">
        <v>43</v>
      </c>
    </row>
    <row r="8" spans="2:9" s="57" customFormat="1" x14ac:dyDescent="0.3">
      <c r="B8" s="93" t="s">
        <v>44</v>
      </c>
    </row>
    <row r="9" spans="2:9" s="57" customFormat="1" x14ac:dyDescent="0.3">
      <c r="B9" s="93" t="s">
        <v>41</v>
      </c>
    </row>
    <row r="10" spans="2:9" s="57" customFormat="1" x14ac:dyDescent="0.3">
      <c r="B10" s="94"/>
      <c r="C10" s="95"/>
      <c r="D10" s="95"/>
      <c r="E10" s="95"/>
      <c r="F10" s="95"/>
      <c r="G10" s="95"/>
    </row>
    <row r="11" spans="2:9" s="57" customFormat="1" x14ac:dyDescent="0.3">
      <c r="B11" s="93"/>
    </row>
    <row r="12" spans="2:9" s="57" customFormat="1" x14ac:dyDescent="0.3">
      <c r="B12" s="93" t="s">
        <v>37</v>
      </c>
    </row>
    <row r="13" spans="2:9" s="57" customFormat="1" x14ac:dyDescent="0.3">
      <c r="B13" s="93"/>
    </row>
    <row r="14" spans="2:9" s="57" customFormat="1" x14ac:dyDescent="0.3">
      <c r="B14" s="93"/>
      <c r="F14" s="96"/>
      <c r="G14" s="96"/>
    </row>
    <row r="15" spans="2:9" s="57" customFormat="1" x14ac:dyDescent="0.3">
      <c r="D15" s="119" t="s">
        <v>29</v>
      </c>
      <c r="E15" s="120"/>
      <c r="F15" s="121" t="s">
        <v>30</v>
      </c>
      <c r="G15" s="122"/>
      <c r="H15" s="121" t="s">
        <v>30</v>
      </c>
      <c r="I15" s="122"/>
    </row>
    <row r="16" spans="2:9" s="57" customFormat="1" x14ac:dyDescent="0.3">
      <c r="D16" s="123" t="s">
        <v>0</v>
      </c>
      <c r="E16" s="124"/>
      <c r="F16" s="123" t="s">
        <v>31</v>
      </c>
      <c r="G16" s="124"/>
      <c r="H16" s="123" t="s">
        <v>45</v>
      </c>
      <c r="I16" s="124"/>
    </row>
    <row r="17" spans="2:9" s="57" customFormat="1" x14ac:dyDescent="0.3">
      <c r="B17" s="97" t="s">
        <v>1</v>
      </c>
      <c r="C17" s="98" t="s">
        <v>61</v>
      </c>
      <c r="D17" s="99"/>
      <c r="E17" s="100"/>
      <c r="F17" s="99"/>
      <c r="G17" s="100"/>
      <c r="H17" s="99"/>
      <c r="I17" s="100"/>
    </row>
    <row r="18" spans="2:9" s="57" customFormat="1" x14ac:dyDescent="0.3">
      <c r="B18" s="101"/>
      <c r="C18" s="100" t="s">
        <v>2</v>
      </c>
      <c r="D18" s="99"/>
      <c r="E18" s="102">
        <v>20</v>
      </c>
      <c r="F18" s="99"/>
      <c r="G18" s="102">
        <v>20</v>
      </c>
      <c r="H18" s="99"/>
      <c r="I18" s="102">
        <v>20</v>
      </c>
    </row>
    <row r="19" spans="2:9" x14ac:dyDescent="0.3">
      <c r="B19" s="7"/>
      <c r="C19" s="1" t="s">
        <v>38</v>
      </c>
      <c r="D19" s="17">
        <v>0</v>
      </c>
      <c r="E19" s="4"/>
      <c r="F19" s="2"/>
      <c r="G19" s="4"/>
      <c r="H19" s="2"/>
      <c r="I19" s="4"/>
    </row>
    <row r="20" spans="2:9" x14ac:dyDescent="0.3">
      <c r="B20" s="7"/>
      <c r="C20" s="3"/>
      <c r="D20" s="3"/>
      <c r="E20" s="4">
        <f>E18+(E18*D19)</f>
        <v>20</v>
      </c>
      <c r="F20" s="2"/>
      <c r="G20" s="3"/>
      <c r="H20" s="2"/>
      <c r="I20" s="3"/>
    </row>
    <row r="21" spans="2:9" x14ac:dyDescent="0.3">
      <c r="B21" s="7" t="s">
        <v>63</v>
      </c>
      <c r="C21" s="34" t="s">
        <v>62</v>
      </c>
      <c r="D21" s="2"/>
      <c r="E21" s="3"/>
      <c r="F21" s="2"/>
      <c r="G21" s="3"/>
      <c r="H21" s="2"/>
      <c r="I21" s="3"/>
    </row>
    <row r="22" spans="2:9" x14ac:dyDescent="0.3">
      <c r="B22" s="7"/>
      <c r="C22" s="3" t="s">
        <v>3</v>
      </c>
      <c r="D22" s="17">
        <v>0</v>
      </c>
      <c r="E22" s="3"/>
      <c r="F22" s="19">
        <v>0</v>
      </c>
      <c r="G22" s="3"/>
      <c r="H22" s="19">
        <v>0</v>
      </c>
      <c r="I22" s="3"/>
    </row>
    <row r="23" spans="2:9" x14ac:dyDescent="0.3">
      <c r="B23" s="7"/>
      <c r="C23" s="3" t="s">
        <v>4</v>
      </c>
      <c r="D23" s="17">
        <v>0</v>
      </c>
      <c r="E23" s="3"/>
      <c r="F23" s="19">
        <v>0</v>
      </c>
      <c r="G23" s="3"/>
      <c r="H23" s="19">
        <v>0</v>
      </c>
      <c r="I23" s="3"/>
    </row>
    <row r="24" spans="2:9" x14ac:dyDescent="0.3">
      <c r="B24" s="7"/>
      <c r="C24" s="8" t="s">
        <v>5</v>
      </c>
      <c r="D24" s="17">
        <v>0</v>
      </c>
      <c r="E24" s="3"/>
      <c r="F24" s="19">
        <v>0</v>
      </c>
      <c r="G24" s="3"/>
      <c r="H24" s="19">
        <v>0</v>
      </c>
      <c r="I24" s="3"/>
    </row>
    <row r="25" spans="2:9" x14ac:dyDescent="0.3">
      <c r="B25" s="7"/>
      <c r="C25" s="3" t="s">
        <v>6</v>
      </c>
      <c r="D25" s="17">
        <v>0</v>
      </c>
      <c r="E25" s="3"/>
      <c r="F25" s="19">
        <v>0</v>
      </c>
      <c r="G25" s="3"/>
      <c r="H25" s="19">
        <v>0</v>
      </c>
      <c r="I25" s="3"/>
    </row>
    <row r="26" spans="2:9" x14ac:dyDescent="0.3">
      <c r="B26" s="7"/>
      <c r="C26" s="3" t="s">
        <v>7</v>
      </c>
      <c r="D26" s="17">
        <v>0</v>
      </c>
      <c r="E26" s="3"/>
      <c r="F26" s="19">
        <v>0</v>
      </c>
      <c r="G26" s="3"/>
      <c r="H26" s="19">
        <v>0</v>
      </c>
      <c r="I26" s="3"/>
    </row>
    <row r="27" spans="2:9" x14ac:dyDescent="0.3">
      <c r="B27" s="7"/>
      <c r="C27" s="3" t="s">
        <v>8</v>
      </c>
      <c r="D27" s="17">
        <v>0</v>
      </c>
      <c r="E27" s="3"/>
      <c r="F27" s="19">
        <v>0</v>
      </c>
      <c r="G27" s="3"/>
      <c r="H27" s="19">
        <v>0</v>
      </c>
      <c r="I27" s="3"/>
    </row>
    <row r="28" spans="2:9" x14ac:dyDescent="0.3">
      <c r="B28" s="7"/>
      <c r="C28" s="3" t="s">
        <v>9</v>
      </c>
      <c r="D28" s="17">
        <v>0</v>
      </c>
      <c r="E28" s="3"/>
      <c r="F28" s="19">
        <v>0</v>
      </c>
      <c r="G28" s="3"/>
      <c r="H28" s="19">
        <v>0</v>
      </c>
      <c r="I28" s="3"/>
    </row>
    <row r="29" spans="2:9" x14ac:dyDescent="0.3">
      <c r="B29" s="7"/>
      <c r="C29" s="3" t="s">
        <v>32</v>
      </c>
      <c r="D29" s="17">
        <v>0</v>
      </c>
      <c r="E29" s="3"/>
      <c r="F29" s="19">
        <v>0</v>
      </c>
      <c r="G29" s="3"/>
      <c r="H29" s="19">
        <v>0</v>
      </c>
      <c r="I29" s="3"/>
    </row>
    <row r="30" spans="2:9" x14ac:dyDescent="0.3">
      <c r="B30" s="7"/>
      <c r="C30" s="8" t="s">
        <v>33</v>
      </c>
      <c r="D30" s="18">
        <v>0</v>
      </c>
      <c r="E30" s="3"/>
      <c r="F30" s="19">
        <v>0</v>
      </c>
      <c r="G30" s="3"/>
      <c r="H30" s="20">
        <v>0</v>
      </c>
      <c r="I30" s="3"/>
    </row>
    <row r="31" spans="2:9" x14ac:dyDescent="0.3">
      <c r="B31" s="7"/>
      <c r="C31" s="3"/>
      <c r="D31" s="5">
        <f>SUM(D22:D30)</f>
        <v>0</v>
      </c>
      <c r="E31" s="3"/>
      <c r="F31" s="5">
        <f>SUM(F22:F30)</f>
        <v>0</v>
      </c>
      <c r="G31" s="3"/>
      <c r="H31" s="5">
        <f>SUM(H22:H30)</f>
        <v>0</v>
      </c>
      <c r="I31" s="3"/>
    </row>
    <row r="32" spans="2:9" x14ac:dyDescent="0.3">
      <c r="B32" s="7"/>
      <c r="C32" s="3"/>
      <c r="D32" s="5"/>
      <c r="E32" s="4">
        <f>E18+(E20*D31)</f>
        <v>20</v>
      </c>
      <c r="F32" s="5"/>
      <c r="G32" s="4">
        <f>G18+(G18*F31)</f>
        <v>20</v>
      </c>
      <c r="H32" s="5"/>
      <c r="I32" s="4">
        <f>I18+(I18*H31)</f>
        <v>20</v>
      </c>
    </row>
    <row r="33" spans="2:9" x14ac:dyDescent="0.3">
      <c r="B33" s="7"/>
      <c r="C33" s="34" t="s">
        <v>64</v>
      </c>
      <c r="D33" s="5"/>
      <c r="E33" s="4"/>
      <c r="F33" s="5"/>
      <c r="G33" s="4"/>
      <c r="H33" s="5"/>
      <c r="I33" s="4"/>
    </row>
    <row r="34" spans="2:9" x14ac:dyDescent="0.3">
      <c r="B34" s="7"/>
      <c r="C34" s="3" t="s">
        <v>11</v>
      </c>
      <c r="D34" s="19">
        <v>0</v>
      </c>
      <c r="E34" s="3"/>
      <c r="F34" s="19">
        <v>0</v>
      </c>
      <c r="G34" s="3"/>
      <c r="H34" s="19">
        <v>0</v>
      </c>
      <c r="I34" s="3"/>
    </row>
    <row r="35" spans="2:9" x14ac:dyDescent="0.3">
      <c r="B35" s="7"/>
      <c r="C35" s="3"/>
      <c r="D35" s="2"/>
      <c r="E35" s="4">
        <f>E32+(E32*D34)</f>
        <v>20</v>
      </c>
      <c r="F35" s="2"/>
      <c r="G35" s="4">
        <f>G32+(G32*F34)</f>
        <v>20</v>
      </c>
      <c r="H35" s="2"/>
      <c r="I35" s="4">
        <f>I32+(I32*H34)</f>
        <v>20</v>
      </c>
    </row>
    <row r="36" spans="2:9" x14ac:dyDescent="0.3">
      <c r="B36" s="7" t="s">
        <v>10</v>
      </c>
      <c r="C36" s="34" t="s">
        <v>65</v>
      </c>
      <c r="D36" s="2"/>
      <c r="E36" s="3"/>
      <c r="F36" s="2"/>
      <c r="G36" s="3"/>
      <c r="H36" s="2"/>
      <c r="I36" s="3"/>
    </row>
    <row r="37" spans="2:9" x14ac:dyDescent="0.3">
      <c r="B37" s="7"/>
      <c r="C37" s="3" t="s">
        <v>12</v>
      </c>
      <c r="D37" s="19">
        <v>0</v>
      </c>
      <c r="E37" s="3"/>
      <c r="F37" s="19">
        <v>0</v>
      </c>
      <c r="G37" s="3"/>
      <c r="H37" s="19">
        <v>0</v>
      </c>
      <c r="I37" s="3"/>
    </row>
    <row r="38" spans="2:9" x14ac:dyDescent="0.3">
      <c r="B38" s="7"/>
      <c r="C38" s="3" t="s">
        <v>13</v>
      </c>
      <c r="D38" s="19">
        <v>0</v>
      </c>
      <c r="E38" s="3"/>
      <c r="F38" s="19">
        <v>0</v>
      </c>
      <c r="G38" s="3"/>
      <c r="H38" s="19">
        <v>0</v>
      </c>
      <c r="I38" s="3"/>
    </row>
    <row r="39" spans="2:9" x14ac:dyDescent="0.3">
      <c r="B39" s="7"/>
      <c r="C39" s="3" t="s">
        <v>14</v>
      </c>
      <c r="D39" s="19">
        <v>0</v>
      </c>
      <c r="E39" s="3"/>
      <c r="F39" s="19">
        <v>0</v>
      </c>
      <c r="G39" s="3"/>
      <c r="H39" s="19">
        <v>0</v>
      </c>
      <c r="I39" s="3"/>
    </row>
    <row r="40" spans="2:9" x14ac:dyDescent="0.3">
      <c r="B40" s="7"/>
      <c r="C40" s="3" t="s">
        <v>15</v>
      </c>
      <c r="D40" s="19">
        <v>0</v>
      </c>
      <c r="E40" s="3"/>
      <c r="F40" s="19">
        <v>0</v>
      </c>
      <c r="G40" s="3"/>
      <c r="H40" s="19">
        <v>0</v>
      </c>
      <c r="I40" s="3"/>
    </row>
    <row r="41" spans="2:9" x14ac:dyDescent="0.3">
      <c r="B41" s="7"/>
      <c r="C41" s="3" t="s">
        <v>46</v>
      </c>
      <c r="D41" s="19">
        <v>0</v>
      </c>
      <c r="E41" s="3"/>
      <c r="F41" s="19">
        <v>0</v>
      </c>
      <c r="G41" s="3"/>
      <c r="H41" s="19">
        <v>0</v>
      </c>
      <c r="I41" s="3"/>
    </row>
    <row r="42" spans="2:9" x14ac:dyDescent="0.3">
      <c r="B42" s="7"/>
      <c r="C42" s="3" t="s">
        <v>16</v>
      </c>
      <c r="D42" s="19">
        <v>0</v>
      </c>
      <c r="E42" s="3"/>
      <c r="F42" s="19">
        <v>0</v>
      </c>
      <c r="G42" s="3"/>
      <c r="H42" s="19">
        <v>0</v>
      </c>
      <c r="I42" s="3"/>
    </row>
    <row r="43" spans="2:9" x14ac:dyDescent="0.3">
      <c r="B43" s="7"/>
      <c r="C43" s="3" t="s">
        <v>17</v>
      </c>
      <c r="D43" s="19">
        <v>0</v>
      </c>
      <c r="E43" s="3"/>
      <c r="F43" s="19">
        <v>0</v>
      </c>
      <c r="G43" s="3"/>
      <c r="H43" s="19">
        <v>0</v>
      </c>
      <c r="I43" s="3"/>
    </row>
    <row r="44" spans="2:9" x14ac:dyDescent="0.3">
      <c r="B44" s="7"/>
      <c r="C44" s="3" t="s">
        <v>59</v>
      </c>
      <c r="D44" s="19">
        <v>0</v>
      </c>
      <c r="E44" s="3"/>
      <c r="F44" s="19">
        <v>0</v>
      </c>
      <c r="G44" s="3"/>
      <c r="H44" s="19">
        <v>0</v>
      </c>
      <c r="I44" s="3"/>
    </row>
    <row r="45" spans="2:9" x14ac:dyDescent="0.3">
      <c r="B45" s="7"/>
      <c r="C45" s="3" t="s">
        <v>18</v>
      </c>
      <c r="D45" s="20">
        <v>0</v>
      </c>
      <c r="E45" s="3"/>
      <c r="F45" s="20">
        <v>0</v>
      </c>
      <c r="G45" s="3"/>
      <c r="H45" s="20">
        <v>0</v>
      </c>
      <c r="I45" s="3"/>
    </row>
    <row r="46" spans="2:9" x14ac:dyDescent="0.3">
      <c r="B46" s="7"/>
      <c r="C46" s="3"/>
      <c r="D46" s="5">
        <f>SUM(D37:D45)</f>
        <v>0</v>
      </c>
      <c r="E46" s="3"/>
      <c r="F46" s="5">
        <f>SUM(F37:F45)</f>
        <v>0</v>
      </c>
      <c r="G46" s="3"/>
      <c r="H46" s="5">
        <f>SUM(H37:H45)</f>
        <v>0</v>
      </c>
      <c r="I46" s="3"/>
    </row>
    <row r="47" spans="2:9" x14ac:dyDescent="0.3">
      <c r="B47" s="7"/>
      <c r="C47" s="3"/>
      <c r="D47" s="2"/>
      <c r="E47" s="4">
        <f>E35+(E35*D46)</f>
        <v>20</v>
      </c>
      <c r="F47" s="2"/>
      <c r="G47" s="4">
        <f>G35+(G35*F46)</f>
        <v>20</v>
      </c>
      <c r="H47" s="2"/>
      <c r="I47" s="4">
        <f>I35+(I35*H46)</f>
        <v>20</v>
      </c>
    </row>
    <row r="48" spans="2:9" x14ac:dyDescent="0.3">
      <c r="B48" s="7"/>
      <c r="C48" s="3"/>
      <c r="D48" s="2"/>
      <c r="E48" s="4"/>
      <c r="F48" s="2"/>
      <c r="G48" s="4"/>
      <c r="H48" s="2"/>
      <c r="I48" s="4"/>
    </row>
    <row r="49" spans="2:9" x14ac:dyDescent="0.3">
      <c r="B49" s="7" t="s">
        <v>19</v>
      </c>
      <c r="C49" s="29" t="s">
        <v>66</v>
      </c>
      <c r="D49" s="2"/>
      <c r="E49" s="4"/>
      <c r="F49" s="2"/>
      <c r="G49" s="4"/>
      <c r="H49" s="2"/>
      <c r="I49" s="4"/>
    </row>
    <row r="50" spans="2:9" ht="28.8" x14ac:dyDescent="0.3">
      <c r="B50" s="7"/>
      <c r="C50" s="14" t="s">
        <v>25</v>
      </c>
      <c r="D50" s="19">
        <v>0</v>
      </c>
      <c r="E50" s="3"/>
      <c r="F50" s="19">
        <v>0</v>
      </c>
      <c r="G50" s="3"/>
      <c r="H50" s="19">
        <v>0</v>
      </c>
      <c r="I50" s="3"/>
    </row>
    <row r="51" spans="2:9" x14ac:dyDescent="0.3">
      <c r="B51" s="2"/>
      <c r="C51" s="13" t="s">
        <v>27</v>
      </c>
      <c r="D51" s="2"/>
      <c r="E51" s="37">
        <f>(E47+(E47*D50))</f>
        <v>20</v>
      </c>
      <c r="F51" s="2"/>
      <c r="G51" s="37">
        <f>G47+(G47*F50)</f>
        <v>20</v>
      </c>
      <c r="H51" s="2"/>
      <c r="I51" s="37">
        <f>I47+(I47*H50)</f>
        <v>20</v>
      </c>
    </row>
    <row r="52" spans="2:9" x14ac:dyDescent="0.3">
      <c r="B52" s="6"/>
      <c r="C52" s="47" t="s">
        <v>73</v>
      </c>
      <c r="D52" s="6"/>
      <c r="E52" s="49">
        <f>E51/E18</f>
        <v>1</v>
      </c>
      <c r="F52" s="48"/>
      <c r="G52" s="49">
        <f>G51/G18</f>
        <v>1</v>
      </c>
      <c r="H52" s="48"/>
      <c r="I52" s="49">
        <f>I51/I18</f>
        <v>1</v>
      </c>
    </row>
    <row r="53" spans="2:9" x14ac:dyDescent="0.3">
      <c r="D53" s="1"/>
      <c r="E53" s="1"/>
      <c r="F53" s="1"/>
      <c r="G53" s="1"/>
    </row>
    <row r="54" spans="2:9" x14ac:dyDescent="0.3">
      <c r="B54" t="s">
        <v>20</v>
      </c>
    </row>
    <row r="55" spans="2:9" x14ac:dyDescent="0.3">
      <c r="B55" t="s">
        <v>47</v>
      </c>
    </row>
    <row r="56" spans="2:9" x14ac:dyDescent="0.3">
      <c r="B56" s="16" t="s">
        <v>28</v>
      </c>
      <c r="C56" s="15"/>
      <c r="D56" s="15"/>
      <c r="E56" s="15"/>
      <c r="F56" s="15"/>
      <c r="G56" s="15"/>
      <c r="H56" s="15"/>
    </row>
    <row r="59" spans="2:9" x14ac:dyDescent="0.3">
      <c r="C59" s="9"/>
      <c r="D59" s="10"/>
      <c r="E59" s="10"/>
      <c r="F59" s="9" t="s">
        <v>22</v>
      </c>
      <c r="G59" s="23" t="s">
        <v>34</v>
      </c>
      <c r="H59" s="1"/>
    </row>
    <row r="60" spans="2:9" x14ac:dyDescent="0.3">
      <c r="B60" s="36" t="s">
        <v>68</v>
      </c>
      <c r="C60" s="9" t="s">
        <v>29</v>
      </c>
      <c r="D60" s="10" t="s">
        <v>23</v>
      </c>
      <c r="E60" s="9"/>
      <c r="F60" s="11">
        <v>800</v>
      </c>
      <c r="G60" s="53">
        <f>F60*E51</f>
        <v>16000</v>
      </c>
      <c r="H60" s="1"/>
    </row>
    <row r="61" spans="2:9" x14ac:dyDescent="0.3">
      <c r="B61" s="36" t="s">
        <v>71</v>
      </c>
      <c r="C61" s="26" t="s">
        <v>21</v>
      </c>
      <c r="D61" s="27" t="s">
        <v>24</v>
      </c>
      <c r="E61" s="28"/>
      <c r="F61" s="11">
        <v>100</v>
      </c>
      <c r="G61" s="54">
        <f>F61*G51</f>
        <v>2000</v>
      </c>
      <c r="H61" s="1"/>
    </row>
    <row r="62" spans="2:9" x14ac:dyDescent="0.3">
      <c r="B62" s="36" t="s">
        <v>72</v>
      </c>
      <c r="C62" s="26" t="s">
        <v>21</v>
      </c>
      <c r="D62" s="27" t="s">
        <v>48</v>
      </c>
      <c r="E62" s="28"/>
      <c r="F62" s="11">
        <v>100</v>
      </c>
      <c r="G62" s="54">
        <f>F62*I51</f>
        <v>2000</v>
      </c>
      <c r="H62" s="1"/>
    </row>
    <row r="63" spans="2:9" x14ac:dyDescent="0.3">
      <c r="H63" s="1"/>
    </row>
    <row r="64" spans="2:9" s="38" customFormat="1" x14ac:dyDescent="0.3"/>
    <row r="65" spans="2:7" s="38" customFormat="1" x14ac:dyDescent="0.3">
      <c r="G65" s="39"/>
    </row>
    <row r="66" spans="2:7" s="38" customFormat="1" x14ac:dyDescent="0.3">
      <c r="B66" s="40"/>
      <c r="G66" s="41"/>
    </row>
    <row r="67" spans="2:7" s="38" customFormat="1" x14ac:dyDescent="0.3">
      <c r="B67" s="40"/>
      <c r="G67" s="41"/>
    </row>
    <row r="68" spans="2:7" s="38" customFormat="1" x14ac:dyDescent="0.3">
      <c r="B68" s="40"/>
      <c r="E68" s="42"/>
      <c r="F68" s="42"/>
    </row>
    <row r="69" spans="2:7" s="38" customFormat="1" x14ac:dyDescent="0.3">
      <c r="B69" s="40"/>
      <c r="D69" s="43"/>
      <c r="E69" s="118"/>
      <c r="F69" s="118"/>
      <c r="G69" s="44"/>
    </row>
    <row r="70" spans="2:7" s="38" customFormat="1" x14ac:dyDescent="0.3"/>
    <row r="71" spans="2:7" s="38" customFormat="1" x14ac:dyDescent="0.3"/>
    <row r="72" spans="2:7" s="38" customFormat="1" x14ac:dyDescent="0.3"/>
    <row r="73" spans="2:7" s="38" customFormat="1" x14ac:dyDescent="0.3">
      <c r="C73" s="45"/>
      <c r="G73" s="46"/>
    </row>
    <row r="74" spans="2:7" s="38" customFormat="1" x14ac:dyDescent="0.3"/>
  </sheetData>
  <sheetProtection algorithmName="SHA-512" hashValue="7Up7ZarXD9OvtHfgyWh4bUyA7BPKp3ykICBaaRA05odWQ6wYqMWwgEnoBbo7h7SWiYDmeIF8mRxmDfkELSviIg==" saltValue="l/HeBqOfskOiKW0pq8PqcA==" spinCount="100000" sheet="1" objects="1" scenarios="1"/>
  <mergeCells count="7">
    <mergeCell ref="E69:F69"/>
    <mergeCell ref="D15:E15"/>
    <mergeCell ref="F15:G15"/>
    <mergeCell ref="H15:I15"/>
    <mergeCell ref="D16:E16"/>
    <mergeCell ref="F16:G16"/>
    <mergeCell ref="H16:I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K19" sqref="K19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Invulinstructies</vt:lpstr>
      <vt:lpstr>Totale Inschrijfprijs</vt:lpstr>
      <vt:lpstr>Onderwijzend Personeel</vt:lpstr>
      <vt:lpstr>Ondersteunend Personeel</vt:lpstr>
      <vt:lpstr>Blad2</vt:lpstr>
    </vt:vector>
  </TitlesOfParts>
  <Company>Graafschap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Winkel, Lianne te</dc:creator>
  <cp:lastModifiedBy>Paul de Jong</cp:lastModifiedBy>
  <dcterms:created xsi:type="dcterms:W3CDTF">2018-10-11T11:47:56Z</dcterms:created>
  <dcterms:modified xsi:type="dcterms:W3CDTF">2020-07-27T09:47:15Z</dcterms:modified>
</cp:coreProperties>
</file>