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inkStefan\Desktop\EA Afval\"/>
    </mc:Choice>
  </mc:AlternateContent>
  <xr:revisionPtr revIDLastSave="0" documentId="13_ncr:1_{1EA55AFC-6FAE-4635-8BD6-7B8CF9E075ED}" xr6:coauthVersionLast="45" xr6:coauthVersionMax="45" xr10:uidLastSave="{00000000-0000-0000-0000-000000000000}"/>
  <bookViews>
    <workbookView xWindow="-108" yWindow="-108" windowWidth="23256" windowHeight="12576" xr2:uid="{16262E61-909F-4915-A93F-8A845945301A}"/>
  </bookViews>
  <sheets>
    <sheet name="#1 Prijsopgave afvalverwerking" sheetId="1" r:id="rId1"/>
    <sheet name="#2 P-c specificatiebla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0" i="3" l="1"/>
  <c r="G31" i="1" l="1"/>
  <c r="N11" i="3" l="1"/>
  <c r="E35" i="1" s="1"/>
  <c r="N12" i="3"/>
  <c r="E36" i="1" s="1"/>
  <c r="N13" i="3"/>
  <c r="E37" i="1" s="1"/>
  <c r="N14" i="3"/>
  <c r="E38" i="1" s="1"/>
  <c r="N15" i="3"/>
  <c r="E39" i="1" s="1"/>
  <c r="N16" i="3"/>
  <c r="E40" i="1" s="1"/>
  <c r="N17" i="3"/>
  <c r="E41" i="1" s="1"/>
  <c r="E34" i="1"/>
  <c r="G51" i="1" l="1"/>
  <c r="G41" i="1"/>
  <c r="G40" i="1"/>
  <c r="G39" i="1"/>
  <c r="G38" i="1"/>
  <c r="G37" i="1"/>
  <c r="G36" i="1"/>
  <c r="G35" i="1"/>
  <c r="G34" i="1"/>
  <c r="G43" i="1" l="1"/>
  <c r="G16" i="1"/>
  <c r="G15" i="1"/>
  <c r="G14" i="1"/>
  <c r="G13" i="1"/>
  <c r="G12" i="1"/>
  <c r="G11" i="1"/>
  <c r="G10" i="1"/>
  <c r="G9" i="1"/>
  <c r="G8" i="1"/>
  <c r="G18" i="1" l="1"/>
  <c r="G53" i="1" s="1"/>
</calcChain>
</file>

<file path=xl/sharedStrings.xml><?xml version="1.0" encoding="utf-8"?>
<sst xmlns="http://schemas.openxmlformats.org/spreadsheetml/2006/main" count="92" uniqueCount="61">
  <si>
    <t>Kadaster</t>
  </si>
  <si>
    <t>Instructie bij invullen</t>
  </si>
  <si>
    <t>Inschrijver vult uitsluitend de lichtblauwe cellen in.</t>
  </si>
  <si>
    <t>P-a</t>
  </si>
  <si>
    <t>Prijs (in Euro's)</t>
  </si>
  <si>
    <t>Totaal</t>
  </si>
  <si>
    <t>P-b</t>
  </si>
  <si>
    <t>P-c</t>
  </si>
  <si>
    <t>Aan de door het Kadaster opgenomen aantallen kan inschrijver uitdrukkelijk geen rechten ontlenen.</t>
  </si>
  <si>
    <t>Afval/Restafval</t>
  </si>
  <si>
    <t>Electr(on)isch afval</t>
  </si>
  <si>
    <t>Folie Kunststoffen</t>
  </si>
  <si>
    <t>Papier/Karton</t>
  </si>
  <si>
    <t>Vertrouwelijk afval</t>
  </si>
  <si>
    <t>Vertrouwelijk papier</t>
  </si>
  <si>
    <t>Gunningscriterium P1 - Prijs of opbrengst afvalverwerking per maand</t>
  </si>
  <si>
    <t>Prijs (in euro's)</t>
  </si>
  <si>
    <t>Locatie Arnhem</t>
  </si>
  <si>
    <t>Locatie Amsterdam</t>
  </si>
  <si>
    <t>Locatie Apeldoorn 'Grift'</t>
  </si>
  <si>
    <t>Locatie Apeldoorn 'De Brug'</t>
  </si>
  <si>
    <t xml:space="preserve">Totaalprijs onderdeel P-b </t>
  </si>
  <si>
    <t>Locatie Eindhoven</t>
  </si>
  <si>
    <t>Locatie Groningen</t>
  </si>
  <si>
    <t>Locatie Rotterdam</t>
  </si>
  <si>
    <t>Locatie Zwolle</t>
  </si>
  <si>
    <t>Prijs transport per maand per locatie op basis van huidige indicatieve gegevens 2019</t>
  </si>
  <si>
    <t xml:space="preserve">Totaalprijs onderdeel P-c </t>
  </si>
  <si>
    <t>Prijs of opbrengst per afvalstroom, per kilogram, per maand op basis van indicatieve cijfers 2019</t>
  </si>
  <si>
    <t>P-d</t>
  </si>
  <si>
    <t>Projectmanagement en implementatieplan</t>
  </si>
  <si>
    <t>Totaalprijs onderdeel P-d bewustwordingsprogramma per maand</t>
  </si>
  <si>
    <r>
      <t xml:space="preserve">In te zetten (communicatie) middelen op uniforme basis voor vestigingen </t>
    </r>
    <r>
      <rPr>
        <b/>
        <sz val="9"/>
        <rFont val="Arial"/>
        <family val="2"/>
      </rPr>
      <t>met</t>
    </r>
    <r>
      <rPr>
        <sz val="9"/>
        <rFont val="Arial"/>
        <family val="2"/>
      </rPr>
      <t xml:space="preserve"> bedrijfsrestaurants</t>
    </r>
  </si>
  <si>
    <r>
      <t xml:space="preserve">In te zetten (communicatie) middelen op uniforme basis voor vestigingen </t>
    </r>
    <r>
      <rPr>
        <b/>
        <sz val="9"/>
        <rFont val="Arial"/>
        <family val="2"/>
      </rPr>
      <t>zonder</t>
    </r>
    <r>
      <rPr>
        <sz val="9"/>
        <rFont val="Arial"/>
        <family val="2"/>
      </rPr>
      <t xml:space="preserve"> bedrijfsrestaurants</t>
    </r>
  </si>
  <si>
    <t>Totaalprijs gunningscriterium P - Prijs Afvalverwerking, huur, transport en dienstverlening per maand</t>
  </si>
  <si>
    <t># specifiek kenmerk t.b.v. specificatieblad P-b en P-c</t>
  </si>
  <si>
    <t>P-a 1</t>
  </si>
  <si>
    <t>P-a 2</t>
  </si>
  <si>
    <t>P-a 3</t>
  </si>
  <si>
    <t>P-a 4</t>
  </si>
  <si>
    <t>P-a 5</t>
  </si>
  <si>
    <t>P-a 6</t>
  </si>
  <si>
    <t>P-a 7</t>
  </si>
  <si>
    <t>P-a 8</t>
  </si>
  <si>
    <t>P-a 9</t>
  </si>
  <si>
    <r>
      <t xml:space="preserve">Vetten </t>
    </r>
    <r>
      <rPr>
        <sz val="9"/>
        <color rgb="FFFF0000"/>
        <rFont val="Arial"/>
        <family val="2"/>
      </rPr>
      <t>(* géén gegevens beschikbaar)</t>
    </r>
  </si>
  <si>
    <r>
      <t xml:space="preserve">Glas </t>
    </r>
    <r>
      <rPr>
        <sz val="9"/>
        <color rgb="FFFF0000"/>
        <rFont val="Arial"/>
        <family val="2"/>
      </rPr>
      <t>(* géén gegevens beschikbaar)</t>
    </r>
  </si>
  <si>
    <t>Prijs/kg (in Euro's)</t>
  </si>
  <si>
    <t>#1 Prijsopgaveformulier Afvalbeheer -, reductie- en verwerking</t>
  </si>
  <si>
    <t>Specificatie transport per frequentie, per locatie, per maand</t>
  </si>
  <si>
    <t>Frequentie per afvalstroom per maand</t>
  </si>
  <si>
    <t>Totaal frequentie per maand</t>
  </si>
  <si>
    <t>KG/maand</t>
  </si>
  <si>
    <r>
      <t xml:space="preserve">Gegevens frequentie worden automatisch overgenomen uit </t>
    </r>
    <r>
      <rPr>
        <b/>
        <i/>
        <sz val="9"/>
        <color rgb="FFFFFFFF"/>
        <rFont val="Arial"/>
        <family val="2"/>
      </rPr>
      <t>#2 P-c specificatieblad</t>
    </r>
  </si>
  <si>
    <t>Prijs totaal huur containers per maand per locatie op basis van huidige indicatieve gegevens 2019 (nader specificeren op aantallen per locatie, per type container)</t>
  </si>
  <si>
    <t>Eenmalige investeringskosten voor inzetten van uniforme afvalscheiding in bedrijfsrestaurants. Investeringbedrag verdeeld over de contractperiode per maand.</t>
  </si>
  <si>
    <t>Swill/Groent- en Fruitafval (GFT)</t>
  </si>
  <si>
    <t>Europese aanbesteding Afvalbeheer en afvalverwerking</t>
  </si>
  <si>
    <t>Totaalprijs onderdeel P-a (conform beschrijving paragraaf 5.2.1. offerteaanvraag)</t>
  </si>
  <si>
    <t>#2 P-c specificatieblad</t>
  </si>
  <si>
    <t>Bewustwordingsprogramma op basis van de garantie die gegeven kan worden voor afvalreductie bij einde initiele contracttermijn (dus zonder verlengingen) op basis van maandbedragen (o.a. conform gunningscriterium G2.2 duurzaamheid en circulariteit)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</si>
</sst>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9" x14ac:knownFonts="1">
    <font>
      <sz val="11"/>
      <color theme="1"/>
      <name val="Calibri"/>
      <family val="2"/>
      <scheme val="minor"/>
    </font>
    <font>
      <sz val="14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  <font>
      <sz val="9"/>
      <color rgb="FFFF0000"/>
      <name val="Arial"/>
      <family val="2"/>
    </font>
    <font>
      <sz val="11"/>
      <name val="Calibri"/>
      <family val="2"/>
      <scheme val="minor"/>
    </font>
    <font>
      <b/>
      <i/>
      <sz val="9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1" fillId="5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64" fontId="12" fillId="0" borderId="0" xfId="0" applyNumberFormat="1" applyFont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11" fillId="5" borderId="5" xfId="0" applyNumberFormat="1" applyFont="1" applyFill="1" applyBorder="1" applyAlignment="1">
      <alignment horizontal="center"/>
    </xf>
    <xf numFmtId="164" fontId="13" fillId="6" borderId="5" xfId="0" applyNumberFormat="1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 applyAlignment="1">
      <alignment horizontal="center"/>
    </xf>
    <xf numFmtId="0" fontId="0" fillId="0" borderId="0" xfId="0" applyBorder="1"/>
    <xf numFmtId="164" fontId="11" fillId="7" borderId="0" xfId="0" applyNumberFormat="1" applyFont="1" applyFill="1" applyBorder="1" applyAlignment="1">
      <alignment horizontal="center"/>
    </xf>
    <xf numFmtId="0" fontId="9" fillId="0" borderId="0" xfId="0" applyFont="1" applyBorder="1"/>
    <xf numFmtId="165" fontId="7" fillId="4" borderId="12" xfId="0" applyNumberFormat="1" applyFont="1" applyFill="1" applyBorder="1" applyAlignment="1">
      <alignment horizontal="center" vertical="center"/>
    </xf>
    <xf numFmtId="165" fontId="7" fillId="4" borderId="6" xfId="0" applyNumberFormat="1" applyFont="1" applyFill="1" applyBorder="1" applyAlignment="1">
      <alignment horizontal="center" vertical="center"/>
    </xf>
    <xf numFmtId="4" fontId="7" fillId="4" borderId="23" xfId="0" applyNumberFormat="1" applyFont="1" applyFill="1" applyBorder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4" fontId="7" fillId="4" borderId="13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4" fontId="7" fillId="4" borderId="27" xfId="0" applyNumberFormat="1" applyFont="1" applyFill="1" applyBorder="1" applyAlignment="1">
      <alignment horizontal="center" vertical="center"/>
    </xf>
    <xf numFmtId="164" fontId="3" fillId="5" borderId="28" xfId="0" applyNumberFormat="1" applyFont="1" applyFill="1" applyBorder="1" applyAlignment="1">
      <alignment horizontal="center" vertical="center"/>
    </xf>
    <xf numFmtId="4" fontId="7" fillId="4" borderId="10" xfId="0" applyNumberFormat="1" applyFont="1" applyFill="1" applyBorder="1" applyAlignment="1">
      <alignment horizontal="center" vertical="center"/>
    </xf>
    <xf numFmtId="164" fontId="3" fillId="5" borderId="11" xfId="0" applyNumberFormat="1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vertical="center" wrapText="1"/>
    </xf>
    <xf numFmtId="0" fontId="4" fillId="3" borderId="3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23" xfId="0" applyNumberFormat="1" applyFont="1" applyFill="1" applyBorder="1" applyAlignment="1">
      <alignment horizontal="center" vertical="center"/>
    </xf>
    <xf numFmtId="0" fontId="7" fillId="7" borderId="13" xfId="0" applyNumberFormat="1" applyFont="1" applyFill="1" applyBorder="1" applyAlignment="1">
      <alignment horizontal="center" vertical="center"/>
    </xf>
    <xf numFmtId="4" fontId="8" fillId="7" borderId="27" xfId="0" applyNumberFormat="1" applyFont="1" applyFill="1" applyBorder="1" applyAlignment="1">
      <alignment horizontal="center" vertical="center"/>
    </xf>
    <xf numFmtId="4" fontId="8" fillId="7" borderId="23" xfId="0" applyNumberFormat="1" applyFont="1" applyFill="1" applyBorder="1" applyAlignment="1">
      <alignment horizontal="center" vertical="center"/>
    </xf>
    <xf numFmtId="0" fontId="17" fillId="4" borderId="23" xfId="0" applyNumberFormat="1" applyFont="1" applyFill="1" applyBorder="1" applyAlignment="1">
      <alignment horizontal="center" vertical="center"/>
    </xf>
    <xf numFmtId="0" fontId="17" fillId="4" borderId="13" xfId="0" applyNumberFormat="1" applyFont="1" applyFill="1" applyBorder="1" applyAlignment="1">
      <alignment horizontal="center" vertical="center"/>
    </xf>
    <xf numFmtId="4" fontId="8" fillId="7" borderId="13" xfId="0" applyNumberFormat="1" applyFont="1" applyFill="1" applyBorder="1" applyAlignment="1">
      <alignment horizontal="center" vertical="center"/>
    </xf>
    <xf numFmtId="0" fontId="17" fillId="7" borderId="6" xfId="0" applyNumberFormat="1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wrapText="1"/>
    </xf>
    <xf numFmtId="0" fontId="17" fillId="4" borderId="10" xfId="0" applyNumberFormat="1" applyFont="1" applyFill="1" applyBorder="1" applyAlignment="1">
      <alignment horizontal="center" vertical="center"/>
    </xf>
    <xf numFmtId="0" fontId="17" fillId="7" borderId="11" xfId="0" applyNumberFormat="1" applyFont="1" applyFill="1" applyBorder="1" applyAlignment="1">
      <alignment horizontal="center" vertical="center"/>
    </xf>
    <xf numFmtId="0" fontId="17" fillId="7" borderId="12" xfId="0" applyNumberFormat="1" applyFont="1" applyFill="1" applyBorder="1" applyAlignment="1">
      <alignment horizontal="center" vertical="center"/>
    </xf>
    <xf numFmtId="0" fontId="1" fillId="0" borderId="0" xfId="0" applyFont="1"/>
    <xf numFmtId="3" fontId="3" fillId="0" borderId="27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3" borderId="3" xfId="0" applyFont="1" applyFill="1" applyBorder="1" applyAlignment="1">
      <alignment wrapText="1"/>
    </xf>
    <xf numFmtId="0" fontId="4" fillId="3" borderId="3" xfId="0" applyFont="1" applyFill="1" applyBorder="1"/>
    <xf numFmtId="165" fontId="7" fillId="4" borderId="11" xfId="0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10" fillId="0" borderId="1" xfId="0" applyFont="1" applyBorder="1" applyAlignment="1"/>
    <xf numFmtId="0" fontId="10" fillId="0" borderId="2" xfId="0" applyFont="1" applyBorder="1" applyAlignment="1"/>
    <xf numFmtId="0" fontId="0" fillId="0" borderId="2" xfId="0" applyBorder="1" applyAlignment="1"/>
    <xf numFmtId="0" fontId="0" fillId="0" borderId="7" xfId="0" applyBorder="1" applyAlignment="1"/>
    <xf numFmtId="0" fontId="3" fillId="0" borderId="17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6" xfId="0" applyFont="1" applyBorder="1" applyAlignment="1">
      <alignment wrapText="1"/>
    </xf>
    <xf numFmtId="0" fontId="9" fillId="0" borderId="23" xfId="0" applyFont="1" applyBorder="1" applyAlignment="1">
      <alignment wrapText="1"/>
    </xf>
    <xf numFmtId="0" fontId="0" fillId="0" borderId="23" xfId="0" applyBorder="1" applyAlignment="1"/>
    <xf numFmtId="0" fontId="10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4" fillId="3" borderId="3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4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3" fillId="0" borderId="17" xfId="0" applyFont="1" applyBorder="1" applyAlignment="1"/>
    <xf numFmtId="0" fontId="9" fillId="0" borderId="13" xfId="0" applyFont="1" applyBorder="1" applyAlignment="1"/>
    <xf numFmtId="0" fontId="0" fillId="0" borderId="13" xfId="0" applyBorder="1" applyAlignment="1"/>
    <xf numFmtId="0" fontId="3" fillId="0" borderId="17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14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7" xfId="0" applyBorder="1"/>
    <xf numFmtId="49" fontId="5" fillId="0" borderId="1" xfId="0" applyNumberFormat="1" applyFont="1" applyBorder="1" applyAlignment="1">
      <alignment horizontal="center" vertical="top"/>
    </xf>
    <xf numFmtId="0" fontId="6" fillId="2" borderId="32" xfId="0" applyFont="1" applyFill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3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/>
    </xf>
    <xf numFmtId="0" fontId="3" fillId="0" borderId="34" xfId="0" applyFont="1" applyBorder="1" applyAlignment="1"/>
    <xf numFmtId="0" fontId="9" fillId="0" borderId="21" xfId="0" applyFont="1" applyBorder="1" applyAlignment="1"/>
    <xf numFmtId="0" fontId="0" fillId="0" borderId="21" xfId="0" applyBorder="1" applyAlignment="1"/>
    <xf numFmtId="0" fontId="0" fillId="0" borderId="35" xfId="0" applyBorder="1" applyAlignment="1"/>
    <xf numFmtId="0" fontId="3" fillId="0" borderId="19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0" fillId="0" borderId="22" xfId="0" applyBorder="1" applyAlignment="1"/>
    <xf numFmtId="0" fontId="0" fillId="0" borderId="33" xfId="0" applyBorder="1" applyAlignment="1"/>
    <xf numFmtId="0" fontId="3" fillId="0" borderId="16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6" fillId="2" borderId="18" xfId="0" applyFont="1" applyFill="1" applyBorder="1" applyAlignment="1">
      <alignment horizontal="left" wrapText="1"/>
    </xf>
    <xf numFmtId="0" fontId="0" fillId="0" borderId="23" xfId="0" applyBorder="1" applyAlignment="1">
      <alignment vertical="center"/>
    </xf>
    <xf numFmtId="0" fontId="3" fillId="0" borderId="16" xfId="0" applyFont="1" applyBorder="1" applyAlignment="1"/>
    <xf numFmtId="0" fontId="9" fillId="0" borderId="23" xfId="0" applyFont="1" applyBorder="1" applyAlignment="1"/>
    <xf numFmtId="0" fontId="4" fillId="3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3" borderId="36" xfId="0" applyFont="1" applyFill="1" applyBorder="1" applyAlignment="1">
      <alignment wrapText="1"/>
    </xf>
    <xf numFmtId="0" fontId="0" fillId="0" borderId="37" xfId="0" applyBorder="1" applyAlignment="1">
      <alignment wrapText="1"/>
    </xf>
    <xf numFmtId="0" fontId="3" fillId="0" borderId="1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0" fillId="0" borderId="10" xfId="0" applyBorder="1" applyAlignment="1"/>
    <xf numFmtId="0" fontId="4" fillId="3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41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0" fillId="0" borderId="42" xfId="0" applyBorder="1" applyAlignment="1"/>
    <xf numFmtId="0" fontId="0" fillId="0" borderId="43" xfId="0" applyBorder="1" applyAlignment="1"/>
    <xf numFmtId="0" fontId="4" fillId="2" borderId="2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4" fillId="3" borderId="10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19052</xdr:colOff>
      <xdr:row>0</xdr:row>
      <xdr:rowOff>0</xdr:rowOff>
    </xdr:from>
    <xdr:to>
      <xdr:col>0</xdr:col>
      <xdr:colOff>1009650</xdr:colOff>
      <xdr:row>4</xdr:row>
      <xdr:rowOff>130173</xdr:rowOff>
    </xdr:to>
    <xdr:pic>
      <xdr:nvPicPr>
        <xdr:cNvPr id="4" name="Afbeelding 3" descr="Afbeeldingsresultaat voor kadaster logo">
          <a:extLst>
            <a:ext uri="{FF2B5EF4-FFF2-40B4-BE49-F238E27FC236}">
              <a16:creationId xmlns:a16="http://schemas.microsoft.com/office/drawing/2014/main" id="{E629D035-CBBE-4AB3-B503-B558E54C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0"/>
          <a:ext cx="990598" cy="990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19052</xdr:colOff>
      <xdr:row>0</xdr:row>
      <xdr:rowOff>0</xdr:rowOff>
    </xdr:from>
    <xdr:to>
      <xdr:col>0</xdr:col>
      <xdr:colOff>1009650</xdr:colOff>
      <xdr:row>5</xdr:row>
      <xdr:rowOff>149223</xdr:rowOff>
    </xdr:to>
    <xdr:pic>
      <xdr:nvPicPr>
        <xdr:cNvPr id="2" name="Afbeelding 1" descr="Afbeeldingsresultaat voor kadaster logo">
          <a:extLst>
            <a:ext uri="{FF2B5EF4-FFF2-40B4-BE49-F238E27FC236}">
              <a16:creationId xmlns:a16="http://schemas.microsoft.com/office/drawing/2014/main" id="{86780829-2CC2-42F3-8B2F-D0BD54F9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0"/>
          <a:ext cx="990598" cy="1095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D512-EE4B-4141-96CF-2D3A068F9469}">
  <dimension ref="B1:G56"/>
  <sheetViews>
    <sheetView tabSelected="1" workbookViewId="0">
      <selection activeCell="B1" sqref="B1:F1"/>
    </sheetView>
  </sheetViews>
  <sheetFormatPr defaultRowHeight="14.4" x14ac:dyDescent="0.3"/>
  <cols>
    <col min="1" max="1" width="15.77734375" customWidth="1"/>
    <col min="3" max="3" width="64.77734375" bestFit="1" customWidth="1"/>
    <col min="4" max="4" width="19.5546875" customWidth="1"/>
    <col min="5" max="5" width="21.21875" customWidth="1"/>
    <col min="6" max="6" width="16" customWidth="1"/>
    <col min="7" max="7" width="17.44140625" customWidth="1"/>
  </cols>
  <sheetData>
    <row r="1" spans="2:7" ht="17.399999999999999" x14ac:dyDescent="0.3">
      <c r="B1" s="99" t="s">
        <v>48</v>
      </c>
      <c r="C1" s="100"/>
      <c r="D1" s="100"/>
      <c r="E1" s="100"/>
      <c r="F1" s="100"/>
      <c r="G1" s="1"/>
    </row>
    <row r="2" spans="2:7" ht="18" thickBot="1" x14ac:dyDescent="0.35">
      <c r="B2" s="1"/>
      <c r="C2" s="1"/>
      <c r="D2" s="18"/>
      <c r="E2" s="1"/>
      <c r="F2" s="1"/>
      <c r="G2" s="1"/>
    </row>
    <row r="3" spans="2:7" ht="15" thickBot="1" x14ac:dyDescent="0.35">
      <c r="B3" s="2" t="s">
        <v>0</v>
      </c>
      <c r="C3" s="3"/>
      <c r="D3" s="3"/>
      <c r="E3" s="101" t="s">
        <v>1</v>
      </c>
      <c r="F3" s="102"/>
      <c r="G3" s="103"/>
    </row>
    <row r="4" spans="2:7" ht="15" thickBot="1" x14ac:dyDescent="0.35">
      <c r="B4" s="2" t="s">
        <v>57</v>
      </c>
      <c r="C4" s="3"/>
      <c r="D4" s="3"/>
      <c r="E4" s="104" t="s">
        <v>2</v>
      </c>
      <c r="F4" s="102"/>
      <c r="G4" s="103"/>
    </row>
    <row r="5" spans="2:7" ht="15" thickBot="1" x14ac:dyDescent="0.35">
      <c r="B5" s="4"/>
      <c r="C5" s="4"/>
      <c r="D5" s="4"/>
      <c r="E5" s="4"/>
      <c r="F5" s="4"/>
      <c r="G5" s="4"/>
    </row>
    <row r="6" spans="2:7" ht="36.6" customHeight="1" thickBot="1" x14ac:dyDescent="0.35">
      <c r="B6" s="105" t="s">
        <v>15</v>
      </c>
      <c r="C6" s="106"/>
      <c r="D6" s="119"/>
      <c r="E6" s="106"/>
      <c r="F6" s="39"/>
      <c r="G6" s="5"/>
    </row>
    <row r="7" spans="2:7" ht="36.6" thickBot="1" x14ac:dyDescent="0.35">
      <c r="B7" s="40" t="s">
        <v>3</v>
      </c>
      <c r="C7" s="41" t="s">
        <v>28</v>
      </c>
      <c r="D7" s="43" t="s">
        <v>35</v>
      </c>
      <c r="E7" s="42" t="s">
        <v>52</v>
      </c>
      <c r="F7" s="43" t="s">
        <v>47</v>
      </c>
      <c r="G7" s="44" t="s">
        <v>5</v>
      </c>
    </row>
    <row r="8" spans="2:7" ht="15" x14ac:dyDescent="0.3">
      <c r="B8" s="107" t="s">
        <v>9</v>
      </c>
      <c r="C8" s="108"/>
      <c r="D8" s="49" t="s">
        <v>36</v>
      </c>
      <c r="E8" s="60">
        <v>6250</v>
      </c>
      <c r="F8" s="32"/>
      <c r="G8" s="33">
        <f t="shared" ref="G8:G16" si="0">E8*F8</f>
        <v>0</v>
      </c>
    </row>
    <row r="9" spans="2:7" ht="15" x14ac:dyDescent="0.3">
      <c r="B9" s="117" t="s">
        <v>10</v>
      </c>
      <c r="C9" s="118"/>
      <c r="D9" s="50" t="s">
        <v>37</v>
      </c>
      <c r="E9" s="61">
        <v>13</v>
      </c>
      <c r="F9" s="28"/>
      <c r="G9" s="29">
        <f t="shared" si="0"/>
        <v>0</v>
      </c>
    </row>
    <row r="10" spans="2:7" ht="15" x14ac:dyDescent="0.3">
      <c r="B10" s="67" t="s">
        <v>11</v>
      </c>
      <c r="C10" s="68"/>
      <c r="D10" s="49" t="s">
        <v>38</v>
      </c>
      <c r="E10" s="61">
        <v>625</v>
      </c>
      <c r="F10" s="28"/>
      <c r="G10" s="29">
        <f t="shared" si="0"/>
        <v>0</v>
      </c>
    </row>
    <row r="11" spans="2:7" ht="15" x14ac:dyDescent="0.3">
      <c r="B11" s="67" t="s">
        <v>46</v>
      </c>
      <c r="C11" s="68"/>
      <c r="D11" s="50" t="s">
        <v>39</v>
      </c>
      <c r="E11" s="61">
        <v>1</v>
      </c>
      <c r="F11" s="28"/>
      <c r="G11" s="29">
        <f t="shared" si="0"/>
        <v>0</v>
      </c>
    </row>
    <row r="12" spans="2:7" ht="15" x14ac:dyDescent="0.3">
      <c r="B12" s="67" t="s">
        <v>12</v>
      </c>
      <c r="C12" s="68"/>
      <c r="D12" s="49" t="s">
        <v>40</v>
      </c>
      <c r="E12" s="61">
        <v>2500</v>
      </c>
      <c r="F12" s="28"/>
      <c r="G12" s="29">
        <f t="shared" si="0"/>
        <v>0</v>
      </c>
    </row>
    <row r="13" spans="2:7" ht="15" x14ac:dyDescent="0.3">
      <c r="B13" s="67" t="s">
        <v>56</v>
      </c>
      <c r="C13" s="68"/>
      <c r="D13" s="50" t="s">
        <v>41</v>
      </c>
      <c r="E13" s="61">
        <v>3750</v>
      </c>
      <c r="F13" s="28"/>
      <c r="G13" s="29">
        <f t="shared" si="0"/>
        <v>0</v>
      </c>
    </row>
    <row r="14" spans="2:7" ht="15" x14ac:dyDescent="0.3">
      <c r="B14" s="67" t="s">
        <v>13</v>
      </c>
      <c r="C14" s="68"/>
      <c r="D14" s="49" t="s">
        <v>42</v>
      </c>
      <c r="E14" s="61">
        <v>34</v>
      </c>
      <c r="F14" s="28"/>
      <c r="G14" s="29">
        <f t="shared" si="0"/>
        <v>0</v>
      </c>
    </row>
    <row r="15" spans="2:7" ht="15" x14ac:dyDescent="0.3">
      <c r="B15" s="67" t="s">
        <v>14</v>
      </c>
      <c r="C15" s="68"/>
      <c r="D15" s="50" t="s">
        <v>43</v>
      </c>
      <c r="E15" s="61">
        <v>3000</v>
      </c>
      <c r="F15" s="28"/>
      <c r="G15" s="29">
        <f t="shared" si="0"/>
        <v>0</v>
      </c>
    </row>
    <row r="16" spans="2:7" ht="15.6" thickBot="1" x14ac:dyDescent="0.35">
      <c r="B16" s="73" t="s">
        <v>45</v>
      </c>
      <c r="C16" s="74"/>
      <c r="D16" s="53" t="s">
        <v>44</v>
      </c>
      <c r="E16" s="62">
        <v>1</v>
      </c>
      <c r="F16" s="30"/>
      <c r="G16" s="31">
        <f t="shared" si="0"/>
        <v>0</v>
      </c>
    </row>
    <row r="17" spans="2:7" ht="15" thickBot="1" x14ac:dyDescent="0.35">
      <c r="B17" s="6"/>
      <c r="F17" s="7"/>
      <c r="G17" s="7"/>
    </row>
    <row r="18" spans="2:7" ht="15" thickBot="1" x14ac:dyDescent="0.35">
      <c r="B18" s="78" t="s">
        <v>58</v>
      </c>
      <c r="C18" s="79"/>
      <c r="D18" s="71"/>
      <c r="E18" s="71"/>
      <c r="F18" s="72"/>
      <c r="G18" s="8">
        <f>SUM(G8:G17)</f>
        <v>0</v>
      </c>
    </row>
    <row r="19" spans="2:7" ht="16.2" thickBot="1" x14ac:dyDescent="0.35">
      <c r="B19" s="9"/>
      <c r="C19" s="10"/>
      <c r="D19" s="10"/>
      <c r="E19" s="10"/>
      <c r="F19" s="11"/>
      <c r="G19" s="11"/>
    </row>
    <row r="20" spans="2:7" ht="30.75" customHeight="1" x14ac:dyDescent="0.3">
      <c r="B20" s="130" t="s">
        <v>6</v>
      </c>
      <c r="C20" s="80" t="s">
        <v>54</v>
      </c>
      <c r="D20" s="81"/>
      <c r="E20" s="82"/>
      <c r="F20" s="83"/>
      <c r="G20" s="123" t="s">
        <v>5</v>
      </c>
    </row>
    <row r="21" spans="2:7" ht="15" thickBot="1" x14ac:dyDescent="0.35">
      <c r="B21" s="131"/>
      <c r="C21" s="84"/>
      <c r="D21" s="85"/>
      <c r="E21" s="86"/>
      <c r="F21" s="87"/>
      <c r="G21" s="124"/>
    </row>
    <row r="22" spans="2:7" ht="25.5" customHeight="1" x14ac:dyDescent="0.3">
      <c r="B22" s="109" t="s">
        <v>18</v>
      </c>
      <c r="C22" s="110"/>
      <c r="D22" s="111"/>
      <c r="E22" s="111"/>
      <c r="F22" s="112"/>
      <c r="G22" s="26">
        <v>0</v>
      </c>
    </row>
    <row r="23" spans="2:7" ht="25.5" customHeight="1" x14ac:dyDescent="0.3">
      <c r="B23" s="113" t="s">
        <v>19</v>
      </c>
      <c r="C23" s="114"/>
      <c r="D23" s="115"/>
      <c r="E23" s="115"/>
      <c r="F23" s="116"/>
      <c r="G23" s="26">
        <v>0</v>
      </c>
    </row>
    <row r="24" spans="2:7" ht="25.5" customHeight="1" x14ac:dyDescent="0.3">
      <c r="B24" s="113" t="s">
        <v>20</v>
      </c>
      <c r="C24" s="114"/>
      <c r="D24" s="115"/>
      <c r="E24" s="115"/>
      <c r="F24" s="116"/>
      <c r="G24" s="26">
        <v>0</v>
      </c>
    </row>
    <row r="25" spans="2:7" ht="25.5" customHeight="1" x14ac:dyDescent="0.3">
      <c r="B25" s="113" t="s">
        <v>17</v>
      </c>
      <c r="C25" s="114"/>
      <c r="D25" s="115"/>
      <c r="E25" s="115"/>
      <c r="F25" s="116"/>
      <c r="G25" s="26">
        <v>0</v>
      </c>
    </row>
    <row r="26" spans="2:7" ht="25.5" customHeight="1" x14ac:dyDescent="0.3">
      <c r="B26" s="113" t="s">
        <v>22</v>
      </c>
      <c r="C26" s="114"/>
      <c r="D26" s="115"/>
      <c r="E26" s="115"/>
      <c r="F26" s="116"/>
      <c r="G26" s="26">
        <v>0</v>
      </c>
    </row>
    <row r="27" spans="2:7" ht="25.5" customHeight="1" x14ac:dyDescent="0.3">
      <c r="B27" s="113" t="s">
        <v>23</v>
      </c>
      <c r="C27" s="114"/>
      <c r="D27" s="115"/>
      <c r="E27" s="115"/>
      <c r="F27" s="116"/>
      <c r="G27" s="26">
        <v>0</v>
      </c>
    </row>
    <row r="28" spans="2:7" ht="25.5" customHeight="1" x14ac:dyDescent="0.3">
      <c r="B28" s="113" t="s">
        <v>24</v>
      </c>
      <c r="C28" s="114"/>
      <c r="D28" s="115"/>
      <c r="E28" s="115"/>
      <c r="F28" s="116"/>
      <c r="G28" s="26">
        <v>0</v>
      </c>
    </row>
    <row r="29" spans="2:7" ht="25.5" customHeight="1" thickBot="1" x14ac:dyDescent="0.35">
      <c r="B29" s="132" t="s">
        <v>25</v>
      </c>
      <c r="C29" s="133"/>
      <c r="D29" s="134"/>
      <c r="E29" s="134"/>
      <c r="F29" s="135"/>
      <c r="G29" s="27">
        <v>0</v>
      </c>
    </row>
    <row r="30" spans="2:7" ht="15" thickBot="1" x14ac:dyDescent="0.35">
      <c r="B30" s="21"/>
      <c r="C30" s="21"/>
      <c r="D30" s="21"/>
      <c r="E30" s="22"/>
      <c r="F30" s="23"/>
      <c r="G30" s="24"/>
    </row>
    <row r="31" spans="2:7" ht="15" thickBot="1" x14ac:dyDescent="0.35">
      <c r="B31" s="69" t="s">
        <v>21</v>
      </c>
      <c r="C31" s="70"/>
      <c r="D31" s="71"/>
      <c r="E31" s="71"/>
      <c r="F31" s="72"/>
      <c r="G31" s="16">
        <f>SUM(G22:G30)</f>
        <v>0</v>
      </c>
    </row>
    <row r="32" spans="2:7" ht="15" thickBot="1" x14ac:dyDescent="0.35">
      <c r="B32" s="25"/>
      <c r="C32" s="25"/>
      <c r="D32" s="25"/>
      <c r="E32" s="22"/>
      <c r="F32" s="19"/>
      <c r="G32" s="15"/>
    </row>
    <row r="33" spans="2:7" ht="49.2" thickBot="1" x14ac:dyDescent="0.35">
      <c r="B33" s="36" t="s">
        <v>7</v>
      </c>
      <c r="C33" s="125" t="s">
        <v>26</v>
      </c>
      <c r="D33" s="126"/>
      <c r="E33" s="45" t="s">
        <v>53</v>
      </c>
      <c r="F33" s="37" t="s">
        <v>16</v>
      </c>
      <c r="G33" s="38" t="s">
        <v>5</v>
      </c>
    </row>
    <row r="34" spans="2:7" ht="25.5" customHeight="1" x14ac:dyDescent="0.3">
      <c r="B34" s="127" t="s">
        <v>18</v>
      </c>
      <c r="C34" s="128"/>
      <c r="D34" s="129"/>
      <c r="E34" s="46">
        <f>'#2 P-c specificatieblad'!N10</f>
        <v>0</v>
      </c>
      <c r="F34" s="34"/>
      <c r="G34" s="35">
        <f>SUM(E34*F34)</f>
        <v>0</v>
      </c>
    </row>
    <row r="35" spans="2:7" ht="25.5" customHeight="1" x14ac:dyDescent="0.3">
      <c r="B35" s="75" t="s">
        <v>19</v>
      </c>
      <c r="C35" s="76"/>
      <c r="D35" s="77"/>
      <c r="E35" s="47">
        <f>'#2 P-c specificatieblad'!N11</f>
        <v>0</v>
      </c>
      <c r="F35" s="28"/>
      <c r="G35" s="29">
        <f t="shared" ref="G35:G41" si="1">SUM(E35*F35)</f>
        <v>0</v>
      </c>
    </row>
    <row r="36" spans="2:7" ht="25.5" customHeight="1" x14ac:dyDescent="0.3">
      <c r="B36" s="75" t="s">
        <v>20</v>
      </c>
      <c r="C36" s="76"/>
      <c r="D36" s="77"/>
      <c r="E36" s="47">
        <f>'#2 P-c specificatieblad'!N12</f>
        <v>0</v>
      </c>
      <c r="F36" s="28"/>
      <c r="G36" s="29">
        <f t="shared" si="1"/>
        <v>0</v>
      </c>
    </row>
    <row r="37" spans="2:7" ht="25.5" customHeight="1" x14ac:dyDescent="0.3">
      <c r="B37" s="75" t="s">
        <v>17</v>
      </c>
      <c r="C37" s="76"/>
      <c r="D37" s="77"/>
      <c r="E37" s="47">
        <f>'#2 P-c specificatieblad'!N13</f>
        <v>0</v>
      </c>
      <c r="F37" s="28"/>
      <c r="G37" s="29">
        <f t="shared" si="1"/>
        <v>0</v>
      </c>
    </row>
    <row r="38" spans="2:7" ht="25.5" customHeight="1" x14ac:dyDescent="0.3">
      <c r="B38" s="75" t="s">
        <v>22</v>
      </c>
      <c r="C38" s="76"/>
      <c r="D38" s="77"/>
      <c r="E38" s="47">
        <f>'#2 P-c specificatieblad'!N14</f>
        <v>0</v>
      </c>
      <c r="F38" s="28"/>
      <c r="G38" s="29">
        <f t="shared" si="1"/>
        <v>0</v>
      </c>
    </row>
    <row r="39" spans="2:7" ht="25.5" customHeight="1" x14ac:dyDescent="0.3">
      <c r="B39" s="75" t="s">
        <v>23</v>
      </c>
      <c r="C39" s="76"/>
      <c r="D39" s="77"/>
      <c r="E39" s="47">
        <f>'#2 P-c specificatieblad'!N15</f>
        <v>0</v>
      </c>
      <c r="F39" s="28"/>
      <c r="G39" s="29">
        <f t="shared" si="1"/>
        <v>0</v>
      </c>
    </row>
    <row r="40" spans="2:7" ht="25.5" customHeight="1" x14ac:dyDescent="0.3">
      <c r="B40" s="75" t="s">
        <v>24</v>
      </c>
      <c r="C40" s="76"/>
      <c r="D40" s="77"/>
      <c r="E40" s="47">
        <f>'#2 P-c specificatieblad'!N16</f>
        <v>0</v>
      </c>
      <c r="F40" s="28"/>
      <c r="G40" s="29">
        <f t="shared" si="1"/>
        <v>0</v>
      </c>
    </row>
    <row r="41" spans="2:7" ht="25.5" customHeight="1" thickBot="1" x14ac:dyDescent="0.35">
      <c r="B41" s="91" t="s">
        <v>25</v>
      </c>
      <c r="C41" s="92"/>
      <c r="D41" s="90"/>
      <c r="E41" s="48">
        <f>'#2 P-c specificatieblad'!N17</f>
        <v>0</v>
      </c>
      <c r="F41" s="30"/>
      <c r="G41" s="31">
        <f t="shared" si="1"/>
        <v>0</v>
      </c>
    </row>
    <row r="42" spans="2:7" ht="15" thickBot="1" x14ac:dyDescent="0.35">
      <c r="B42" s="21"/>
      <c r="C42" s="21"/>
      <c r="D42" s="21"/>
      <c r="E42" s="22"/>
      <c r="F42" s="23"/>
      <c r="G42" s="24"/>
    </row>
    <row r="43" spans="2:7" ht="15" thickBot="1" x14ac:dyDescent="0.35">
      <c r="B43" s="69" t="s">
        <v>27</v>
      </c>
      <c r="C43" s="70"/>
      <c r="D43" s="71"/>
      <c r="E43" s="71"/>
      <c r="F43" s="72"/>
      <c r="G43" s="16">
        <f>SUM(G34:G42)</f>
        <v>0</v>
      </c>
    </row>
    <row r="44" spans="2:7" s="23" customFormat="1" ht="15" thickBot="1" x14ac:dyDescent="0.35">
      <c r="B44" s="25"/>
      <c r="C44" s="25"/>
      <c r="D44" s="25"/>
      <c r="E44" s="22"/>
      <c r="F44" s="19"/>
      <c r="G44" s="19"/>
    </row>
    <row r="45" spans="2:7" ht="49.5" customHeight="1" thickBot="1" x14ac:dyDescent="0.35">
      <c r="B45" s="63" t="s">
        <v>29</v>
      </c>
      <c r="C45" s="64" t="s">
        <v>60</v>
      </c>
      <c r="D45" s="64"/>
      <c r="E45" s="65"/>
      <c r="F45" s="20"/>
      <c r="G45" s="20" t="s">
        <v>4</v>
      </c>
    </row>
    <row r="46" spans="2:7" ht="15" x14ac:dyDescent="0.3">
      <c r="B46" s="93" t="s">
        <v>30</v>
      </c>
      <c r="C46" s="94"/>
      <c r="D46" s="95"/>
      <c r="E46" s="95"/>
      <c r="F46" s="95"/>
      <c r="G46" s="66"/>
    </row>
    <row r="47" spans="2:7" ht="15" x14ac:dyDescent="0.3">
      <c r="B47" s="117" t="s">
        <v>32</v>
      </c>
      <c r="C47" s="120"/>
      <c r="D47" s="120"/>
      <c r="E47" s="120"/>
      <c r="F47" s="120"/>
      <c r="G47" s="26"/>
    </row>
    <row r="48" spans="2:7" ht="15" x14ac:dyDescent="0.3">
      <c r="B48" s="121" t="s">
        <v>33</v>
      </c>
      <c r="C48" s="122"/>
      <c r="D48" s="77"/>
      <c r="E48" s="77"/>
      <c r="F48" s="77"/>
      <c r="G48" s="26"/>
    </row>
    <row r="49" spans="2:7" ht="15.6" thickBot="1" x14ac:dyDescent="0.35">
      <c r="B49" s="88" t="s">
        <v>55</v>
      </c>
      <c r="C49" s="89"/>
      <c r="D49" s="90"/>
      <c r="E49" s="90"/>
      <c r="F49" s="90"/>
      <c r="G49" s="27"/>
    </row>
    <row r="50" spans="2:7" ht="15" thickBot="1" x14ac:dyDescent="0.35">
      <c r="B50" s="25"/>
      <c r="C50" s="25"/>
      <c r="D50" s="25"/>
      <c r="E50" s="22"/>
      <c r="F50" s="19"/>
      <c r="G50" s="15"/>
    </row>
    <row r="51" spans="2:7" ht="15" thickBot="1" x14ac:dyDescent="0.35">
      <c r="B51" s="69" t="s">
        <v>31</v>
      </c>
      <c r="C51" s="70"/>
      <c r="D51" s="71"/>
      <c r="E51" s="71"/>
      <c r="F51" s="72"/>
      <c r="G51" s="16">
        <f>SUM(G46:G48)</f>
        <v>0</v>
      </c>
    </row>
    <row r="52" spans="2:7" ht="15" thickBot="1" x14ac:dyDescent="0.35">
      <c r="B52" s="12"/>
      <c r="C52" s="12"/>
      <c r="D52" s="12"/>
      <c r="E52" s="13"/>
      <c r="F52" s="14"/>
      <c r="G52" s="15"/>
    </row>
    <row r="53" spans="2:7" ht="18" thickBot="1" x14ac:dyDescent="0.35">
      <c r="B53" s="96" t="s">
        <v>34</v>
      </c>
      <c r="C53" s="97"/>
      <c r="D53" s="97"/>
      <c r="E53" s="97"/>
      <c r="F53" s="98"/>
      <c r="G53" s="17">
        <f>SUM(G51,G43,G31,G18)</f>
        <v>0</v>
      </c>
    </row>
    <row r="54" spans="2:7" x14ac:dyDescent="0.3">
      <c r="B54" s="6"/>
      <c r="F54" s="7"/>
      <c r="G54" s="7"/>
    </row>
    <row r="55" spans="2:7" x14ac:dyDescent="0.3">
      <c r="B55" s="4"/>
      <c r="C55" s="4"/>
      <c r="D55" s="4"/>
      <c r="E55" s="4"/>
      <c r="F55" s="4"/>
      <c r="G55" s="4"/>
    </row>
    <row r="56" spans="2:7" x14ac:dyDescent="0.3">
      <c r="B56" s="4" t="s">
        <v>8</v>
      </c>
      <c r="C56" s="4"/>
      <c r="D56" s="4"/>
      <c r="E56" s="4"/>
      <c r="F56" s="4"/>
      <c r="G56" s="4"/>
    </row>
  </sheetData>
  <sheetProtection algorithmName="SHA-512" hashValue="n5v0oJRUqiX1qwBeBxZRiBFBDN3KiJvRGh1SfNeNbjijLoQEosbYkA6vr14v6snrrlZJqJG1qrTb+eRyPPGd9Q==" saltValue="0W2vvTEJ8TK65fg5pyyaJA==" spinCount="100000" sheet="1" objects="1" scenarios="1"/>
  <protectedRanges>
    <protectedRange sqref="G46:G49" name="X additionele dienstverlening"/>
    <protectedRange sqref="G34:G41 G22:G29" name="Pb huurprijs bin 20 werkplekken"/>
    <protectedRange sqref="F8:F16" name="Pa all in prijs per afvalstroom"/>
    <protectedRange sqref="F34:F41" name="prijs transport per maand per locatie"/>
  </protectedRanges>
  <mergeCells count="43">
    <mergeCell ref="B47:F47"/>
    <mergeCell ref="B48:F48"/>
    <mergeCell ref="G20:G21"/>
    <mergeCell ref="C33:D33"/>
    <mergeCell ref="B34:D34"/>
    <mergeCell ref="B35:D35"/>
    <mergeCell ref="B20:B21"/>
    <mergeCell ref="B31:F31"/>
    <mergeCell ref="B27:F27"/>
    <mergeCell ref="B28:F28"/>
    <mergeCell ref="B29:F29"/>
    <mergeCell ref="B53:F53"/>
    <mergeCell ref="B43:F43"/>
    <mergeCell ref="B1:F1"/>
    <mergeCell ref="E3:G3"/>
    <mergeCell ref="E4:G4"/>
    <mergeCell ref="B6:C6"/>
    <mergeCell ref="B8:C8"/>
    <mergeCell ref="B22:F22"/>
    <mergeCell ref="B23:F23"/>
    <mergeCell ref="B24:F24"/>
    <mergeCell ref="B25:F25"/>
    <mergeCell ref="B26:F26"/>
    <mergeCell ref="B9:C9"/>
    <mergeCell ref="D6:E6"/>
    <mergeCell ref="B10:C10"/>
    <mergeCell ref="B15:C15"/>
    <mergeCell ref="B11:C11"/>
    <mergeCell ref="B12:C12"/>
    <mergeCell ref="B14:C14"/>
    <mergeCell ref="B13:C13"/>
    <mergeCell ref="B51:F51"/>
    <mergeCell ref="B16:C16"/>
    <mergeCell ref="B36:D36"/>
    <mergeCell ref="B37:D37"/>
    <mergeCell ref="B38:D38"/>
    <mergeCell ref="B18:F18"/>
    <mergeCell ref="C20:F21"/>
    <mergeCell ref="B49:F49"/>
    <mergeCell ref="B39:D39"/>
    <mergeCell ref="B40:D40"/>
    <mergeCell ref="B41:D41"/>
    <mergeCell ref="B46:F46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C4C91-8354-435C-9654-D2BC54EAEB24}">
  <dimension ref="B1:N17"/>
  <sheetViews>
    <sheetView workbookViewId="0">
      <selection activeCell="B1" sqref="B1:N1"/>
    </sheetView>
  </sheetViews>
  <sheetFormatPr defaultRowHeight="14.4" x14ac:dyDescent="0.3"/>
  <cols>
    <col min="1" max="1" width="18.21875" customWidth="1"/>
    <col min="2" max="2" width="39.21875" customWidth="1"/>
    <col min="14" max="14" width="12.44140625" bestFit="1" customWidth="1"/>
  </cols>
  <sheetData>
    <row r="1" spans="2:14" ht="17.399999999999999" x14ac:dyDescent="0.3">
      <c r="B1" s="99" t="s">
        <v>59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2:14" ht="18" thickBot="1" x14ac:dyDescent="0.3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59"/>
      <c r="N2" s="18"/>
    </row>
    <row r="3" spans="2:14" ht="15" thickBot="1" x14ac:dyDescent="0.35">
      <c r="B3" s="2" t="s">
        <v>0</v>
      </c>
      <c r="C3" s="3"/>
      <c r="D3" s="3"/>
      <c r="E3" s="101" t="s">
        <v>1</v>
      </c>
      <c r="F3" s="136"/>
      <c r="G3" s="136"/>
      <c r="H3" s="136"/>
      <c r="I3" s="136"/>
      <c r="J3" s="136"/>
      <c r="K3" s="136"/>
      <c r="L3" s="136"/>
      <c r="M3" s="136"/>
      <c r="N3" s="103"/>
    </row>
    <row r="4" spans="2:14" ht="15" thickBot="1" x14ac:dyDescent="0.35">
      <c r="B4" s="2" t="s">
        <v>57</v>
      </c>
      <c r="C4" s="3"/>
      <c r="D4" s="3"/>
      <c r="E4" s="104" t="s">
        <v>2</v>
      </c>
      <c r="F4" s="137"/>
      <c r="G4" s="137"/>
      <c r="H4" s="137"/>
      <c r="I4" s="137"/>
      <c r="J4" s="137"/>
      <c r="K4" s="137"/>
      <c r="L4" s="137"/>
      <c r="M4" s="137"/>
      <c r="N4" s="103"/>
    </row>
    <row r="5" spans="2:14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7" spans="2:14" ht="15" thickBot="1" x14ac:dyDescent="0.35"/>
    <row r="8" spans="2:14" ht="33.75" customHeight="1" x14ac:dyDescent="0.3">
      <c r="B8" s="140" t="s">
        <v>49</v>
      </c>
      <c r="C8" s="141"/>
      <c r="D8" s="142"/>
      <c r="E8" s="146" t="s">
        <v>50</v>
      </c>
      <c r="F8" s="147"/>
      <c r="G8" s="147"/>
      <c r="H8" s="147"/>
      <c r="I8" s="147"/>
      <c r="J8" s="147"/>
      <c r="K8" s="147"/>
      <c r="L8" s="147"/>
      <c r="M8" s="147"/>
      <c r="N8" s="138" t="s">
        <v>51</v>
      </c>
    </row>
    <row r="9" spans="2:14" ht="33.75" customHeight="1" thickBot="1" x14ac:dyDescent="0.35">
      <c r="B9" s="143"/>
      <c r="C9" s="144"/>
      <c r="D9" s="145"/>
      <c r="E9" s="55" t="s">
        <v>36</v>
      </c>
      <c r="F9" s="55" t="s">
        <v>37</v>
      </c>
      <c r="G9" s="55" t="s">
        <v>38</v>
      </c>
      <c r="H9" s="55" t="s">
        <v>39</v>
      </c>
      <c r="I9" s="55" t="s">
        <v>40</v>
      </c>
      <c r="J9" s="55" t="s">
        <v>41</v>
      </c>
      <c r="K9" s="55" t="s">
        <v>42</v>
      </c>
      <c r="L9" s="55" t="s">
        <v>43</v>
      </c>
      <c r="M9" s="55" t="s">
        <v>44</v>
      </c>
      <c r="N9" s="139"/>
    </row>
    <row r="10" spans="2:14" x14ac:dyDescent="0.3">
      <c r="B10" s="127" t="s">
        <v>18</v>
      </c>
      <c r="C10" s="128"/>
      <c r="D10" s="129"/>
      <c r="E10" s="56"/>
      <c r="F10" s="56"/>
      <c r="G10" s="56"/>
      <c r="H10" s="56"/>
      <c r="I10" s="56"/>
      <c r="J10" s="56"/>
      <c r="K10" s="56"/>
      <c r="L10" s="56"/>
      <c r="M10" s="56"/>
      <c r="N10" s="57">
        <f t="shared" ref="N10:N17" si="0">SUM(E10:M10)</f>
        <v>0</v>
      </c>
    </row>
    <row r="11" spans="2:14" x14ac:dyDescent="0.3">
      <c r="B11" s="75" t="s">
        <v>19</v>
      </c>
      <c r="C11" s="76"/>
      <c r="D11" s="77"/>
      <c r="E11" s="51"/>
      <c r="F11" s="51"/>
      <c r="G11" s="51"/>
      <c r="H11" s="51"/>
      <c r="I11" s="51"/>
      <c r="J11" s="51"/>
      <c r="K11" s="51"/>
      <c r="L11" s="51"/>
      <c r="M11" s="51"/>
      <c r="N11" s="58">
        <f t="shared" si="0"/>
        <v>0</v>
      </c>
    </row>
    <row r="12" spans="2:14" x14ac:dyDescent="0.3">
      <c r="B12" s="75" t="s">
        <v>20</v>
      </c>
      <c r="C12" s="76"/>
      <c r="D12" s="77"/>
      <c r="E12" s="51"/>
      <c r="F12" s="51"/>
      <c r="G12" s="51"/>
      <c r="H12" s="51"/>
      <c r="I12" s="51"/>
      <c r="J12" s="51"/>
      <c r="K12" s="51"/>
      <c r="L12" s="51"/>
      <c r="M12" s="51"/>
      <c r="N12" s="58">
        <f t="shared" si="0"/>
        <v>0</v>
      </c>
    </row>
    <row r="13" spans="2:14" x14ac:dyDescent="0.3">
      <c r="B13" s="75" t="s">
        <v>17</v>
      </c>
      <c r="C13" s="76"/>
      <c r="D13" s="77"/>
      <c r="E13" s="51"/>
      <c r="F13" s="51"/>
      <c r="G13" s="51"/>
      <c r="H13" s="51"/>
      <c r="I13" s="51"/>
      <c r="J13" s="51"/>
      <c r="K13" s="51"/>
      <c r="L13" s="51"/>
      <c r="M13" s="51"/>
      <c r="N13" s="58">
        <f t="shared" si="0"/>
        <v>0</v>
      </c>
    </row>
    <row r="14" spans="2:14" x14ac:dyDescent="0.3">
      <c r="B14" s="75" t="s">
        <v>22</v>
      </c>
      <c r="C14" s="76"/>
      <c r="D14" s="77"/>
      <c r="E14" s="51"/>
      <c r="F14" s="51"/>
      <c r="G14" s="51"/>
      <c r="H14" s="51"/>
      <c r="I14" s="51"/>
      <c r="J14" s="51"/>
      <c r="K14" s="51"/>
      <c r="L14" s="51"/>
      <c r="M14" s="51"/>
      <c r="N14" s="58">
        <f t="shared" si="0"/>
        <v>0</v>
      </c>
    </row>
    <row r="15" spans="2:14" x14ac:dyDescent="0.3">
      <c r="B15" s="75" t="s">
        <v>23</v>
      </c>
      <c r="C15" s="76"/>
      <c r="D15" s="77"/>
      <c r="E15" s="51"/>
      <c r="F15" s="51"/>
      <c r="G15" s="51"/>
      <c r="H15" s="51"/>
      <c r="I15" s="51"/>
      <c r="J15" s="51"/>
      <c r="K15" s="51"/>
      <c r="L15" s="51"/>
      <c r="M15" s="51"/>
      <c r="N15" s="58">
        <f t="shared" si="0"/>
        <v>0</v>
      </c>
    </row>
    <row r="16" spans="2:14" x14ac:dyDescent="0.3">
      <c r="B16" s="75" t="s">
        <v>24</v>
      </c>
      <c r="C16" s="76"/>
      <c r="D16" s="77"/>
      <c r="E16" s="51"/>
      <c r="F16" s="51"/>
      <c r="G16" s="51"/>
      <c r="H16" s="51"/>
      <c r="I16" s="51"/>
      <c r="J16" s="51"/>
      <c r="K16" s="51"/>
      <c r="L16" s="51"/>
      <c r="M16" s="51"/>
      <c r="N16" s="58">
        <f t="shared" si="0"/>
        <v>0</v>
      </c>
    </row>
    <row r="17" spans="2:14" ht="15" thickBot="1" x14ac:dyDescent="0.35">
      <c r="B17" s="91" t="s">
        <v>25</v>
      </c>
      <c r="C17" s="92"/>
      <c r="D17" s="90"/>
      <c r="E17" s="52"/>
      <c r="F17" s="52"/>
      <c r="G17" s="52"/>
      <c r="H17" s="52"/>
      <c r="I17" s="52"/>
      <c r="J17" s="52"/>
      <c r="K17" s="52"/>
      <c r="L17" s="52"/>
      <c r="M17" s="52"/>
      <c r="N17" s="54">
        <f t="shared" si="0"/>
        <v>0</v>
      </c>
    </row>
  </sheetData>
  <sheetProtection algorithmName="SHA-512" hashValue="1FwV9uE9eg9HSfaFvw7BbzWhfuG3pgJqFLBXXkaQvBQx+De5B1ZHYpfM4Px3f1HnovhMv6mq1czGe24eYMdwFw==" saltValue="2tGua1X6heDqZwiI3rLeOw==" spinCount="100000" sheet="1" objects="1" scenarios="1"/>
  <protectedRanges>
    <protectedRange sqref="E10:M17" name="Bereik1"/>
  </protectedRanges>
  <mergeCells count="14">
    <mergeCell ref="B13:D13"/>
    <mergeCell ref="B14:D14"/>
    <mergeCell ref="B15:D15"/>
    <mergeCell ref="B16:D16"/>
    <mergeCell ref="B17:D17"/>
    <mergeCell ref="B10:D10"/>
    <mergeCell ref="B11:D11"/>
    <mergeCell ref="B12:D12"/>
    <mergeCell ref="B1:N1"/>
    <mergeCell ref="E3:N3"/>
    <mergeCell ref="E4:N4"/>
    <mergeCell ref="N8:N9"/>
    <mergeCell ref="B8:D9"/>
    <mergeCell ref="E8:M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F5C8E5B94C1649AD20AB6A20F5B51C" ma:contentTypeVersion="7" ma:contentTypeDescription="Create a new document." ma:contentTypeScope="" ma:versionID="d39cc6268da42284d8c15b10cd7ab439">
  <xsd:schema xmlns:xsd="http://www.w3.org/2001/XMLSchema" xmlns:xs="http://www.w3.org/2001/XMLSchema" xmlns:p="http://schemas.microsoft.com/office/2006/metadata/properties" xmlns:ns3="3dd1e3cb-8364-42ae-824b-fbbab5ff41fe" targetNamespace="http://schemas.microsoft.com/office/2006/metadata/properties" ma:root="true" ma:fieldsID="b7b5a7672df6ea31d45a6ad987b96503" ns3:_="">
    <xsd:import namespace="3dd1e3cb-8364-42ae-824b-fbbab5ff41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1e3cb-8364-42ae-824b-fbbab5ff41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41A3CC-F72F-4F9E-BF80-D09D6A9976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d1e3cb-8364-42ae-824b-fbbab5ff41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C1E092-FB35-4920-AEA1-BB636480F1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39A05A-DFDD-443F-9C13-89C4D3E6EB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#1 Prijsopgave afvalverwerking</vt:lpstr>
      <vt:lpstr>#2 P-c specificatieblad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Tuink, Stefan</dc:creator>
  <cp:lastModifiedBy>Tuink, Stefan</cp:lastModifiedBy>
  <dcterms:created xsi:type="dcterms:W3CDTF">2020-02-18T10:27:29Z</dcterms:created>
  <dcterms:modified xsi:type="dcterms:W3CDTF">2020-06-16T14:31:59Z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0x010100FDF5C8E5B94C1649AD20AB6A20F5B51C</vt:lpwstr>
  </property>
</Properties>
</file>