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n_praas_aevesbenefit_com/Documents/Nick/OCCR-Meubilair/Publicatie/"/>
    </mc:Choice>
  </mc:AlternateContent>
  <xr:revisionPtr revIDLastSave="35" documentId="13_ncr:1_{63B3C0AA-0D32-3C4C-8A76-3BDF077DB5CF}" xr6:coauthVersionLast="45" xr6:coauthVersionMax="45" xr10:uidLastSave="{B2F068CC-5D76-453C-BDF0-38FCE4A5C47A}"/>
  <bookViews>
    <workbookView xWindow="-120" yWindow="-120" windowWidth="29040" windowHeight="15840" xr2:uid="{00000000-000D-0000-FFFF-FFFF00000000}"/>
  </bookViews>
  <sheets>
    <sheet name="Prijsblad" sheetId="4" r:id="rId1"/>
  </sheets>
  <definedNames>
    <definedName name="_xlnm.Print_Area" localSheetId="0">Prijsblad!$A$2:$G$43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4" l="1"/>
  <c r="F24" i="4"/>
  <c r="F23" i="4"/>
  <c r="D19" i="4"/>
  <c r="F19" i="4" s="1"/>
  <c r="D18" i="4"/>
  <c r="F18" i="4" s="1"/>
  <c r="F22" i="4"/>
  <c r="F21" i="4"/>
  <c r="F20" i="4"/>
  <c r="G31" i="4" l="1"/>
  <c r="G32" i="4"/>
  <c r="D30" i="4"/>
  <c r="G30" i="4" s="1"/>
  <c r="F17" i="4" l="1"/>
  <c r="B39" i="4"/>
  <c r="F16" i="4" l="1"/>
  <c r="F26" i="4" s="1"/>
  <c r="F11" i="4"/>
  <c r="F10" i="4"/>
  <c r="B38" i="4"/>
  <c r="B37" i="4"/>
  <c r="F12" i="4" l="1"/>
  <c r="G33" i="4"/>
  <c r="G39" i="4" s="1"/>
  <c r="G38" i="4"/>
  <c r="G37" i="4"/>
  <c r="G40" i="4" l="1"/>
</calcChain>
</file>

<file path=xl/sharedStrings.xml><?xml version="1.0" encoding="utf-8"?>
<sst xmlns="http://schemas.openxmlformats.org/spreadsheetml/2006/main" count="66" uniqueCount="42">
  <si>
    <t>Invulinstructie:</t>
  </si>
  <si>
    <t>Eenheid</t>
  </si>
  <si>
    <t>Omschrijving</t>
  </si>
  <si>
    <t xml:space="preserve">Aantal </t>
  </si>
  <si>
    <t xml:space="preserve">Inschrijfprijs 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</si>
  <si>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</si>
  <si>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</si>
  <si>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</si>
  <si>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</si>
  <si>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</si>
  <si>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</si>
  <si>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 xml:space="preserve">Prijs per eenheid 
excl. btw
</t>
  </si>
  <si>
    <t>II Opties - bureaus</t>
  </si>
  <si>
    <t>III Onderhoud en garantie</t>
  </si>
  <si>
    <t>Totale inschrijfprijs excl. btw</t>
  </si>
  <si>
    <t>III Totaal Onderhoud en garantie</t>
  </si>
  <si>
    <r>
      <t xml:space="preserve">Inschrijver dient alleen de </t>
    </r>
    <r>
      <rPr>
        <u/>
        <sz val="9.5"/>
        <color indexed="8"/>
        <rFont val="Arial"/>
        <family val="2"/>
      </rPr>
      <t>lichtgele</t>
    </r>
    <r>
      <rPr>
        <sz val="9.5"/>
        <color indexed="8"/>
        <rFont val="Arial"/>
        <family val="2"/>
      </rPr>
      <t xml:space="preserve"> cellen van het prijsblad in te vullen</t>
    </r>
  </si>
  <si>
    <t>stuks</t>
  </si>
  <si>
    <t>Inschrijfprijs excl. btw</t>
  </si>
  <si>
    <t>Totaal kosten excl. btw</t>
  </si>
  <si>
    <t xml:space="preserve">Prijs per eenheid per jaar 
excl. btw
</t>
  </si>
  <si>
    <t>Aantal jaar</t>
  </si>
  <si>
    <t>I Desks (basis)</t>
  </si>
  <si>
    <t>II Totaal opties - desks</t>
  </si>
  <si>
    <t>Akoestisch paneel op werkblad conform E1.28 tbv desk type A</t>
  </si>
  <si>
    <t>Akoestisch paneel op werkblad conform E1.28 tbv desk type B</t>
  </si>
  <si>
    <t>Pandemiescherm achter desk conform E1.29</t>
  </si>
  <si>
    <t>Akoestisch paneel achter desk conform E1.25</t>
  </si>
  <si>
    <t>Akoestisch paneel naast desk conform E1.26</t>
  </si>
  <si>
    <t>Pandemiescherm naast desk conform E1.30</t>
  </si>
  <si>
    <t>Grotere technische ruimte conform E2.4</t>
  </si>
  <si>
    <t>Desk type A conform E1.1 met enkele monitorrail conform E1.11</t>
  </si>
  <si>
    <t>Desk type B conform E1.2 met enkele monitorrail conform E1.12</t>
  </si>
  <si>
    <t>Extra monitorsteun / ophanging conform E1.13</t>
  </si>
  <si>
    <t>Dubbele monitorrail conform E1.15</t>
  </si>
  <si>
    <t>Preventief onderhoud (beheerskosten)</t>
  </si>
  <si>
    <t>Aanvullende (2x 3) USB aansluitingen conform E2.18</t>
  </si>
  <si>
    <t>I Totaal desks (basis)</t>
  </si>
  <si>
    <t>Reparatief onderhoud (ongeveer 10 x per jaar)</t>
  </si>
  <si>
    <t>Correctief onderhoud (ongeveer 10 x per jaar)</t>
  </si>
  <si>
    <r>
      <rPr>
        <b/>
        <sz val="14"/>
        <rFont val="Arial"/>
        <family val="2"/>
      </rPr>
      <t xml:space="preserve">Bijlage 2 - </t>
    </r>
    <r>
      <rPr>
        <b/>
        <sz val="14"/>
        <color indexed="8"/>
        <rFont val="Arial"/>
        <family val="2"/>
      </rPr>
      <t xml:space="preserve">Prijsblad </t>
    </r>
  </si>
  <si>
    <t>Aanbesteding Operationele Desks - OCCR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</si>
</sst>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sz val="9.5"/>
      <color rgb="FFFF0000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 tint="-0.34998626667073579"/>
      <name val="Arial"/>
      <family val="2"/>
    </font>
    <font>
      <sz val="9.5"/>
      <color theme="1"/>
      <name val="Calibri"/>
      <family val="2"/>
      <scheme val="minor"/>
    </font>
    <font>
      <b/>
      <sz val="9.5"/>
      <color theme="0" tint="-0.24997711111789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CB924"/>
        <bgColor indexed="64"/>
      </patternFill>
    </fill>
    <fill>
      <patternFill patternType="solid">
        <fgColor rgb="FFFFFF9B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Protection="1"/>
    <xf numFmtId="0" fontId="8" fillId="2" borderId="0" xfId="0" applyFont="1" applyFill="1" applyAlignment="1" applyProtection="1">
      <alignment vertical="top" wrapText="1"/>
    </xf>
    <xf numFmtId="0" fontId="8" fillId="2" borderId="0" xfId="0" applyFont="1" applyFill="1" applyAlignment="1" applyProtection="1">
      <alignment wrapText="1"/>
    </xf>
    <xf numFmtId="0" fontId="7" fillId="2" borderId="0" xfId="0" applyFont="1" applyFill="1" applyBorder="1" applyAlignment="1" applyProtection="1">
      <alignment horizontal="left" vertical="center" wrapText="1"/>
    </xf>
    <xf numFmtId="164" fontId="7" fillId="2" borderId="0" xfId="1" applyNumberFormat="1" applyFont="1" applyFill="1" applyBorder="1" applyAlignment="1" applyProtection="1">
      <alignment horizontal="left" vertical="center" wrapText="1"/>
    </xf>
    <xf numFmtId="0" fontId="6" fillId="2" borderId="0" xfId="0" applyFont="1" applyFill="1" applyProtection="1"/>
    <xf numFmtId="0" fontId="9" fillId="2" borderId="0" xfId="0" applyFont="1" applyFill="1" applyProtection="1"/>
    <xf numFmtId="0" fontId="14" fillId="2" borderId="0" xfId="0" applyFont="1" applyFill="1" applyProtection="1"/>
    <xf numFmtId="0" fontId="7" fillId="3" borderId="5" xfId="0" applyFont="1" applyFill="1" applyBorder="1" applyAlignment="1" applyProtection="1">
      <alignment horizontal="left" vertical="top" wrapText="1"/>
    </xf>
    <xf numFmtId="0" fontId="7" fillId="3" borderId="4" xfId="0" applyFont="1" applyFill="1" applyBorder="1" applyAlignment="1" applyProtection="1">
      <alignment horizontal="left" vertical="top" wrapText="1"/>
    </xf>
    <xf numFmtId="0" fontId="7" fillId="3" borderId="6" xfId="0" applyFont="1" applyFill="1" applyBorder="1" applyAlignment="1" applyProtection="1">
      <alignment horizontal="left" vertical="top" wrapText="1"/>
    </xf>
    <xf numFmtId="0" fontId="1" fillId="2" borderId="0" xfId="0" applyFont="1" applyFill="1" applyProtection="1"/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22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 vertical="center" wrapText="1"/>
    </xf>
    <xf numFmtId="44" fontId="7" fillId="2" borderId="0" xfId="0" applyNumberFormat="1" applyFont="1" applyFill="1" applyBorder="1" applyAlignment="1" applyProtection="1">
      <alignment horizontal="left" vertical="center" wrapText="1"/>
    </xf>
    <xf numFmtId="0" fontId="15" fillId="2" borderId="0" xfId="0" applyFont="1" applyFill="1" applyProtection="1"/>
    <xf numFmtId="44" fontId="7" fillId="2" borderId="11" xfId="1" applyNumberFormat="1" applyFont="1" applyFill="1" applyBorder="1" applyAlignment="1" applyProtection="1">
      <alignment horizontal="left" vertical="center" wrapText="1"/>
    </xf>
    <xf numFmtId="0" fontId="10" fillId="2" borderId="0" xfId="0" applyFont="1" applyFill="1" applyProtection="1"/>
    <xf numFmtId="44" fontId="5" fillId="2" borderId="6" xfId="1" applyNumberFormat="1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left" vertical="center" wrapText="1"/>
    </xf>
    <xf numFmtId="3" fontId="5" fillId="2" borderId="5" xfId="0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Border="1" applyAlignment="1" applyProtection="1">
      <alignment vertical="top"/>
    </xf>
    <xf numFmtId="0" fontId="2" fillId="2" borderId="0" xfId="0" applyFont="1" applyFill="1" applyProtection="1"/>
    <xf numFmtId="0" fontId="5" fillId="2" borderId="4" xfId="0" applyFont="1" applyFill="1" applyBorder="1" applyAlignment="1" applyProtection="1">
      <alignment vertical="center" wrapText="1"/>
    </xf>
    <xf numFmtId="0" fontId="1" fillId="2" borderId="0" xfId="0" applyFont="1" applyFill="1" applyBorder="1" applyProtection="1"/>
    <xf numFmtId="44" fontId="6" fillId="2" borderId="0" xfId="0" applyNumberFormat="1" applyFont="1" applyFill="1" applyBorder="1" applyAlignment="1" applyProtection="1"/>
    <xf numFmtId="44" fontId="8" fillId="2" borderId="0" xfId="0" applyNumberFormat="1" applyFont="1" applyFill="1" applyBorder="1" applyAlignment="1" applyProtection="1"/>
    <xf numFmtId="0" fontId="5" fillId="2" borderId="8" xfId="0" applyFont="1" applyFill="1" applyBorder="1" applyAlignment="1" applyProtection="1">
      <alignment horizontal="left" vertical="top" wrapText="1"/>
    </xf>
    <xf numFmtId="3" fontId="11" fillId="2" borderId="8" xfId="0" applyNumberFormat="1" applyFont="1" applyFill="1" applyBorder="1" applyAlignment="1" applyProtection="1">
      <alignment horizontal="right" vertical="top" wrapText="1"/>
    </xf>
    <xf numFmtId="0" fontId="9" fillId="2" borderId="0" xfId="0" applyFont="1" applyFill="1" applyBorder="1" applyProtection="1"/>
    <xf numFmtId="0" fontId="3" fillId="2" borderId="0" xfId="0" applyFont="1" applyFill="1" applyProtection="1"/>
    <xf numFmtId="0" fontId="13" fillId="2" borderId="0" xfId="0" applyFont="1" applyFill="1" applyProtection="1"/>
    <xf numFmtId="0" fontId="7" fillId="3" borderId="6" xfId="0" applyFont="1" applyFill="1" applyBorder="1" applyAlignment="1" applyProtection="1">
      <alignment vertical="top" wrapText="1"/>
    </xf>
    <xf numFmtId="44" fontId="5" fillId="2" borderId="6" xfId="0" applyNumberFormat="1" applyFont="1" applyFill="1" applyBorder="1" applyAlignment="1" applyProtection="1">
      <alignment vertical="center" wrapText="1"/>
    </xf>
    <xf numFmtId="44" fontId="7" fillId="2" borderId="11" xfId="0" applyNumberFormat="1" applyFont="1" applyFill="1" applyBorder="1" applyAlignment="1" applyProtection="1">
      <alignment vertical="center" wrapText="1"/>
    </xf>
    <xf numFmtId="0" fontId="5" fillId="2" borderId="12" xfId="0" applyFont="1" applyFill="1" applyBorder="1" applyAlignment="1" applyProtection="1">
      <alignment horizontal="left" vertical="center" wrapText="1"/>
    </xf>
    <xf numFmtId="0" fontId="7" fillId="3" borderId="16" xfId="0" applyFont="1" applyFill="1" applyBorder="1" applyAlignment="1" applyProtection="1">
      <alignment horizontal="left" vertical="top" wrapText="1"/>
    </xf>
    <xf numFmtId="44" fontId="5" fillId="2" borderId="0" xfId="1" applyFont="1" applyFill="1" applyBorder="1" applyAlignment="1" applyProtection="1">
      <alignment horizontal="center" vertical="top" wrapText="1"/>
      <protection locked="0"/>
    </xf>
    <xf numFmtId="7" fontId="5" fillId="4" borderId="5" xfId="1" applyNumberFormat="1" applyFont="1" applyFill="1" applyBorder="1" applyAlignment="1" applyProtection="1">
      <alignment horizontal="left" vertical="center" wrapText="1"/>
      <protection locked="0"/>
    </xf>
    <xf numFmtId="7" fontId="5" fillId="4" borderId="8" xfId="1" applyNumberFormat="1" applyFont="1" applyFill="1" applyBorder="1" applyAlignment="1" applyProtection="1">
      <alignment horizontal="left" vertical="top" wrapText="1"/>
      <protection locked="0"/>
    </xf>
    <xf numFmtId="44" fontId="5" fillId="2" borderId="16" xfId="1" applyNumberFormat="1" applyFont="1" applyFill="1" applyBorder="1" applyAlignment="1" applyProtection="1">
      <alignment horizontal="center" vertical="center" wrapText="1"/>
    </xf>
    <xf numFmtId="44" fontId="5" fillId="2" borderId="17" xfId="1" applyNumberFormat="1" applyFont="1" applyFill="1" applyBorder="1" applyAlignment="1" applyProtection="1">
      <alignment horizontal="center" vertical="center" wrapText="1"/>
    </xf>
    <xf numFmtId="44" fontId="5" fillId="4" borderId="23" xfId="1" applyFont="1" applyFill="1" applyBorder="1" applyAlignment="1" applyProtection="1">
      <alignment horizontal="center" vertical="top" wrapText="1"/>
      <protection locked="0"/>
    </xf>
    <xf numFmtId="44" fontId="5" fillId="4" borderId="24" xfId="1" applyFont="1" applyFill="1" applyBorder="1" applyAlignment="1" applyProtection="1">
      <alignment horizontal="center" vertical="top" wrapText="1"/>
      <protection locked="0"/>
    </xf>
    <xf numFmtId="44" fontId="5" fillId="4" borderId="25" xfId="1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left" vertical="center" wrapText="1"/>
    </xf>
    <xf numFmtId="0" fontId="7" fillId="3" borderId="19" xfId="0" applyFont="1" applyFill="1" applyBorder="1" applyAlignment="1" applyProtection="1">
      <alignment horizontal="left" vertical="center" wrapText="1"/>
    </xf>
    <xf numFmtId="0" fontId="7" fillId="3" borderId="20" xfId="0" applyFont="1" applyFill="1" applyBorder="1" applyAlignment="1" applyProtection="1">
      <alignment horizontal="left" vertical="center" wrapText="1"/>
    </xf>
    <xf numFmtId="44" fontId="5" fillId="4" borderId="16" xfId="1" applyFont="1" applyFill="1" applyBorder="1" applyAlignment="1" applyProtection="1">
      <alignment horizontal="center" vertical="top" wrapText="1"/>
      <protection locked="0"/>
    </xf>
    <xf numFmtId="44" fontId="5" fillId="4" borderId="21" xfId="1" applyFont="1" applyFill="1" applyBorder="1" applyAlignment="1" applyProtection="1">
      <alignment horizontal="center" vertical="top" wrapText="1"/>
      <protection locked="0"/>
    </xf>
    <xf numFmtId="44" fontId="5" fillId="4" borderId="17" xfId="1" applyFont="1" applyFill="1" applyBorder="1" applyAlignment="1" applyProtection="1">
      <alignment horizontal="center" vertical="top" wrapText="1"/>
      <protection locked="0"/>
    </xf>
    <xf numFmtId="44" fontId="7" fillId="2" borderId="34" xfId="1" applyNumberFormat="1" applyFont="1" applyFill="1" applyBorder="1" applyAlignment="1" applyProtection="1">
      <alignment horizontal="center" vertical="center" wrapText="1"/>
    </xf>
    <xf numFmtId="44" fontId="7" fillId="2" borderId="37" xfId="1" applyNumberFormat="1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left" vertical="center" wrapText="1"/>
    </xf>
    <xf numFmtId="0" fontId="7" fillId="2" borderId="27" xfId="0" applyFont="1" applyFill="1" applyBorder="1" applyAlignment="1" applyProtection="1">
      <alignment horizontal="left" vertical="center" wrapText="1"/>
    </xf>
    <xf numFmtId="0" fontId="7" fillId="2" borderId="28" xfId="0" applyFont="1" applyFill="1" applyBorder="1" applyAlignment="1" applyProtection="1">
      <alignment horizontal="left" vertical="center" wrapText="1"/>
    </xf>
    <xf numFmtId="0" fontId="5" fillId="2" borderId="29" xfId="0" applyFont="1" applyFill="1" applyBorder="1" applyAlignment="1" applyProtection="1">
      <alignment horizontal="left" vertical="center" wrapText="1"/>
    </xf>
    <xf numFmtId="0" fontId="5" fillId="2" borderId="30" xfId="0" applyFont="1" applyFill="1" applyBorder="1" applyAlignment="1" applyProtection="1">
      <alignment horizontal="left" vertical="center" wrapText="1"/>
    </xf>
    <xf numFmtId="0" fontId="5" fillId="2" borderId="31" xfId="0" applyFont="1" applyFill="1" applyBorder="1" applyAlignment="1" applyProtection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</xf>
    <xf numFmtId="0" fontId="5" fillId="2" borderId="21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left" vertical="center" wrapText="1"/>
    </xf>
    <xf numFmtId="0" fontId="7" fillId="3" borderId="32" xfId="0" applyFont="1" applyFill="1" applyBorder="1" applyAlignment="1" applyProtection="1">
      <alignment horizontal="left" vertical="top" wrapText="1"/>
    </xf>
    <xf numFmtId="0" fontId="7" fillId="3" borderId="21" xfId="0" applyFont="1" applyFill="1" applyBorder="1" applyAlignment="1" applyProtection="1">
      <alignment horizontal="left" vertical="top" wrapText="1"/>
    </xf>
    <xf numFmtId="0" fontId="7" fillId="3" borderId="12" xfId="0" applyFont="1" applyFill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left" vertical="top" wrapText="1"/>
    </xf>
    <xf numFmtId="0" fontId="7" fillId="3" borderId="2" xfId="0" applyFont="1" applyFill="1" applyBorder="1" applyAlignment="1" applyProtection="1">
      <alignment horizontal="left" vertical="top" wrapText="1"/>
    </xf>
    <xf numFmtId="0" fontId="7" fillId="3" borderId="33" xfId="0" applyFont="1" applyFill="1" applyBorder="1" applyAlignment="1" applyProtection="1">
      <alignment horizontal="left" vertical="top" wrapText="1"/>
    </xf>
    <xf numFmtId="0" fontId="7" fillId="3" borderId="3" xfId="0" applyFont="1" applyFill="1" applyBorder="1" applyAlignment="1" applyProtection="1">
      <alignment horizontal="left" vertical="top" wrapText="1"/>
    </xf>
    <xf numFmtId="0" fontId="7" fillId="3" borderId="13" xfId="0" applyFont="1" applyFill="1" applyBorder="1" applyAlignment="1" applyProtection="1">
      <alignment horizontal="left" vertical="center" wrapText="1"/>
    </xf>
    <xf numFmtId="0" fontId="7" fillId="3" borderId="14" xfId="0" applyFont="1" applyFill="1" applyBorder="1" applyAlignment="1" applyProtection="1">
      <alignment horizontal="left" vertical="center" wrapText="1"/>
    </xf>
    <xf numFmtId="0" fontId="7" fillId="3" borderId="15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3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7" fillId="3" borderId="16" xfId="0" applyFont="1" applyFill="1" applyBorder="1" applyAlignment="1" applyProtection="1">
      <alignment horizontal="center" vertical="top" wrapText="1"/>
    </xf>
    <xf numFmtId="0" fontId="7" fillId="3" borderId="17" xfId="0" applyFont="1" applyFill="1" applyBorder="1" applyAlignment="1" applyProtection="1">
      <alignment horizontal="center" vertical="top" wrapText="1"/>
    </xf>
    <xf numFmtId="44" fontId="5" fillId="2" borderId="35" xfId="1" applyNumberFormat="1" applyFont="1" applyFill="1" applyBorder="1" applyAlignment="1" applyProtection="1">
      <alignment horizontal="center" vertical="center" wrapText="1"/>
    </xf>
    <xf numFmtId="44" fontId="5" fillId="2" borderId="36" xfId="1" applyNumberFormat="1" applyFont="1" applyFill="1" applyBorder="1" applyAlignment="1" applyProtection="1">
      <alignment horizontal="center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FFFF9B"/>
      <color rgb="FF9CB924"/>
      <color rgb="FF58A373"/>
      <color rgb="FF476713"/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836083</xdr:colOff>
      <xdr:row>1</xdr:row>
      <xdr:rowOff>63500</xdr:rowOff>
    </xdr:from>
    <xdr:to>
      <xdr:col>6</xdr:col>
      <xdr:colOff>1677245</xdr:colOff>
      <xdr:row>6</xdr:row>
      <xdr:rowOff>6680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1E2F1E70-15B7-45FE-B2CD-AEE653232A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190500"/>
          <a:ext cx="1751328" cy="8004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H9" sqref="H9"/>
    </sheetView>
  </sheetViews>
  <sheetFormatPr defaultColWidth="9.140625" defaultRowHeight="12.75" x14ac:dyDescent="0.2"/>
  <cols>
    <col min="1" max="1" width="3" style="13" customWidth="1"/>
    <col min="2" max="2" width="52.28515625" style="13" customWidth="1"/>
    <col min="3" max="3" width="11.85546875" style="13" customWidth="1"/>
    <col min="4" max="4" width="9.7109375" style="13" customWidth="1"/>
    <col min="5" max="5" width="17.28515625" style="13" customWidth="1"/>
    <col min="6" max="6" width="13.5703125" style="13" customWidth="1"/>
    <col min="7" max="7" width="26" style="13" customWidth="1"/>
    <col min="8" max="8" width="24.42578125" style="13" customWidth="1"/>
    <col min="9" max="16384" width="9.140625" style="13"/>
  </cols>
  <sheetData>
    <row r="1" spans="1:8" ht="9.75" customHeight="1" x14ac:dyDescent="0.2"/>
    <row r="2" spans="1:8" ht="18" x14ac:dyDescent="0.25">
      <c r="A2" s="33"/>
      <c r="B2" s="33" t="s">
        <v>40</v>
      </c>
      <c r="C2" s="34"/>
      <c r="D2" s="33"/>
      <c r="E2" s="33"/>
      <c r="F2" s="33"/>
      <c r="G2" s="33"/>
      <c r="H2" s="33"/>
    </row>
    <row r="3" spans="1:8" ht="13.5" customHeight="1" x14ac:dyDescent="0.25">
      <c r="A3" s="33"/>
      <c r="B3" s="7" t="s">
        <v>41</v>
      </c>
      <c r="C3" s="34"/>
      <c r="D3" s="8"/>
      <c r="E3" s="8"/>
      <c r="F3" s="8"/>
      <c r="G3" s="8"/>
      <c r="H3" s="8"/>
    </row>
    <row r="4" spans="1:8" ht="9" customHeight="1" x14ac:dyDescent="0.25">
      <c r="A4" s="33"/>
      <c r="B4" s="8"/>
      <c r="C4" s="34"/>
      <c r="D4" s="8"/>
      <c r="E4" s="8"/>
      <c r="F4" s="8"/>
      <c r="G4" s="8"/>
      <c r="H4" s="8"/>
    </row>
    <row r="5" spans="1:8" ht="13.5" customHeight="1" x14ac:dyDescent="0.25">
      <c r="A5" s="33"/>
      <c r="B5" s="8" t="s">
        <v>0</v>
      </c>
      <c r="C5" s="8"/>
      <c r="D5" s="8"/>
      <c r="E5" s="8"/>
      <c r="F5" s="8"/>
      <c r="G5" s="8"/>
      <c r="H5" s="8"/>
    </row>
    <row r="6" spans="1:8" ht="13.5" customHeight="1" x14ac:dyDescent="0.25">
      <c r="A6" s="33"/>
      <c r="B6" s="7" t="s">
        <v>16</v>
      </c>
      <c r="C6" s="8"/>
      <c r="D6" s="8"/>
      <c r="E6" s="8"/>
      <c r="F6" s="8"/>
      <c r="G6" s="8"/>
      <c r="H6" s="8"/>
    </row>
    <row r="7" spans="1:8" ht="13.5" customHeight="1" thickBot="1" x14ac:dyDescent="0.3">
      <c r="A7" s="33"/>
      <c r="B7" s="7"/>
      <c r="C7" s="8"/>
      <c r="D7" s="8"/>
      <c r="E7" s="8"/>
      <c r="F7" s="8"/>
      <c r="G7" s="8"/>
      <c r="H7" s="8"/>
    </row>
    <row r="8" spans="1:8" s="25" customFormat="1" ht="15.75" customHeight="1" x14ac:dyDescent="0.2">
      <c r="B8" s="75" t="s">
        <v>22</v>
      </c>
      <c r="C8" s="76"/>
      <c r="D8" s="76"/>
      <c r="E8" s="76"/>
      <c r="F8" s="77"/>
      <c r="G8" s="78"/>
      <c r="H8" s="32"/>
    </row>
    <row r="9" spans="1:8" ht="37.5" customHeight="1" x14ac:dyDescent="0.2">
      <c r="B9" s="11" t="s">
        <v>2</v>
      </c>
      <c r="C9" s="10" t="s">
        <v>1</v>
      </c>
      <c r="D9" s="10" t="s">
        <v>3</v>
      </c>
      <c r="E9" s="10" t="s">
        <v>11</v>
      </c>
      <c r="F9" s="81" t="s">
        <v>19</v>
      </c>
      <c r="G9" s="82"/>
      <c r="H9" s="28"/>
    </row>
    <row r="10" spans="1:8" ht="12.75" customHeight="1" x14ac:dyDescent="0.2">
      <c r="B10" s="26" t="s">
        <v>31</v>
      </c>
      <c r="C10" s="22" t="s">
        <v>17</v>
      </c>
      <c r="D10" s="23">
        <v>83</v>
      </c>
      <c r="E10" s="41"/>
      <c r="F10" s="43">
        <f>D10*E10</f>
        <v>0</v>
      </c>
      <c r="G10" s="44"/>
      <c r="H10" s="28"/>
    </row>
    <row r="11" spans="1:8" ht="14.25" customHeight="1" thickBot="1" x14ac:dyDescent="0.25">
      <c r="B11" s="16" t="s">
        <v>32</v>
      </c>
      <c r="C11" s="30" t="s">
        <v>17</v>
      </c>
      <c r="D11" s="31">
        <v>18</v>
      </c>
      <c r="E11" s="42"/>
      <c r="F11" s="83">
        <f>D11*E11</f>
        <v>0</v>
      </c>
      <c r="G11" s="84"/>
      <c r="H11" s="29"/>
    </row>
    <row r="12" spans="1:8" ht="12.75" customHeight="1" thickTop="1" thickBot="1" x14ac:dyDescent="0.25">
      <c r="B12" s="79" t="s">
        <v>37</v>
      </c>
      <c r="C12" s="80"/>
      <c r="D12" s="80"/>
      <c r="E12" s="80"/>
      <c r="F12" s="54">
        <f>SUM(F10:F11)</f>
        <v>0</v>
      </c>
      <c r="G12" s="55"/>
      <c r="H12" s="28"/>
    </row>
    <row r="13" spans="1:8" ht="15.75" customHeight="1" thickBot="1" x14ac:dyDescent="0.25">
      <c r="B13" s="1"/>
      <c r="C13" s="2"/>
      <c r="D13" s="2"/>
      <c r="E13" s="2"/>
      <c r="F13" s="2"/>
      <c r="G13" s="2"/>
      <c r="H13" s="4"/>
    </row>
    <row r="14" spans="1:8" s="27" customFormat="1" ht="15.75" customHeight="1" x14ac:dyDescent="0.2">
      <c r="B14" s="75" t="s">
        <v>12</v>
      </c>
      <c r="C14" s="76"/>
      <c r="D14" s="76"/>
      <c r="E14" s="76"/>
      <c r="F14" s="77"/>
      <c r="G14" s="78"/>
      <c r="H14" s="4"/>
    </row>
    <row r="15" spans="1:8" s="25" customFormat="1" ht="40.5" customHeight="1" x14ac:dyDescent="0.2">
      <c r="B15" s="11" t="s">
        <v>2</v>
      </c>
      <c r="C15" s="10" t="s">
        <v>1</v>
      </c>
      <c r="D15" s="10" t="s">
        <v>3</v>
      </c>
      <c r="E15" s="10" t="s">
        <v>11</v>
      </c>
      <c r="F15" s="81" t="s">
        <v>19</v>
      </c>
      <c r="G15" s="82"/>
      <c r="H15" s="4"/>
    </row>
    <row r="16" spans="1:8" ht="15" customHeight="1" x14ac:dyDescent="0.2">
      <c r="B16" s="26" t="s">
        <v>27</v>
      </c>
      <c r="C16" s="22" t="s">
        <v>17</v>
      </c>
      <c r="D16" s="23">
        <v>46</v>
      </c>
      <c r="E16" s="41"/>
      <c r="F16" s="43">
        <f t="shared" ref="F16:F17" si="0">D16*E16</f>
        <v>0</v>
      </c>
      <c r="G16" s="44"/>
      <c r="H16" s="4"/>
    </row>
    <row r="17" spans="2:8" ht="15" customHeight="1" x14ac:dyDescent="0.2">
      <c r="B17" s="26" t="s">
        <v>28</v>
      </c>
      <c r="C17" s="22" t="s">
        <v>17</v>
      </c>
      <c r="D17" s="23">
        <v>26</v>
      </c>
      <c r="E17" s="41"/>
      <c r="F17" s="43">
        <f t="shared" si="0"/>
        <v>0</v>
      </c>
      <c r="G17" s="44"/>
      <c r="H17" s="4"/>
    </row>
    <row r="18" spans="2:8" ht="15" customHeight="1" x14ac:dyDescent="0.2">
      <c r="B18" s="26" t="s">
        <v>24</v>
      </c>
      <c r="C18" s="22" t="s">
        <v>17</v>
      </c>
      <c r="D18" s="23">
        <f>83-13</f>
        <v>70</v>
      </c>
      <c r="E18" s="41"/>
      <c r="F18" s="43">
        <f t="shared" ref="F18:F22" si="1">D18*E18</f>
        <v>0</v>
      </c>
      <c r="G18" s="44"/>
      <c r="H18" s="4"/>
    </row>
    <row r="19" spans="2:8" ht="15" customHeight="1" x14ac:dyDescent="0.2">
      <c r="B19" s="26" t="s">
        <v>25</v>
      </c>
      <c r="C19" s="22" t="s">
        <v>17</v>
      </c>
      <c r="D19" s="23">
        <f>18-2</f>
        <v>16</v>
      </c>
      <c r="E19" s="41"/>
      <c r="F19" s="43">
        <f t="shared" si="1"/>
        <v>0</v>
      </c>
      <c r="G19" s="44"/>
      <c r="H19" s="4"/>
    </row>
    <row r="20" spans="2:8" ht="15" customHeight="1" x14ac:dyDescent="0.2">
      <c r="B20" s="26" t="s">
        <v>26</v>
      </c>
      <c r="C20" s="38" t="s">
        <v>17</v>
      </c>
      <c r="D20" s="23">
        <v>18</v>
      </c>
      <c r="E20" s="41"/>
      <c r="F20" s="43">
        <f t="shared" si="1"/>
        <v>0</v>
      </c>
      <c r="G20" s="44"/>
      <c r="H20" s="4"/>
    </row>
    <row r="21" spans="2:8" ht="15" customHeight="1" x14ac:dyDescent="0.2">
      <c r="B21" s="26" t="s">
        <v>29</v>
      </c>
      <c r="C21" s="38" t="s">
        <v>17</v>
      </c>
      <c r="D21" s="23">
        <v>23</v>
      </c>
      <c r="E21" s="41"/>
      <c r="F21" s="43">
        <f t="shared" si="1"/>
        <v>0</v>
      </c>
      <c r="G21" s="44"/>
      <c r="H21" s="4"/>
    </row>
    <row r="22" spans="2:8" ht="15" customHeight="1" x14ac:dyDescent="0.2">
      <c r="B22" s="26" t="s">
        <v>33</v>
      </c>
      <c r="C22" s="38" t="s">
        <v>17</v>
      </c>
      <c r="D22" s="23">
        <v>20</v>
      </c>
      <c r="E22" s="41"/>
      <c r="F22" s="43">
        <f t="shared" si="1"/>
        <v>0</v>
      </c>
      <c r="G22" s="44"/>
      <c r="H22" s="4"/>
    </row>
    <row r="23" spans="2:8" ht="15" customHeight="1" x14ac:dyDescent="0.2">
      <c r="B23" s="26" t="s">
        <v>34</v>
      </c>
      <c r="C23" s="38" t="s">
        <v>17</v>
      </c>
      <c r="D23" s="23">
        <v>1</v>
      </c>
      <c r="E23" s="41"/>
      <c r="F23" s="43">
        <f t="shared" ref="F23" si="2">D23*E23</f>
        <v>0</v>
      </c>
      <c r="G23" s="44"/>
      <c r="H23" s="4"/>
    </row>
    <row r="24" spans="2:8" ht="15" customHeight="1" x14ac:dyDescent="0.2">
      <c r="B24" s="26" t="s">
        <v>30</v>
      </c>
      <c r="C24" s="38" t="s">
        <v>17</v>
      </c>
      <c r="D24" s="23">
        <v>14</v>
      </c>
      <c r="E24" s="41"/>
      <c r="F24" s="43">
        <f t="shared" ref="F24:F25" si="3">D24*E24</f>
        <v>0</v>
      </c>
      <c r="G24" s="44"/>
      <c r="H24" s="4"/>
    </row>
    <row r="25" spans="2:8" ht="15" customHeight="1" thickBot="1" x14ac:dyDescent="0.25">
      <c r="B25" s="26" t="s">
        <v>36</v>
      </c>
      <c r="C25" s="38" t="s">
        <v>17</v>
      </c>
      <c r="D25" s="23">
        <v>14</v>
      </c>
      <c r="E25" s="41"/>
      <c r="F25" s="43">
        <f t="shared" si="3"/>
        <v>0</v>
      </c>
      <c r="G25" s="44"/>
      <c r="H25" s="4"/>
    </row>
    <row r="26" spans="2:8" ht="16.5" customHeight="1" thickTop="1" thickBot="1" x14ac:dyDescent="0.25">
      <c r="B26" s="79" t="s">
        <v>23</v>
      </c>
      <c r="C26" s="80"/>
      <c r="D26" s="80"/>
      <c r="E26" s="80"/>
      <c r="F26" s="54">
        <f>SUM(F16:G25)</f>
        <v>0</v>
      </c>
      <c r="G26" s="55"/>
      <c r="H26" s="7"/>
    </row>
    <row r="27" spans="2:8" s="25" customFormat="1" ht="14.25" customHeight="1" thickBot="1" x14ac:dyDescent="0.25">
      <c r="B27" s="1"/>
      <c r="C27" s="2"/>
      <c r="D27" s="2"/>
      <c r="E27" s="2"/>
      <c r="F27" s="2"/>
      <c r="G27" s="2"/>
      <c r="H27" s="8"/>
    </row>
    <row r="28" spans="2:8" s="24" customFormat="1" ht="16.5" customHeight="1" x14ac:dyDescent="0.25">
      <c r="B28" s="68" t="s">
        <v>13</v>
      </c>
      <c r="C28" s="69"/>
      <c r="D28" s="69"/>
      <c r="E28" s="69"/>
      <c r="F28" s="70"/>
      <c r="G28" s="71"/>
      <c r="H28" s="3"/>
    </row>
    <row r="29" spans="2:8" s="8" customFormat="1" ht="39" customHeight="1" x14ac:dyDescent="0.2">
      <c r="B29" s="11" t="s">
        <v>2</v>
      </c>
      <c r="C29" s="10" t="s">
        <v>1</v>
      </c>
      <c r="D29" s="10" t="s">
        <v>3</v>
      </c>
      <c r="E29" s="10" t="s">
        <v>20</v>
      </c>
      <c r="F29" s="39" t="s">
        <v>21</v>
      </c>
      <c r="G29" s="12" t="s">
        <v>19</v>
      </c>
      <c r="H29" s="4"/>
    </row>
    <row r="30" spans="2:8" s="7" customFormat="1" ht="13.5" customHeight="1" x14ac:dyDescent="0.2">
      <c r="B30" s="14" t="s">
        <v>35</v>
      </c>
      <c r="C30" s="22" t="s">
        <v>17</v>
      </c>
      <c r="D30" s="23">
        <f>D10+D11</f>
        <v>101</v>
      </c>
      <c r="E30" s="41"/>
      <c r="F30" s="23">
        <v>10</v>
      </c>
      <c r="G30" s="21">
        <f>D30*E30*F30</f>
        <v>0</v>
      </c>
      <c r="H30" s="4"/>
    </row>
    <row r="31" spans="2:8" s="7" customFormat="1" ht="13.5" customHeight="1" x14ac:dyDescent="0.2">
      <c r="B31" s="14" t="s">
        <v>38</v>
      </c>
      <c r="C31" s="38" t="s">
        <v>17</v>
      </c>
      <c r="D31" s="23">
        <v>10</v>
      </c>
      <c r="E31" s="41"/>
      <c r="F31" s="23">
        <v>10</v>
      </c>
      <c r="G31" s="21">
        <f t="shared" ref="G31:G32" si="4">D31*E31*F31</f>
        <v>0</v>
      </c>
      <c r="H31" s="4"/>
    </row>
    <row r="32" spans="2:8" s="7" customFormat="1" ht="13.5" customHeight="1" thickBot="1" x14ac:dyDescent="0.25">
      <c r="B32" s="14" t="s">
        <v>39</v>
      </c>
      <c r="C32" s="38" t="s">
        <v>17</v>
      </c>
      <c r="D32" s="23">
        <v>10</v>
      </c>
      <c r="E32" s="41"/>
      <c r="F32" s="23">
        <v>10</v>
      </c>
      <c r="G32" s="21">
        <f t="shared" si="4"/>
        <v>0</v>
      </c>
      <c r="H32" s="4"/>
    </row>
    <row r="33" spans="2:8" s="7" customFormat="1" ht="14.25" customHeight="1" thickTop="1" thickBot="1" x14ac:dyDescent="0.25">
      <c r="B33" s="56" t="s">
        <v>15</v>
      </c>
      <c r="C33" s="57"/>
      <c r="D33" s="57"/>
      <c r="E33" s="57"/>
      <c r="F33" s="58"/>
      <c r="G33" s="19">
        <f>SUM(G30:G32)</f>
        <v>0</v>
      </c>
    </row>
    <row r="34" spans="2:8" ht="13.5" thickBot="1" x14ac:dyDescent="0.25">
      <c r="B34" s="5"/>
      <c r="C34" s="5"/>
      <c r="D34" s="5"/>
      <c r="E34" s="5"/>
      <c r="F34" s="5"/>
      <c r="G34" s="6"/>
      <c r="H34" s="20"/>
    </row>
    <row r="35" spans="2:8" ht="24" customHeight="1" x14ac:dyDescent="0.2">
      <c r="B35" s="72" t="s">
        <v>4</v>
      </c>
      <c r="C35" s="73"/>
      <c r="D35" s="73"/>
      <c r="E35" s="73"/>
      <c r="F35" s="73"/>
      <c r="G35" s="74"/>
      <c r="H35" s="7"/>
    </row>
    <row r="36" spans="2:8" ht="37.5" customHeight="1" x14ac:dyDescent="0.2">
      <c r="B36" s="65" t="s">
        <v>2</v>
      </c>
      <c r="C36" s="66"/>
      <c r="D36" s="66"/>
      <c r="E36" s="66"/>
      <c r="F36" s="67"/>
      <c r="G36" s="35" t="s">
        <v>18</v>
      </c>
      <c r="H36" s="7"/>
    </row>
    <row r="37" spans="2:8" ht="15.75" customHeight="1" x14ac:dyDescent="0.2">
      <c r="B37" s="62" t="str">
        <f>B12</f>
        <v>I Totaal desks (basis)</v>
      </c>
      <c r="C37" s="63"/>
      <c r="D37" s="63"/>
      <c r="E37" s="63"/>
      <c r="F37" s="64"/>
      <c r="G37" s="36">
        <f>F12</f>
        <v>0</v>
      </c>
      <c r="H37" s="7"/>
    </row>
    <row r="38" spans="2:8" ht="15" customHeight="1" x14ac:dyDescent="0.2">
      <c r="B38" s="62" t="str">
        <f>B26</f>
        <v>II Totaal opties - desks</v>
      </c>
      <c r="C38" s="63"/>
      <c r="D38" s="63"/>
      <c r="E38" s="63"/>
      <c r="F38" s="64"/>
      <c r="G38" s="36">
        <f>F26</f>
        <v>0</v>
      </c>
      <c r="H38" s="7"/>
    </row>
    <row r="39" spans="2:8" ht="15.75" customHeight="1" thickBot="1" x14ac:dyDescent="0.25">
      <c r="B39" s="59" t="str">
        <f>B33</f>
        <v>III Totaal Onderhoud en garantie</v>
      </c>
      <c r="C39" s="60"/>
      <c r="D39" s="60"/>
      <c r="E39" s="60"/>
      <c r="F39" s="61"/>
      <c r="G39" s="36">
        <f>G33</f>
        <v>0</v>
      </c>
      <c r="H39" s="7"/>
    </row>
    <row r="40" spans="2:8" ht="16.5" customHeight="1" thickTop="1" thickBot="1" x14ac:dyDescent="0.25">
      <c r="B40" s="56" t="s">
        <v>14</v>
      </c>
      <c r="C40" s="57"/>
      <c r="D40" s="57"/>
      <c r="E40" s="57"/>
      <c r="F40" s="58"/>
      <c r="G40" s="37">
        <f>SUM(G37:G39)</f>
        <v>0</v>
      </c>
      <c r="H40" s="7"/>
    </row>
    <row r="41" spans="2:8" x14ac:dyDescent="0.2">
      <c r="B41" s="5"/>
      <c r="C41" s="17"/>
      <c r="D41" s="17"/>
      <c r="E41" s="9"/>
      <c r="F41" s="9"/>
      <c r="G41" s="9"/>
      <c r="H41" s="7"/>
    </row>
    <row r="42" spans="2:8" ht="13.5" thickBot="1" x14ac:dyDescent="0.25">
      <c r="B42" s="18"/>
      <c r="C42" s="7"/>
      <c r="D42" s="7"/>
      <c r="E42" s="7"/>
      <c r="F42" s="7"/>
      <c r="G42" s="7"/>
      <c r="H42" s="7"/>
    </row>
    <row r="43" spans="2:8" ht="25.5" customHeight="1" x14ac:dyDescent="0.2">
      <c r="B43" s="48" t="s">
        <v>5</v>
      </c>
      <c r="C43" s="49"/>
      <c r="D43" s="49"/>
      <c r="E43" s="50"/>
      <c r="F43" s="5"/>
      <c r="G43" s="7"/>
      <c r="H43" s="7"/>
    </row>
    <row r="44" spans="2:8" x14ac:dyDescent="0.2">
      <c r="B44" s="14" t="s">
        <v>6</v>
      </c>
      <c r="C44" s="51"/>
      <c r="D44" s="52"/>
      <c r="E44" s="53"/>
      <c r="F44" s="40"/>
      <c r="G44" s="7"/>
      <c r="H44" s="7"/>
    </row>
    <row r="45" spans="2:8" x14ac:dyDescent="0.2">
      <c r="B45" s="14" t="s">
        <v>7</v>
      </c>
      <c r="C45" s="51"/>
      <c r="D45" s="52"/>
      <c r="E45" s="53"/>
      <c r="F45" s="40"/>
      <c r="G45" s="7"/>
      <c r="H45" s="7"/>
    </row>
    <row r="46" spans="2:8" ht="15" customHeight="1" x14ac:dyDescent="0.2">
      <c r="B46" s="14" t="s">
        <v>8</v>
      </c>
      <c r="C46" s="51"/>
      <c r="D46" s="52"/>
      <c r="E46" s="53"/>
      <c r="F46" s="40"/>
      <c r="G46" s="7"/>
      <c r="H46" s="7"/>
    </row>
    <row r="47" spans="2:8" x14ac:dyDescent="0.2">
      <c r="B47" s="14" t="s">
        <v>9</v>
      </c>
      <c r="C47" s="51"/>
      <c r="D47" s="52"/>
      <c r="E47" s="53"/>
      <c r="F47" s="40"/>
      <c r="G47" s="7"/>
      <c r="H47" s="7"/>
    </row>
    <row r="48" spans="2:8" ht="57" customHeight="1" thickBot="1" x14ac:dyDescent="0.25">
      <c r="B48" s="15" t="s">
        <v>10</v>
      </c>
      <c r="C48" s="45"/>
      <c r="D48" s="46"/>
      <c r="E48" s="47"/>
      <c r="F48" s="40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</sheetData>
  <sheetProtection selectLockedCells="1"/>
  <mergeCells count="34">
    <mergeCell ref="B35:G35"/>
    <mergeCell ref="B8:G8"/>
    <mergeCell ref="B12:E12"/>
    <mergeCell ref="B14:G14"/>
    <mergeCell ref="B26:E26"/>
    <mergeCell ref="F9:G9"/>
    <mergeCell ref="F15:G15"/>
    <mergeCell ref="F24:G24"/>
    <mergeCell ref="F19:G19"/>
    <mergeCell ref="F18:G18"/>
    <mergeCell ref="F17:G17"/>
    <mergeCell ref="F16:G16"/>
    <mergeCell ref="F11:G11"/>
    <mergeCell ref="F10:G10"/>
    <mergeCell ref="F12:G12"/>
    <mergeCell ref="F20:G20"/>
    <mergeCell ref="F21:G21"/>
    <mergeCell ref="F22:G22"/>
    <mergeCell ref="F23:G23"/>
    <mergeCell ref="F25:G25"/>
    <mergeCell ref="C48:E48"/>
    <mergeCell ref="B43:E43"/>
    <mergeCell ref="C44:E44"/>
    <mergeCell ref="C45:E45"/>
    <mergeCell ref="C46:E46"/>
    <mergeCell ref="C47:E47"/>
    <mergeCell ref="F26:G26"/>
    <mergeCell ref="B33:F33"/>
    <mergeCell ref="B40:F40"/>
    <mergeCell ref="B39:F39"/>
    <mergeCell ref="B38:F38"/>
    <mergeCell ref="B37:F37"/>
    <mergeCell ref="B36:F36"/>
    <mergeCell ref="B28:G28"/>
  </mergeCells>
  <phoneticPr fontId="0" type="noConversion"/>
  <dataValidations count="2">
    <dataValidation type="decimal" operator="greaterThan" allowBlank="1" showInputMessage="1" showErrorMessage="1" sqref="E10:E11 E16:E25" xr:uid="{00000000-0002-0000-0000-000000000000}">
      <formula1>0</formula1>
    </dataValidation>
    <dataValidation type="decimal" allowBlank="1" showInputMessage="1" showErrorMessage="1" sqref="E30:E32" xr:uid="{0B61331F-87DF-4930-9B17-1EEF9DD2CF12}">
      <formula1>0</formula1>
      <formula2>99.9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a477c5c-e2e6-42f9-8df8-55e884421fa3">2E7S3S3XT5TA-2-49811</_dlc_DocId>
    <_dlc_DocIdUrl xmlns="9a477c5c-e2e6-42f9-8df8-55e884421fa3">
      <Url>https://benefitnl.sharepoint.com/sites/benefit/_layouts/15/DocIdRedir.aspx?ID=2E7S3S3XT5TA-2-49811</Url>
      <Description>2E7S3S3XT5TA-2-49811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43673F8443114C8AA60E9755D67FC2" ma:contentTypeVersion="4" ma:contentTypeDescription="Een nieuw document maken." ma:contentTypeScope="" ma:versionID="f35c60a8f4f8f7d45e1ccdb879df6210">
  <xsd:schema xmlns:xsd="http://www.w3.org/2001/XMLSchema" xmlns:xs="http://www.w3.org/2001/XMLSchema" xmlns:p="http://schemas.microsoft.com/office/2006/metadata/properties" xmlns:ns2="9a477c5c-e2e6-42f9-8df8-55e884421fa3" targetNamespace="http://schemas.microsoft.com/office/2006/metadata/properties" ma:root="true" ma:fieldsID="4c953d97952d9c49309e57699a781d2c" ns2:_="">
    <xsd:import namespace="9a477c5c-e2e6-42f9-8df8-55e884421f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7c5c-e2e6-42f9-8df8-55e884421fa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CA9076-71BF-4519-A2CE-4A7641F23F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6E4BAC5-2E0E-44AF-BB7B-58A3900B8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creator>MarkJ</dc:creator>
  <cp:lastModifiedBy>Nick Praas</cp:lastModifiedBy>
  <cp:lastPrinted>2016-02-16T18:50:15Z</cp:lastPrinted>
  <dcterms:created xsi:type="dcterms:W3CDTF">2009-06-11T12:14:07Z</dcterms:created>
  <dcterms:modified xsi:type="dcterms:W3CDTF">2020-07-17T11:13:22Z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0x010100CD43673F8443114C8AA60E9755D67FC2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</Properties>
</file>