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Wagenpark\Aanvraag nieuwe voertuigen\Bedrijfsvoertuigen tot 7500 kg (diesel)\Definitieve versies in Word en excel\"/>
    </mc:Choice>
  </mc:AlternateContent>
  <bookViews>
    <workbookView xWindow="0" yWindow="0" windowWidth="19200" windowHeight="5175"/>
  </bookViews>
  <sheets>
    <sheet name="Totaalblad Prijsinvulformulier " sheetId="10" r:id="rId1"/>
    <sheet name="Perceel 2, PvE 4" sheetId="5" r:id="rId2"/>
    <sheet name="Perceel 2, PvE 5" sheetId="7" r:id="rId3"/>
    <sheet name="Perceel 2, PvE 6" sheetId="8" r:id="rId4"/>
    <sheet name="Perceel 2, PvE 7" sheetId="9" r:id="rId5"/>
  </sheets>
  <calcPr calcId="162913"/>
</workbook>
</file>

<file path=xl/calcChain.xml><?xml version="1.0" encoding="utf-8"?>
<calcChain xmlns="http://schemas.openxmlformats.org/spreadsheetml/2006/main">
  <c r="B1" i="5" l="1"/>
  <c r="D4" i="9" l="1"/>
  <c r="D4" i="8"/>
  <c r="D4" i="7" l="1"/>
  <c r="E4" i="7" s="1"/>
  <c r="D5" i="9"/>
  <c r="E5" i="9" s="1"/>
  <c r="E4" i="9"/>
  <c r="D5" i="8"/>
  <c r="E5" i="8" s="1"/>
  <c r="E4" i="8"/>
  <c r="D5" i="7"/>
  <c r="E5" i="7" s="1"/>
  <c r="D5" i="5"/>
  <c r="E5" i="5" s="1"/>
  <c r="E4" i="5"/>
  <c r="D9" i="9"/>
  <c r="E9" i="9" s="1"/>
  <c r="D6" i="9"/>
  <c r="E6" i="9" s="1"/>
  <c r="E3" i="9"/>
  <c r="E11" i="8"/>
  <c r="D11" i="8"/>
  <c r="D10" i="8"/>
  <c r="E10" i="8" s="1"/>
  <c r="D7" i="8"/>
  <c r="E7" i="8" s="1"/>
  <c r="D6" i="8"/>
  <c r="E6" i="8" s="1"/>
  <c r="E3" i="8"/>
  <c r="D10" i="7"/>
  <c r="E10" i="7" s="1"/>
  <c r="D9" i="7"/>
  <c r="D11" i="7" s="1"/>
  <c r="E11" i="7" s="1"/>
  <c r="D6" i="7"/>
  <c r="E6" i="7" s="1"/>
  <c r="E3" i="7"/>
  <c r="D11" i="5"/>
  <c r="E11" i="5" s="1"/>
  <c r="D7" i="5"/>
  <c r="E7" i="5" s="1"/>
  <c r="D6" i="5"/>
  <c r="D12" i="8" l="1"/>
  <c r="E12" i="8" s="1"/>
  <c r="E13" i="8" s="1"/>
  <c r="E7" i="9"/>
  <c r="D10" i="9"/>
  <c r="E10" i="9" s="1"/>
  <c r="E8" i="8"/>
  <c r="E7" i="7"/>
  <c r="E9" i="7"/>
  <c r="D10" i="5"/>
  <c r="E6" i="5"/>
  <c r="E3" i="5"/>
  <c r="E11" i="9" l="1"/>
  <c r="E12" i="9" s="1"/>
  <c r="B6" i="10" s="1"/>
  <c r="E14" i="8"/>
  <c r="B5" i="10" s="1"/>
  <c r="E12" i="7"/>
  <c r="E13" i="7" s="1"/>
  <c r="B4" i="10" s="1"/>
  <c r="D12" i="5"/>
  <c r="E12" i="5" s="1"/>
  <c r="E8" i="5"/>
  <c r="E10" i="5"/>
  <c r="E13" i="5" l="1"/>
  <c r="E14" i="5"/>
  <c r="B3" i="10" s="1"/>
  <c r="B7" i="10" s="1"/>
</calcChain>
</file>

<file path=xl/sharedStrings.xml><?xml version="1.0" encoding="utf-8"?>
<sst xmlns="http://schemas.openxmlformats.org/spreadsheetml/2006/main" count="146" uniqueCount="43">
  <si>
    <t>Omschrijving</t>
  </si>
  <si>
    <t>Velden in te vullen door inschrijver</t>
  </si>
  <si>
    <t>Naam inschrijver: …………………………………….</t>
  </si>
  <si>
    <t>Eenheid</t>
  </si>
  <si>
    <t>Plaats, Datum:</t>
  </si>
  <si>
    <t>Handtekening:</t>
  </si>
  <si>
    <t>Prijs per eenheid (A) excl. BTW**</t>
  </si>
  <si>
    <t>Aantal (B)*</t>
  </si>
  <si>
    <t>Prijs (AxB) excl. BTW</t>
  </si>
  <si>
    <t>* De genoemde aantallen zijn fictief over de gehele looptijd van de overeenkomst en er kunnen geen rechten aan worden ontleend.
** De prijzen zoals ingevuld op het prijsinvulformulier zijn inclusief alle kosten voortkomend uit het programma van eisen en wensen.</t>
  </si>
  <si>
    <t>Aanschafprijs per voertuig</t>
  </si>
  <si>
    <t>prijs per voertuig</t>
  </si>
  <si>
    <t>Stelpost voor het monteren van een tablethouder en een telefoonhouder (zie programma van eisen)</t>
  </si>
  <si>
    <t>Uurtarief werkplaats</t>
  </si>
  <si>
    <t>BPM per voertuig, gebaseerd op de datum: 7 kalenderdagen voor de uiterste inschrijftermijn</t>
  </si>
  <si>
    <t>BPM per voertuig</t>
  </si>
  <si>
    <t>Kosten preventief onderhoud inclusief keuringen van de autolaadkraan per voertuig gebaseerd op het ingediende onderhoudsvoorstel waarbij alle preventieve onderhoudswerkzaamheden aan de autolaadkraan zijn inbegrepen conform de voorschriften van de fabrikant en de wettelijke eisen en aanvullend aangeboden service. 
Het overzicht en de op te geven kosten dienen gebaseerd te zijn op een looptijd van 7 jaar en 500 draaiuren per jaar.*</t>
  </si>
  <si>
    <t>Preventief Onderhoud per voertuig over 7 jaar</t>
  </si>
  <si>
    <t>Preventief onderhoud en keuringen per voertuig over 7 jaar</t>
  </si>
  <si>
    <t>Per (fictief) uur</t>
  </si>
  <si>
    <t xml:space="preserve">Aanschafprijs voertuig onder de voorwaarden zoals in de aanvraag en bijbehorende bijlagen is omschreven, exclusief stelposten. </t>
  </si>
  <si>
    <t xml:space="preserve">Overige voertuigkosten, waaronder de opbouwkosten, inrichtingskosten e.d. </t>
  </si>
  <si>
    <t>Prijs per voertuig</t>
  </si>
  <si>
    <t xml:space="preserve">Totale kosten aanschaf turn-key voertuig onder de voorwaarden zoals in de aanvraag en bijbehorende bijlagen is omschreven, inclusief stelposten. </t>
  </si>
  <si>
    <t>Totaal onderhoud en keuringen</t>
  </si>
  <si>
    <t xml:space="preserve">Preventieve onderhoudskosten per voertuig gebaseerd op het ingediende onderhoudsvoorstel waarbij alle preventieve onderhoudswerkzaamheden aan het voertuig zijn inbegrepen conform de voorschriften van de fabrikant en de wettelijke eisen en aanvullend aangeboden service, inclusief APK. 
Het overzicht en de op te geven kosten dienen gebaseerd te zijn op een looptijd van 7 jaar en 10.000 kilometer per jaar.*
</t>
  </si>
  <si>
    <t>Totale prijs PvE 4</t>
  </si>
  <si>
    <t>Totale prijs PvE 5</t>
  </si>
  <si>
    <t>Totale prijs PvE 6</t>
  </si>
  <si>
    <t>Totale prijs PvE 7</t>
  </si>
  <si>
    <t>Totaalblad Prijsinvulformulier Europese Aanbesteding Aanschaf bedrijfsvoertuigen met kenmerk I&amp;A 2020_0053, perceel 2</t>
  </si>
  <si>
    <t>Totale inschrijfprijs voor perceel 2</t>
  </si>
  <si>
    <t>Totaalprijs per PvE excl. BTW</t>
  </si>
  <si>
    <t>Prijsinvulformulier Europese Aanbesteding Aanschaf bedrijfsvoertuigen met kenmerk I&amp;A 2020_0053, perceel 2, PvE 4 (enkele cabine, open laadbak, lichte kraan, infra)</t>
  </si>
  <si>
    <t>Totale prijs Perceel 2, PvE 4 (enkele cabine, open laadbak, lichte kraan, infra)</t>
  </si>
  <si>
    <t>Totale prijs Perceel 2, PvE 5  (enkele cabine, open laadbak, zware kraan, infra)</t>
  </si>
  <si>
    <t>Prijsinvulformulier Europese Aanbesteding Aanschaf bedrijfsvoertuigen met kenmerk I&amp;A 2020_0053, perceel 2, PvE 5 (enkele cabine, open laadbak, lichte kraan, infra)</t>
  </si>
  <si>
    <t>Prijsinvulformulier Europese Aanbesteding Aanschaf bedrijfsvoertuigen met kenmerk I&amp;A 2020_0053, perceel 2, PvE 6 (enkele cabine, open laadbak, lichte kraan, riolering )</t>
  </si>
  <si>
    <t>Totale prijs Perceel 2, PvE 6 (enkele cabine, open laadbak, lichte kraan, riolering)</t>
  </si>
  <si>
    <t>Prijsinvulformulier Europese Aanbesteding Aanschaf bedrijfsvoertuigen met kenmerk I&amp;A 2020_0053, perceel 2, PvE 7 (enkele cabine, 2x open afzetbak: hoge druk en winterdienst)</t>
  </si>
  <si>
    <t>Totale prijs Perceel 2, PvE 7 (enkele cabine, 2x open afzetbak, hoge druk en winterdienst)</t>
  </si>
  <si>
    <t>Stelpost voor de inrichting, zoals opgenomen in het Programma van Eisen (E-06.58)</t>
  </si>
  <si>
    <t>Stelpost voor de inrichting, zoals opgenomen in het Programma van Eisen (E-04.52)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</si>
</sst>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413]\ * #,##0.00_ ;_ [$€-413]\ * \-#,##0.00_ ;_ [$€-413]\ * &quot;-&quot;??_ ;_ @_ "/>
  </numFmts>
  <fonts count="12" x14ac:knownFonts="1">
    <font>
      <sz val="11"/>
      <color theme="1"/>
      <name val="Calibri"/>
      <family val="2"/>
      <scheme val="minor"/>
    </font>
    <font>
      <sz val="10"/>
      <name val="Arial"/>
      <family val="2"/>
    </font>
    <font>
      <b/>
      <sz val="12"/>
      <name val="Verdana"/>
      <family val="2"/>
    </font>
    <font>
      <b/>
      <sz val="10"/>
      <color indexed="9"/>
      <name val="Verdana"/>
      <family val="2"/>
    </font>
    <font>
      <sz val="9"/>
      <name val="Verdana"/>
      <family val="2"/>
    </font>
    <font>
      <sz val="9"/>
      <color theme="1"/>
      <name val="Verdana"/>
      <family val="2"/>
    </font>
    <font>
      <sz val="10"/>
      <name val="Verdana"/>
      <family val="2"/>
    </font>
    <font>
      <b/>
      <sz val="10"/>
      <name val="Verdana"/>
      <family val="2"/>
    </font>
    <font>
      <b/>
      <sz val="10"/>
      <color theme="0"/>
      <name val="Verdana"/>
      <family val="2"/>
    </font>
    <font>
      <b/>
      <sz val="9"/>
      <name val="Verdana"/>
      <family val="2"/>
    </font>
    <font>
      <sz val="5.5"/>
      <color rgb="FF414141"/>
      <name val="Corbel"/>
      <family val="2"/>
    </font>
    <font>
      <sz val="5.5"/>
      <color rgb="FF41414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63">
    <xf numFmtId="0" fontId="0" fillId="0" borderId="0" xfId="0"/>
    <xf numFmtId="0" fontId="2" fillId="0" borderId="1" xfId="1" applyFont="1" applyBorder="1" applyAlignment="1">
      <alignment vertical="top" wrapText="1"/>
    </xf>
    <xf numFmtId="0" fontId="3" fillId="3" borderId="1" xfId="2" applyFont="1" applyFill="1" applyBorder="1" applyAlignment="1">
      <alignment vertical="top" wrapText="1"/>
    </xf>
    <xf numFmtId="0" fontId="3" fillId="3" borderId="1" xfId="2"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4" borderId="1" xfId="2" applyFont="1" applyFill="1" applyBorder="1" applyAlignment="1">
      <alignment horizontal="left" vertical="top" wrapText="1"/>
    </xf>
    <xf numFmtId="164" fontId="6" fillId="0" borderId="4" xfId="1" applyNumberFormat="1" applyFont="1" applyFill="1" applyBorder="1" applyAlignment="1">
      <alignment horizontal="center" vertical="center" wrapText="1"/>
    </xf>
    <xf numFmtId="0" fontId="5" fillId="0" borderId="4" xfId="2" applyFont="1" applyFill="1" applyBorder="1" applyAlignment="1">
      <alignment horizontal="center" vertical="center" wrapText="1"/>
    </xf>
    <xf numFmtId="0" fontId="4" fillId="0" borderId="4" xfId="2" applyFont="1" applyFill="1" applyBorder="1" applyAlignment="1">
      <alignment horizontal="left" vertical="top" wrapText="1"/>
    </xf>
    <xf numFmtId="164" fontId="6" fillId="0" borderId="1" xfId="1" applyNumberFormat="1" applyFont="1" applyFill="1" applyBorder="1" applyAlignment="1">
      <alignment horizontal="center" vertical="center" wrapText="1"/>
    </xf>
    <xf numFmtId="164" fontId="4" fillId="2" borderId="1" xfId="1" applyNumberFormat="1" applyFont="1" applyFill="1" applyBorder="1" applyAlignment="1" applyProtection="1">
      <alignment horizontal="center" vertical="center" wrapText="1"/>
      <protection locked="0"/>
    </xf>
    <xf numFmtId="164" fontId="4" fillId="7" borderId="1" xfId="1" applyNumberFormat="1" applyFont="1" applyFill="1" applyBorder="1" applyAlignment="1" applyProtection="1">
      <alignment horizontal="center" vertical="center" wrapText="1"/>
      <protection locked="0"/>
    </xf>
    <xf numFmtId="0" fontId="9" fillId="4" borderId="1" xfId="2" applyFont="1" applyFill="1" applyBorder="1" applyAlignment="1">
      <alignment horizontal="left" vertical="top" wrapText="1"/>
    </xf>
    <xf numFmtId="0" fontId="4" fillId="0" borderId="3" xfId="1" applyFont="1" applyFill="1" applyBorder="1" applyAlignment="1">
      <alignment horizontal="left" vertical="center" wrapText="1"/>
    </xf>
    <xf numFmtId="0" fontId="5" fillId="0" borderId="7" xfId="2" applyFont="1" applyFill="1" applyBorder="1" applyAlignment="1">
      <alignment horizontal="center" vertical="center" wrapText="1"/>
    </xf>
    <xf numFmtId="44" fontId="7" fillId="8" borderId="1" xfId="2" applyNumberFormat="1" applyFont="1" applyFill="1" applyBorder="1" applyAlignment="1">
      <alignment vertical="center" wrapText="1"/>
    </xf>
    <xf numFmtId="0" fontId="9" fillId="0" borderId="8" xfId="2" applyFont="1" applyFill="1" applyBorder="1" applyAlignment="1">
      <alignment horizontal="left" vertical="top" wrapText="1"/>
    </xf>
    <xf numFmtId="164" fontId="4" fillId="7" borderId="6" xfId="1" applyNumberFormat="1" applyFont="1" applyFill="1" applyBorder="1" applyAlignment="1" applyProtection="1">
      <alignment horizontal="center" vertical="center" wrapText="1"/>
      <protection locked="0"/>
    </xf>
    <xf numFmtId="164" fontId="7" fillId="0" borderId="4" xfId="1"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10" fillId="0" borderId="0" xfId="0" applyFont="1" applyAlignment="1">
      <alignment vertical="center"/>
    </xf>
    <xf numFmtId="0" fontId="11" fillId="0" borderId="0" xfId="0" applyFont="1"/>
    <xf numFmtId="0" fontId="4" fillId="0" borderId="8" xfId="2" applyFont="1" applyFill="1" applyBorder="1" applyAlignment="1">
      <alignment horizontal="left" vertical="top" wrapText="1"/>
    </xf>
    <xf numFmtId="0" fontId="5" fillId="7" borderId="4" xfId="2" applyFont="1" applyFill="1" applyBorder="1" applyAlignment="1">
      <alignment horizontal="center" vertical="center" wrapText="1"/>
    </xf>
    <xf numFmtId="0" fontId="2" fillId="2" borderId="2" xfId="2" applyFont="1" applyFill="1" applyBorder="1" applyAlignment="1" applyProtection="1">
      <alignment horizontal="left" wrapText="1"/>
      <protection locked="0"/>
    </xf>
    <xf numFmtId="0" fontId="4" fillId="7" borderId="8" xfId="2" applyFont="1" applyFill="1" applyBorder="1" applyAlignment="1">
      <alignment horizontal="left" vertical="top" wrapText="1"/>
    </xf>
    <xf numFmtId="0" fontId="4" fillId="7" borderId="1" xfId="2" applyFont="1" applyFill="1" applyBorder="1" applyAlignment="1">
      <alignment horizontal="left" vertical="top" wrapText="1"/>
    </xf>
    <xf numFmtId="0" fontId="9" fillId="7" borderId="1" xfId="2" applyFont="1" applyFill="1" applyBorder="1" applyAlignment="1">
      <alignment horizontal="left" vertical="top" wrapText="1"/>
    </xf>
    <xf numFmtId="0" fontId="4" fillId="7" borderId="1" xfId="1" applyFont="1" applyFill="1" applyBorder="1" applyAlignment="1">
      <alignment horizontal="left" vertical="center" wrapText="1"/>
    </xf>
    <xf numFmtId="164" fontId="7" fillId="7" borderId="4" xfId="1" applyNumberFormat="1" applyFont="1" applyFill="1" applyBorder="1" applyAlignment="1">
      <alignment horizontal="center" vertical="center" wrapText="1"/>
    </xf>
    <xf numFmtId="0" fontId="0" fillId="7" borderId="0" xfId="0" applyFill="1"/>
    <xf numFmtId="164" fontId="4" fillId="7" borderId="1" xfId="1" applyNumberFormat="1"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164" fontId="6" fillId="0" borderId="4" xfId="1" applyNumberFormat="1" applyFont="1" applyFill="1" applyBorder="1" applyAlignment="1" applyProtection="1">
      <alignment horizontal="center" vertical="center" wrapText="1"/>
    </xf>
    <xf numFmtId="0" fontId="5" fillId="7" borderId="4" xfId="2"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0" fontId="3" fillId="3" borderId="1" xfId="2" applyFont="1" applyFill="1" applyBorder="1" applyAlignment="1" applyProtection="1">
      <alignment horizontal="center" vertical="center" wrapText="1"/>
    </xf>
    <xf numFmtId="164" fontId="6" fillId="0" borderId="1" xfId="1"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0" fontId="4" fillId="4" borderId="1" xfId="2" applyFont="1" applyFill="1" applyBorder="1" applyAlignment="1" applyProtection="1">
      <alignment horizontal="left" vertical="top" wrapText="1"/>
    </xf>
    <xf numFmtId="0" fontId="7" fillId="5" borderId="6" xfId="2" applyFont="1" applyFill="1" applyBorder="1" applyAlignment="1" applyProtection="1">
      <alignment horizontal="left" vertical="center" wrapText="1"/>
    </xf>
    <xf numFmtId="44" fontId="7" fillId="8" borderId="1" xfId="2" applyNumberFormat="1" applyFont="1" applyFill="1" applyBorder="1" applyAlignment="1" applyProtection="1">
      <alignment vertical="center" wrapText="1"/>
    </xf>
    <xf numFmtId="0" fontId="4" fillId="2" borderId="4" xfId="2" applyFont="1" applyFill="1" applyBorder="1" applyAlignment="1" applyProtection="1">
      <alignment horizontal="center" vertical="center" wrapText="1"/>
      <protection locked="0"/>
    </xf>
    <xf numFmtId="0" fontId="4" fillId="2" borderId="5" xfId="2" applyFont="1" applyFill="1" applyBorder="1" applyAlignment="1" applyProtection="1">
      <alignment horizontal="center" vertical="center" wrapText="1"/>
      <protection locked="0"/>
    </xf>
    <xf numFmtId="0" fontId="4" fillId="2" borderId="15" xfId="2" applyFont="1" applyFill="1" applyBorder="1" applyAlignment="1" applyProtection="1">
      <alignment horizontal="center" vertical="center" wrapText="1"/>
      <protection locked="0"/>
    </xf>
    <xf numFmtId="0" fontId="6" fillId="2" borderId="1" xfId="1" applyFont="1" applyFill="1" applyBorder="1" applyAlignment="1" applyProtection="1">
      <alignment horizontal="left" vertical="top" wrapText="1"/>
      <protection locked="0"/>
    </xf>
    <xf numFmtId="0" fontId="8" fillId="6" borderId="0" xfId="2" applyFont="1" applyFill="1" applyBorder="1" applyAlignment="1" applyProtection="1">
      <alignment horizontal="left" vertical="center" wrapText="1"/>
    </xf>
    <xf numFmtId="0" fontId="2" fillId="7" borderId="2" xfId="2" applyFont="1" applyFill="1" applyBorder="1" applyAlignment="1" applyProtection="1">
      <alignment horizontal="left" wrapText="1"/>
    </xf>
    <xf numFmtId="0" fontId="2" fillId="7" borderId="3" xfId="2" applyFont="1" applyFill="1" applyBorder="1" applyAlignment="1" applyProtection="1">
      <alignment horizontal="left" wrapText="1"/>
    </xf>
    <xf numFmtId="0" fontId="6" fillId="5" borderId="6" xfId="2" applyFont="1" applyFill="1" applyBorder="1" applyAlignment="1">
      <alignment horizontal="left" vertical="center" wrapText="1"/>
    </xf>
    <xf numFmtId="0" fontId="6" fillId="5" borderId="3" xfId="2" applyFont="1" applyFill="1" applyBorder="1" applyAlignment="1">
      <alignment horizontal="left" vertical="center" wrapText="1"/>
    </xf>
    <xf numFmtId="0" fontId="7" fillId="5" borderId="6"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6" fillId="2" borderId="8" xfId="1" applyFont="1" applyFill="1" applyBorder="1" applyAlignment="1" applyProtection="1">
      <alignment horizontal="left" vertical="top" wrapText="1"/>
      <protection locked="0"/>
    </xf>
    <xf numFmtId="0" fontId="6" fillId="2" borderId="9" xfId="1" applyFont="1" applyFill="1" applyBorder="1" applyAlignment="1" applyProtection="1">
      <alignment horizontal="left" vertical="top" wrapText="1"/>
      <protection locked="0"/>
    </xf>
    <xf numFmtId="0" fontId="6" fillId="2" borderId="7" xfId="1" applyFont="1" applyFill="1" applyBorder="1" applyAlignment="1" applyProtection="1">
      <alignment horizontal="left" vertical="top" wrapText="1"/>
      <protection locked="0"/>
    </xf>
    <xf numFmtId="0" fontId="6" fillId="2" borderId="11" xfId="1" applyFont="1" applyFill="1" applyBorder="1" applyAlignment="1" applyProtection="1">
      <alignment horizontal="left" vertical="top" wrapText="1"/>
      <protection locked="0"/>
    </xf>
    <xf numFmtId="0" fontId="6" fillId="2" borderId="12" xfId="1" applyFont="1" applyFill="1" applyBorder="1" applyAlignment="1" applyProtection="1">
      <alignment horizontal="left" vertical="top" wrapText="1"/>
      <protection locked="0"/>
    </xf>
    <xf numFmtId="0" fontId="6" fillId="2" borderId="13" xfId="1" applyFont="1" applyFill="1" applyBorder="1" applyAlignment="1" applyProtection="1">
      <alignment horizontal="left" vertical="top" wrapText="1"/>
      <protection locked="0"/>
    </xf>
    <xf numFmtId="0" fontId="6" fillId="2" borderId="14" xfId="1" applyFont="1" applyFill="1" applyBorder="1" applyAlignment="1" applyProtection="1">
      <alignment horizontal="left" vertical="top" wrapText="1"/>
      <protection locked="0"/>
    </xf>
    <xf numFmtId="0" fontId="6" fillId="2" borderId="0" xfId="1" applyFont="1" applyFill="1" applyBorder="1" applyAlignment="1" applyProtection="1">
      <alignment horizontal="left" vertical="top" wrapText="1"/>
      <protection locked="0"/>
    </xf>
    <xf numFmtId="0" fontId="6" fillId="2" borderId="10" xfId="1" applyFont="1" applyFill="1" applyBorder="1" applyAlignment="1" applyProtection="1">
      <alignment horizontal="left" vertical="top" wrapText="1"/>
      <protection locked="0"/>
    </xf>
  </cellXfs>
  <cellStyles count="3">
    <cellStyle name="Standaard" xfId="0" builtinId="0"/>
    <cellStyle name="Standaard 10" xfId="2"/>
    <cellStyle name="Standaard 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2"/>
  <sheetViews>
    <sheetView tabSelected="1" zoomScaleNormal="100" workbookViewId="0">
      <selection activeCell="B1" sqref="B1"/>
    </sheetView>
  </sheetViews>
  <sheetFormatPr defaultRowHeight="15" x14ac:dyDescent="0.25"/>
  <cols>
    <col min="1" max="1" width="79.7109375" customWidth="1"/>
    <col min="2" max="2" width="66.42578125" customWidth="1"/>
  </cols>
  <sheetData>
    <row r="1" spans="1:2" ht="58.5" customHeight="1" x14ac:dyDescent="0.25">
      <c r="A1" s="1" t="s">
        <v>30</v>
      </c>
      <c r="B1" s="24" t="s">
        <v>2</v>
      </c>
    </row>
    <row r="2" spans="1:2" x14ac:dyDescent="0.25">
      <c r="A2" s="2" t="s">
        <v>0</v>
      </c>
      <c r="B2" s="3" t="s">
        <v>32</v>
      </c>
    </row>
    <row r="3" spans="1:2" ht="44.25" customHeight="1" x14ac:dyDescent="0.25">
      <c r="A3" s="40" t="s">
        <v>34</v>
      </c>
      <c r="B3" s="33">
        <f>'Perceel 2, PvE 4'!E14</f>
        <v>1600</v>
      </c>
    </row>
    <row r="4" spans="1:2" ht="33" customHeight="1" x14ac:dyDescent="0.25">
      <c r="A4" s="40" t="s">
        <v>35</v>
      </c>
      <c r="B4" s="33">
        <f>'Perceel 2, PvE 5'!E13</f>
        <v>300</v>
      </c>
    </row>
    <row r="5" spans="1:2" ht="35.25" customHeight="1" x14ac:dyDescent="0.25">
      <c r="A5" s="40" t="s">
        <v>38</v>
      </c>
      <c r="B5" s="33">
        <f>'Perceel 2, PvE 6'!E14</f>
        <v>1800</v>
      </c>
    </row>
    <row r="6" spans="1:2" ht="35.25" customHeight="1" x14ac:dyDescent="0.25">
      <c r="A6" s="40" t="s">
        <v>40</v>
      </c>
      <c r="B6" s="33">
        <f>'Perceel 2, PvE 7'!E12</f>
        <v>300</v>
      </c>
    </row>
    <row r="7" spans="1:2" ht="39.75" customHeight="1" x14ac:dyDescent="0.25">
      <c r="A7" s="41" t="s">
        <v>31</v>
      </c>
      <c r="B7" s="42">
        <f>SUM(B3:B6)</f>
        <v>4000</v>
      </c>
    </row>
    <row r="9" spans="1:2" x14ac:dyDescent="0.25">
      <c r="A9" s="43" t="s">
        <v>1</v>
      </c>
      <c r="B9" s="46" t="s">
        <v>4</v>
      </c>
    </row>
    <row r="10" spans="1:2" x14ac:dyDescent="0.25">
      <c r="A10" s="44"/>
      <c r="B10" s="46"/>
    </row>
    <row r="11" spans="1:2" x14ac:dyDescent="0.25">
      <c r="A11" s="44"/>
      <c r="B11" s="46" t="s">
        <v>5</v>
      </c>
    </row>
    <row r="12" spans="1:2" x14ac:dyDescent="0.25">
      <c r="A12" s="44"/>
      <c r="B12" s="46"/>
    </row>
    <row r="13" spans="1:2" x14ac:dyDescent="0.25">
      <c r="A13" s="44"/>
      <c r="B13" s="46"/>
    </row>
    <row r="14" spans="1:2" ht="45" customHeight="1" x14ac:dyDescent="0.25">
      <c r="A14" s="45"/>
      <c r="B14" s="46"/>
    </row>
    <row r="16" spans="1:2" ht="37.5" customHeight="1" x14ac:dyDescent="0.25">
      <c r="A16" s="47" t="s">
        <v>9</v>
      </c>
      <c r="B16" s="47"/>
    </row>
    <row r="21" spans="1:1" x14ac:dyDescent="0.25">
      <c r="A21" s="20"/>
    </row>
    <row r="22" spans="1:1" x14ac:dyDescent="0.25">
      <c r="A22" s="21"/>
    </row>
  </sheetData>
  <sheetProtection algorithmName="SHA-512" hashValue="Ic7SQJUjgV2XeCWCxbXVi65+rhnFQEjLx2uMkKEGQT2z9JtaQNP2sNJrIz6MFqjgHqc2S5XVB2ryVhtR+xketQ==" saltValue="gNgJJ+yP6wD6JhrQO+DJ1w==" spinCount="100000" sheet="1" objects="1" scenarios="1"/>
  <mergeCells count="4">
    <mergeCell ref="A9:A14"/>
    <mergeCell ref="B9:B10"/>
    <mergeCell ref="B11:B14"/>
    <mergeCell ref="A16:B16"/>
  </mergeCell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E29"/>
  <sheetViews>
    <sheetView zoomScaleNormal="100" workbookViewId="0">
      <selection activeCell="C3" sqref="C3"/>
    </sheetView>
  </sheetViews>
  <sheetFormatPr defaultRowHeight="15" x14ac:dyDescent="0.25"/>
  <cols>
    <col min="1" max="1" width="79.7109375" customWidth="1"/>
    <col min="2" max="2" width="26.7109375" customWidth="1"/>
    <col min="3" max="3" width="21.42578125" customWidth="1"/>
    <col min="4" max="4" width="8.28515625" customWidth="1"/>
    <col min="5" max="5" width="24.140625" customWidth="1"/>
  </cols>
  <sheetData>
    <row r="1" spans="1:5" ht="58.5" customHeight="1" x14ac:dyDescent="0.25">
      <c r="A1" s="1" t="s">
        <v>33</v>
      </c>
      <c r="B1" s="48" t="str">
        <f>'Totaalblad Prijsinvulformulier '!B1</f>
        <v>Naam inschrijver: …………………………………….</v>
      </c>
      <c r="C1" s="48"/>
      <c r="D1" s="48"/>
      <c r="E1" s="49"/>
    </row>
    <row r="2" spans="1:5" ht="25.5" x14ac:dyDescent="0.25">
      <c r="A2" s="2" t="s">
        <v>0</v>
      </c>
      <c r="B2" s="3" t="s">
        <v>3</v>
      </c>
      <c r="C2" s="3" t="s">
        <v>6</v>
      </c>
      <c r="D2" s="3" t="s">
        <v>7</v>
      </c>
      <c r="E2" s="3" t="s">
        <v>8</v>
      </c>
    </row>
    <row r="3" spans="1:5" ht="44.25" customHeight="1" x14ac:dyDescent="0.25">
      <c r="A3" s="5" t="s">
        <v>20</v>
      </c>
      <c r="B3" s="4" t="s">
        <v>10</v>
      </c>
      <c r="C3" s="10"/>
      <c r="D3" s="32">
        <v>2</v>
      </c>
      <c r="E3" s="33">
        <f>D3*C3</f>
        <v>0</v>
      </c>
    </row>
    <row r="4" spans="1:5" ht="44.25" customHeight="1" x14ac:dyDescent="0.25">
      <c r="A4" s="5" t="s">
        <v>14</v>
      </c>
      <c r="B4" s="4" t="s">
        <v>15</v>
      </c>
      <c r="C4" s="10"/>
      <c r="D4" s="32">
        <v>2</v>
      </c>
      <c r="E4" s="33">
        <f>D4*C4</f>
        <v>0</v>
      </c>
    </row>
    <row r="5" spans="1:5" ht="44.25" customHeight="1" x14ac:dyDescent="0.25">
      <c r="A5" s="5" t="s">
        <v>21</v>
      </c>
      <c r="B5" s="4" t="s">
        <v>22</v>
      </c>
      <c r="C5" s="10"/>
      <c r="D5" s="32">
        <f>D3</f>
        <v>2</v>
      </c>
      <c r="E5" s="33">
        <f>D5*C5</f>
        <v>0</v>
      </c>
    </row>
    <row r="6" spans="1:5" ht="27" customHeight="1" x14ac:dyDescent="0.25">
      <c r="A6" s="5" t="s">
        <v>12</v>
      </c>
      <c r="B6" s="4" t="s">
        <v>11</v>
      </c>
      <c r="C6" s="31">
        <v>300</v>
      </c>
      <c r="D6" s="32">
        <f>D3</f>
        <v>2</v>
      </c>
      <c r="E6" s="33">
        <f>D6*C6</f>
        <v>600</v>
      </c>
    </row>
    <row r="7" spans="1:5" ht="27" customHeight="1" x14ac:dyDescent="0.25">
      <c r="A7" s="5" t="s">
        <v>42</v>
      </c>
      <c r="B7" s="4" t="s">
        <v>11</v>
      </c>
      <c r="C7" s="31">
        <v>500</v>
      </c>
      <c r="D7" s="34">
        <f>D3</f>
        <v>2</v>
      </c>
      <c r="E7" s="33">
        <f>D7*C7</f>
        <v>1000</v>
      </c>
    </row>
    <row r="8" spans="1:5" ht="36.75" customHeight="1" x14ac:dyDescent="0.25">
      <c r="A8" s="12" t="s">
        <v>23</v>
      </c>
      <c r="B8" s="4"/>
      <c r="C8" s="11"/>
      <c r="D8" s="32"/>
      <c r="E8" s="35">
        <f>SUM(E3:E7)</f>
        <v>1600</v>
      </c>
    </row>
    <row r="9" spans="1:5" ht="25.5" x14ac:dyDescent="0.25">
      <c r="A9" s="2" t="s">
        <v>0</v>
      </c>
      <c r="B9" s="3" t="s">
        <v>3</v>
      </c>
      <c r="C9" s="3" t="s">
        <v>6</v>
      </c>
      <c r="D9" s="36" t="s">
        <v>7</v>
      </c>
      <c r="E9" s="36" t="s">
        <v>8</v>
      </c>
    </row>
    <row r="10" spans="1:5" ht="71.25" customHeight="1" x14ac:dyDescent="0.25">
      <c r="A10" s="8" t="s">
        <v>25</v>
      </c>
      <c r="B10" s="4" t="s">
        <v>17</v>
      </c>
      <c r="C10" s="10">
        <v>0</v>
      </c>
      <c r="D10" s="32">
        <f>D3</f>
        <v>2</v>
      </c>
      <c r="E10" s="37">
        <f>D10*C10</f>
        <v>0</v>
      </c>
    </row>
    <row r="11" spans="1:5" ht="93.75" customHeight="1" x14ac:dyDescent="0.25">
      <c r="A11" s="25" t="s">
        <v>16</v>
      </c>
      <c r="B11" s="4" t="s">
        <v>18</v>
      </c>
      <c r="C11" s="10">
        <v>0</v>
      </c>
      <c r="D11" s="38">
        <f>D3</f>
        <v>2</v>
      </c>
      <c r="E11" s="37">
        <f>D11*C11</f>
        <v>0</v>
      </c>
    </row>
    <row r="12" spans="1:5" ht="38.25" customHeight="1" x14ac:dyDescent="0.25">
      <c r="A12" s="22" t="s">
        <v>13</v>
      </c>
      <c r="B12" s="4" t="s">
        <v>19</v>
      </c>
      <c r="C12" s="10">
        <v>0</v>
      </c>
      <c r="D12" s="38">
        <f>8*D10*7</f>
        <v>112</v>
      </c>
      <c r="E12" s="37">
        <f>D12*C12</f>
        <v>0</v>
      </c>
    </row>
    <row r="13" spans="1:5" ht="38.25" customHeight="1" x14ac:dyDescent="0.25">
      <c r="A13" s="16" t="s">
        <v>24</v>
      </c>
      <c r="B13" s="13"/>
      <c r="C13" s="17"/>
      <c r="D13" s="38"/>
      <c r="E13" s="39">
        <f>SUM(E10:E12)</f>
        <v>0</v>
      </c>
    </row>
    <row r="14" spans="1:5" ht="39.75" customHeight="1" x14ac:dyDescent="0.25">
      <c r="A14" s="50"/>
      <c r="B14" s="51"/>
      <c r="C14" s="52" t="s">
        <v>26</v>
      </c>
      <c r="D14" s="53"/>
      <c r="E14" s="15">
        <f>E13+E8</f>
        <v>1600</v>
      </c>
    </row>
    <row r="16" spans="1:5" x14ac:dyDescent="0.25">
      <c r="A16" s="43" t="s">
        <v>1</v>
      </c>
      <c r="B16" s="54" t="s">
        <v>4</v>
      </c>
      <c r="C16" s="55"/>
      <c r="D16" s="55"/>
      <c r="E16" s="56"/>
    </row>
    <row r="17" spans="1:5" x14ac:dyDescent="0.25">
      <c r="A17" s="44"/>
      <c r="B17" s="57"/>
      <c r="C17" s="58"/>
      <c r="D17" s="58"/>
      <c r="E17" s="59"/>
    </row>
    <row r="18" spans="1:5" x14ac:dyDescent="0.25">
      <c r="A18" s="44"/>
      <c r="B18" s="54" t="s">
        <v>5</v>
      </c>
      <c r="C18" s="55"/>
      <c r="D18" s="55"/>
      <c r="E18" s="56"/>
    </row>
    <row r="19" spans="1:5" x14ac:dyDescent="0.25">
      <c r="A19" s="44"/>
      <c r="B19" s="60"/>
      <c r="C19" s="61"/>
      <c r="D19" s="61"/>
      <c r="E19" s="62"/>
    </row>
    <row r="20" spans="1:5" x14ac:dyDescent="0.25">
      <c r="A20" s="44"/>
      <c r="B20" s="60"/>
      <c r="C20" s="61"/>
      <c r="D20" s="61"/>
      <c r="E20" s="62"/>
    </row>
    <row r="21" spans="1:5" ht="45" customHeight="1" x14ac:dyDescent="0.25">
      <c r="A21" s="45"/>
      <c r="B21" s="57"/>
      <c r="C21" s="58"/>
      <c r="D21" s="58"/>
      <c r="E21" s="59"/>
    </row>
    <row r="23" spans="1:5" ht="37.5" customHeight="1" x14ac:dyDescent="0.25">
      <c r="A23" s="47" t="s">
        <v>9</v>
      </c>
      <c r="B23" s="47"/>
      <c r="C23" s="47"/>
      <c r="D23" s="47"/>
      <c r="E23" s="47"/>
    </row>
    <row r="28" spans="1:5" x14ac:dyDescent="0.25">
      <c r="A28" s="20"/>
    </row>
    <row r="29" spans="1:5" x14ac:dyDescent="0.25">
      <c r="A29" s="21"/>
    </row>
  </sheetData>
  <sheetProtection algorithmName="SHA-512" hashValue="dgoe8BcCOSc6B5d6HgHzRgejEkT5jvv0YAYesEzy4h4kD6fHUXaMu8vXsBNBWdINXe7XmqVYqSZcwNo3MOXTdw==" saltValue="tf0/c6E7ZWorXGct+P1xrg==" spinCount="100000" sheet="1" objects="1" scenarios="1"/>
  <mergeCells count="7">
    <mergeCell ref="A23:E23"/>
    <mergeCell ref="B1:E1"/>
    <mergeCell ref="A14:B14"/>
    <mergeCell ref="C14:D14"/>
    <mergeCell ref="A16:A21"/>
    <mergeCell ref="B16:E17"/>
    <mergeCell ref="B18:E21"/>
  </mergeCells>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E28"/>
  <sheetViews>
    <sheetView topLeftCell="A3" zoomScaleNormal="100" workbookViewId="0">
      <selection activeCell="C3" sqref="C3"/>
    </sheetView>
  </sheetViews>
  <sheetFormatPr defaultRowHeight="15" x14ac:dyDescent="0.25"/>
  <cols>
    <col min="1" max="1" width="79.7109375" customWidth="1"/>
    <col min="2" max="2" width="26.7109375" customWidth="1"/>
    <col min="3" max="3" width="21.42578125" customWidth="1"/>
    <col min="4" max="4" width="8.28515625" customWidth="1"/>
    <col min="5" max="5" width="24.140625" customWidth="1"/>
  </cols>
  <sheetData>
    <row r="1" spans="1:5" ht="58.5" customHeight="1" x14ac:dyDescent="0.25">
      <c r="A1" s="1" t="s">
        <v>36</v>
      </c>
      <c r="B1" s="48" t="s">
        <v>2</v>
      </c>
      <c r="C1" s="48"/>
      <c r="D1" s="48"/>
      <c r="E1" s="49"/>
    </row>
    <row r="2" spans="1:5" ht="25.5" x14ac:dyDescent="0.25">
      <c r="A2" s="2" t="s">
        <v>0</v>
      </c>
      <c r="B2" s="3" t="s">
        <v>3</v>
      </c>
      <c r="C2" s="3" t="s">
        <v>6</v>
      </c>
      <c r="D2" s="3" t="s">
        <v>7</v>
      </c>
      <c r="E2" s="3" t="s">
        <v>8</v>
      </c>
    </row>
    <row r="3" spans="1:5" ht="44.25" customHeight="1" x14ac:dyDescent="0.25">
      <c r="A3" s="5" t="s">
        <v>20</v>
      </c>
      <c r="B3" s="4" t="s">
        <v>10</v>
      </c>
      <c r="C3" s="10"/>
      <c r="D3" s="7">
        <v>1</v>
      </c>
      <c r="E3" s="6">
        <f>D3*C3</f>
        <v>0</v>
      </c>
    </row>
    <row r="4" spans="1:5" ht="44.25" customHeight="1" x14ac:dyDescent="0.25">
      <c r="A4" s="5" t="s">
        <v>14</v>
      </c>
      <c r="B4" s="4" t="s">
        <v>15</v>
      </c>
      <c r="C4" s="10"/>
      <c r="D4" s="7">
        <f>D3</f>
        <v>1</v>
      </c>
      <c r="E4" s="6">
        <f>D4*C4</f>
        <v>0</v>
      </c>
    </row>
    <row r="5" spans="1:5" ht="44.25" customHeight="1" x14ac:dyDescent="0.25">
      <c r="A5" s="5" t="s">
        <v>21</v>
      </c>
      <c r="B5" s="4" t="s">
        <v>22</v>
      </c>
      <c r="C5" s="10"/>
      <c r="D5" s="7">
        <f>D3</f>
        <v>1</v>
      </c>
      <c r="E5" s="6">
        <f>D5*C5</f>
        <v>0</v>
      </c>
    </row>
    <row r="6" spans="1:5" ht="27" customHeight="1" x14ac:dyDescent="0.25">
      <c r="A6" s="5" t="s">
        <v>12</v>
      </c>
      <c r="B6" s="4" t="s">
        <v>11</v>
      </c>
      <c r="C6" s="31">
        <v>300</v>
      </c>
      <c r="D6" s="7">
        <f>D3</f>
        <v>1</v>
      </c>
      <c r="E6" s="6">
        <f>D6*C6</f>
        <v>300</v>
      </c>
    </row>
    <row r="7" spans="1:5" ht="36.75" customHeight="1" x14ac:dyDescent="0.25">
      <c r="A7" s="12" t="s">
        <v>23</v>
      </c>
      <c r="B7" s="4"/>
      <c r="C7" s="11"/>
      <c r="D7" s="7"/>
      <c r="E7" s="18">
        <f>SUM(E3:E6)</f>
        <v>300</v>
      </c>
    </row>
    <row r="8" spans="1:5" ht="25.5" x14ac:dyDescent="0.25">
      <c r="A8" s="2" t="s">
        <v>0</v>
      </c>
      <c r="B8" s="3" t="s">
        <v>3</v>
      </c>
      <c r="C8" s="3" t="s">
        <v>6</v>
      </c>
      <c r="D8" s="3" t="s">
        <v>7</v>
      </c>
      <c r="E8" s="3" t="s">
        <v>8</v>
      </c>
    </row>
    <row r="9" spans="1:5" ht="71.25" customHeight="1" x14ac:dyDescent="0.25">
      <c r="A9" s="8" t="s">
        <v>25</v>
      </c>
      <c r="B9" s="4" t="s">
        <v>17</v>
      </c>
      <c r="C9" s="10">
        <v>0</v>
      </c>
      <c r="D9" s="7">
        <f>D3</f>
        <v>1</v>
      </c>
      <c r="E9" s="9">
        <f>D9*C9</f>
        <v>0</v>
      </c>
    </row>
    <row r="10" spans="1:5" ht="93.75" customHeight="1" x14ac:dyDescent="0.25">
      <c r="A10" s="25" t="s">
        <v>16</v>
      </c>
      <c r="B10" s="4" t="s">
        <v>18</v>
      </c>
      <c r="C10" s="10">
        <v>0</v>
      </c>
      <c r="D10" s="14">
        <f>D3</f>
        <v>1</v>
      </c>
      <c r="E10" s="9">
        <f>D10*C10</f>
        <v>0</v>
      </c>
    </row>
    <row r="11" spans="1:5" ht="38.25" customHeight="1" x14ac:dyDescent="0.25">
      <c r="A11" s="22" t="s">
        <v>13</v>
      </c>
      <c r="B11" s="4" t="s">
        <v>19</v>
      </c>
      <c r="C11" s="10">
        <v>0</v>
      </c>
      <c r="D11" s="14">
        <f>8*D9*7</f>
        <v>56</v>
      </c>
      <c r="E11" s="9">
        <f>D11*C11</f>
        <v>0</v>
      </c>
    </row>
    <row r="12" spans="1:5" ht="38.25" customHeight="1" x14ac:dyDescent="0.25">
      <c r="A12" s="16" t="s">
        <v>24</v>
      </c>
      <c r="B12" s="13"/>
      <c r="C12" s="17"/>
      <c r="D12" s="14"/>
      <c r="E12" s="19">
        <f>SUM(E9:E11)</f>
        <v>0</v>
      </c>
    </row>
    <row r="13" spans="1:5" ht="39.75" customHeight="1" x14ac:dyDescent="0.25">
      <c r="A13" s="50"/>
      <c r="B13" s="51"/>
      <c r="C13" s="52" t="s">
        <v>27</v>
      </c>
      <c r="D13" s="53"/>
      <c r="E13" s="15">
        <f>E12+E7</f>
        <v>300</v>
      </c>
    </row>
    <row r="15" spans="1:5" x14ac:dyDescent="0.25">
      <c r="A15" s="43" t="s">
        <v>1</v>
      </c>
      <c r="B15" s="54" t="s">
        <v>4</v>
      </c>
      <c r="C15" s="55"/>
      <c r="D15" s="55"/>
      <c r="E15" s="56"/>
    </row>
    <row r="16" spans="1:5" x14ac:dyDescent="0.25">
      <c r="A16" s="44"/>
      <c r="B16" s="57"/>
      <c r="C16" s="58"/>
      <c r="D16" s="58"/>
      <c r="E16" s="59"/>
    </row>
    <row r="17" spans="1:5" x14ac:dyDescent="0.25">
      <c r="A17" s="44"/>
      <c r="B17" s="54" t="s">
        <v>5</v>
      </c>
      <c r="C17" s="55"/>
      <c r="D17" s="55"/>
      <c r="E17" s="56"/>
    </row>
    <row r="18" spans="1:5" x14ac:dyDescent="0.25">
      <c r="A18" s="44"/>
      <c r="B18" s="60"/>
      <c r="C18" s="61"/>
      <c r="D18" s="61"/>
      <c r="E18" s="62"/>
    </row>
    <row r="19" spans="1:5" x14ac:dyDescent="0.25">
      <c r="A19" s="44"/>
      <c r="B19" s="60"/>
      <c r="C19" s="61"/>
      <c r="D19" s="61"/>
      <c r="E19" s="62"/>
    </row>
    <row r="20" spans="1:5" ht="45" customHeight="1" x14ac:dyDescent="0.25">
      <c r="A20" s="45"/>
      <c r="B20" s="57"/>
      <c r="C20" s="58"/>
      <c r="D20" s="58"/>
      <c r="E20" s="59"/>
    </row>
    <row r="22" spans="1:5" ht="37.5" customHeight="1" x14ac:dyDescent="0.25">
      <c r="A22" s="47" t="s">
        <v>9</v>
      </c>
      <c r="B22" s="47"/>
      <c r="C22" s="47"/>
      <c r="D22" s="47"/>
      <c r="E22" s="47"/>
    </row>
    <row r="27" spans="1:5" x14ac:dyDescent="0.25">
      <c r="A27" s="20"/>
    </row>
    <row r="28" spans="1:5" x14ac:dyDescent="0.25">
      <c r="A28" s="21"/>
    </row>
  </sheetData>
  <sheetProtection algorithmName="SHA-512" hashValue="HbimKsUqleXEHd+N9Qrob9jEG+movxKzfRCDRHBzV0k3U77MaYpw2oQnJwohIyO60/unkfKFbl7VcJSy/uXYmQ==" saltValue="15fr3B3zrM78DXL/6PWhNw==" spinCount="100000" sheet="1" objects="1" scenarios="1"/>
  <mergeCells count="7">
    <mergeCell ref="A22:E22"/>
    <mergeCell ref="B1:E1"/>
    <mergeCell ref="A13:B13"/>
    <mergeCell ref="C13:D13"/>
    <mergeCell ref="A15:A20"/>
    <mergeCell ref="B15:E16"/>
    <mergeCell ref="B17:E20"/>
  </mergeCell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9"/>
  <sheetViews>
    <sheetView topLeftCell="A3" zoomScaleNormal="100" workbookViewId="0">
      <selection activeCell="C3" sqref="C3"/>
    </sheetView>
  </sheetViews>
  <sheetFormatPr defaultRowHeight="15" x14ac:dyDescent="0.25"/>
  <cols>
    <col min="1" max="1" width="79.7109375" customWidth="1"/>
    <col min="2" max="2" width="26.7109375" customWidth="1"/>
    <col min="3" max="3" width="21.42578125" customWidth="1"/>
    <col min="4" max="4" width="8.28515625" customWidth="1"/>
    <col min="5" max="5" width="24.140625" customWidth="1"/>
  </cols>
  <sheetData>
    <row r="1" spans="1:5" ht="58.5" customHeight="1" x14ac:dyDescent="0.25">
      <c r="A1" s="1" t="s">
        <v>37</v>
      </c>
      <c r="B1" s="48" t="s">
        <v>2</v>
      </c>
      <c r="C1" s="48"/>
      <c r="D1" s="48"/>
      <c r="E1" s="49"/>
    </row>
    <row r="2" spans="1:5" ht="25.5" x14ac:dyDescent="0.25">
      <c r="A2" s="2" t="s">
        <v>0</v>
      </c>
      <c r="B2" s="3" t="s">
        <v>3</v>
      </c>
      <c r="C2" s="3" t="s">
        <v>6</v>
      </c>
      <c r="D2" s="3" t="s">
        <v>7</v>
      </c>
      <c r="E2" s="3" t="s">
        <v>8</v>
      </c>
    </row>
    <row r="3" spans="1:5" ht="44.25" customHeight="1" x14ac:dyDescent="0.25">
      <c r="A3" s="5" t="s">
        <v>20</v>
      </c>
      <c r="B3" s="4" t="s">
        <v>10</v>
      </c>
      <c r="C3" s="10"/>
      <c r="D3" s="7">
        <v>1</v>
      </c>
      <c r="E3" s="6">
        <f>D3*C3</f>
        <v>0</v>
      </c>
    </row>
    <row r="4" spans="1:5" ht="44.25" customHeight="1" x14ac:dyDescent="0.25">
      <c r="A4" s="5" t="s">
        <v>14</v>
      </c>
      <c r="B4" s="4" t="s">
        <v>15</v>
      </c>
      <c r="C4" s="10"/>
      <c r="D4" s="7">
        <f>D3</f>
        <v>1</v>
      </c>
      <c r="E4" s="6">
        <f>D4*C4</f>
        <v>0</v>
      </c>
    </row>
    <row r="5" spans="1:5" ht="44.25" customHeight="1" x14ac:dyDescent="0.25">
      <c r="A5" s="5" t="s">
        <v>21</v>
      </c>
      <c r="B5" s="4" t="s">
        <v>22</v>
      </c>
      <c r="C5" s="10"/>
      <c r="D5" s="7">
        <f>D3</f>
        <v>1</v>
      </c>
      <c r="E5" s="6">
        <f>D5*C5</f>
        <v>0</v>
      </c>
    </row>
    <row r="6" spans="1:5" ht="27" customHeight="1" x14ac:dyDescent="0.25">
      <c r="A6" s="5" t="s">
        <v>12</v>
      </c>
      <c r="B6" s="4" t="s">
        <v>11</v>
      </c>
      <c r="C6" s="31">
        <v>300</v>
      </c>
      <c r="D6" s="7">
        <f>D3</f>
        <v>1</v>
      </c>
      <c r="E6" s="6">
        <f>D6*C6</f>
        <v>300</v>
      </c>
    </row>
    <row r="7" spans="1:5" ht="27" customHeight="1" x14ac:dyDescent="0.25">
      <c r="A7" s="26" t="s">
        <v>41</v>
      </c>
      <c r="B7" s="4" t="s">
        <v>11</v>
      </c>
      <c r="C7" s="31">
        <v>1500</v>
      </c>
      <c r="D7" s="23">
        <f>D3</f>
        <v>1</v>
      </c>
      <c r="E7" s="6">
        <f>D7*C7</f>
        <v>1500</v>
      </c>
    </row>
    <row r="8" spans="1:5" ht="36.75" customHeight="1" x14ac:dyDescent="0.25">
      <c r="A8" s="12" t="s">
        <v>23</v>
      </c>
      <c r="B8" s="4"/>
      <c r="C8" s="11"/>
      <c r="D8" s="7"/>
      <c r="E8" s="18">
        <f>SUM(E3:E7)</f>
        <v>1800</v>
      </c>
    </row>
    <row r="9" spans="1:5" ht="25.5" x14ac:dyDescent="0.25">
      <c r="A9" s="2" t="s">
        <v>0</v>
      </c>
      <c r="B9" s="3" t="s">
        <v>3</v>
      </c>
      <c r="C9" s="3" t="s">
        <v>6</v>
      </c>
      <c r="D9" s="3" t="s">
        <v>7</v>
      </c>
      <c r="E9" s="3" t="s">
        <v>8</v>
      </c>
    </row>
    <row r="10" spans="1:5" ht="71.25" customHeight="1" x14ac:dyDescent="0.25">
      <c r="A10" s="8" t="s">
        <v>25</v>
      </c>
      <c r="B10" s="4" t="s">
        <v>17</v>
      </c>
      <c r="C10" s="10">
        <v>0</v>
      </c>
      <c r="D10" s="7">
        <f>D3</f>
        <v>1</v>
      </c>
      <c r="E10" s="9">
        <f>D10*C10</f>
        <v>0</v>
      </c>
    </row>
    <row r="11" spans="1:5" ht="93.75" customHeight="1" x14ac:dyDescent="0.25">
      <c r="A11" s="25" t="s">
        <v>16</v>
      </c>
      <c r="B11" s="4" t="s">
        <v>18</v>
      </c>
      <c r="C11" s="10">
        <v>0</v>
      </c>
      <c r="D11" s="14">
        <f>D3</f>
        <v>1</v>
      </c>
      <c r="E11" s="9">
        <f>D11*C11</f>
        <v>0</v>
      </c>
    </row>
    <row r="12" spans="1:5" ht="38.25" customHeight="1" x14ac:dyDescent="0.25">
      <c r="A12" s="22" t="s">
        <v>13</v>
      </c>
      <c r="B12" s="4" t="s">
        <v>19</v>
      </c>
      <c r="C12" s="10">
        <v>0</v>
      </c>
      <c r="D12" s="14">
        <f>8*D10*7</f>
        <v>56</v>
      </c>
      <c r="E12" s="9">
        <f>D12*C12</f>
        <v>0</v>
      </c>
    </row>
    <row r="13" spans="1:5" ht="38.25" customHeight="1" x14ac:dyDescent="0.25">
      <c r="A13" s="16" t="s">
        <v>24</v>
      </c>
      <c r="B13" s="13"/>
      <c r="C13" s="17"/>
      <c r="D13" s="14"/>
      <c r="E13" s="19">
        <f>SUM(E10:E12)</f>
        <v>0</v>
      </c>
    </row>
    <row r="14" spans="1:5" ht="39.75" customHeight="1" x14ac:dyDescent="0.25">
      <c r="A14" s="50"/>
      <c r="B14" s="51"/>
      <c r="C14" s="52" t="s">
        <v>28</v>
      </c>
      <c r="D14" s="53"/>
      <c r="E14" s="15">
        <f>E13+E8</f>
        <v>1800</v>
      </c>
    </row>
    <row r="16" spans="1:5" x14ac:dyDescent="0.25">
      <c r="A16" s="43" t="s">
        <v>1</v>
      </c>
      <c r="B16" s="54" t="s">
        <v>4</v>
      </c>
      <c r="C16" s="55"/>
      <c r="D16" s="55"/>
      <c r="E16" s="56"/>
    </row>
    <row r="17" spans="1:5" x14ac:dyDescent="0.25">
      <c r="A17" s="44"/>
      <c r="B17" s="57"/>
      <c r="C17" s="58"/>
      <c r="D17" s="58"/>
      <c r="E17" s="59"/>
    </row>
    <row r="18" spans="1:5" x14ac:dyDescent="0.25">
      <c r="A18" s="44"/>
      <c r="B18" s="54" t="s">
        <v>5</v>
      </c>
      <c r="C18" s="55"/>
      <c r="D18" s="55"/>
      <c r="E18" s="56"/>
    </row>
    <row r="19" spans="1:5" x14ac:dyDescent="0.25">
      <c r="A19" s="44"/>
      <c r="B19" s="60"/>
      <c r="C19" s="61"/>
      <c r="D19" s="61"/>
      <c r="E19" s="62"/>
    </row>
    <row r="20" spans="1:5" x14ac:dyDescent="0.25">
      <c r="A20" s="44"/>
      <c r="B20" s="60"/>
      <c r="C20" s="61"/>
      <c r="D20" s="61"/>
      <c r="E20" s="62"/>
    </row>
    <row r="21" spans="1:5" ht="45" customHeight="1" x14ac:dyDescent="0.25">
      <c r="A21" s="45"/>
      <c r="B21" s="57"/>
      <c r="C21" s="58"/>
      <c r="D21" s="58"/>
      <c r="E21" s="59"/>
    </row>
    <row r="23" spans="1:5" ht="37.5" customHeight="1" x14ac:dyDescent="0.25">
      <c r="A23" s="47" t="s">
        <v>9</v>
      </c>
      <c r="B23" s="47"/>
      <c r="C23" s="47"/>
      <c r="D23" s="47"/>
      <c r="E23" s="47"/>
    </row>
    <row r="28" spans="1:5" x14ac:dyDescent="0.25">
      <c r="A28" s="20"/>
    </row>
    <row r="29" spans="1:5" x14ac:dyDescent="0.25">
      <c r="A29" s="21"/>
    </row>
  </sheetData>
  <sheetProtection algorithmName="SHA-512" hashValue="hvaDNRjFRaP37KCE/bxcef54Nh8X+SWxkcb6olJSNP63QaIW+s6WZMJiXWDncBdLUKZ93a6qhJcUQMwvXc1Ekg==" saltValue="0uDQTsi+lglgkXDpZzujIA==" spinCount="100000" sheet="1" objects="1" scenarios="1"/>
  <mergeCells count="7">
    <mergeCell ref="A23:E23"/>
    <mergeCell ref="B1:E1"/>
    <mergeCell ref="A14:B14"/>
    <mergeCell ref="C14:D14"/>
    <mergeCell ref="A16:A21"/>
    <mergeCell ref="B16:E17"/>
    <mergeCell ref="B18:E21"/>
  </mergeCells>
  <pageMargins left="0.7" right="0.7" top="0.75" bottom="0.75" header="0.3" footer="0.3"/>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E27"/>
  <sheetViews>
    <sheetView zoomScaleNormal="100" workbookViewId="0">
      <selection activeCell="C3" sqref="C3"/>
    </sheetView>
  </sheetViews>
  <sheetFormatPr defaultRowHeight="15" x14ac:dyDescent="0.25"/>
  <cols>
    <col min="1" max="1" width="79.7109375" customWidth="1"/>
    <col min="2" max="2" width="26.7109375" customWidth="1"/>
    <col min="3" max="3" width="21.42578125" customWidth="1"/>
    <col min="4" max="4" width="8.28515625" customWidth="1"/>
    <col min="5" max="5" width="24.140625" customWidth="1"/>
  </cols>
  <sheetData>
    <row r="1" spans="1:5" ht="68.25" customHeight="1" x14ac:dyDescent="0.25">
      <c r="A1" s="1" t="s">
        <v>39</v>
      </c>
      <c r="B1" s="48" t="s">
        <v>2</v>
      </c>
      <c r="C1" s="48"/>
      <c r="D1" s="48"/>
      <c r="E1" s="49"/>
    </row>
    <row r="2" spans="1:5" ht="25.5" x14ac:dyDescent="0.25">
      <c r="A2" s="2" t="s">
        <v>0</v>
      </c>
      <c r="B2" s="3" t="s">
        <v>3</v>
      </c>
      <c r="C2" s="3" t="s">
        <v>6</v>
      </c>
      <c r="D2" s="3" t="s">
        <v>7</v>
      </c>
      <c r="E2" s="3" t="s">
        <v>8</v>
      </c>
    </row>
    <row r="3" spans="1:5" ht="44.25" customHeight="1" x14ac:dyDescent="0.25">
      <c r="A3" s="5" t="s">
        <v>20</v>
      </c>
      <c r="B3" s="4" t="s">
        <v>10</v>
      </c>
      <c r="C3" s="10"/>
      <c r="D3" s="7">
        <v>1</v>
      </c>
      <c r="E3" s="6">
        <f>D3*C3</f>
        <v>0</v>
      </c>
    </row>
    <row r="4" spans="1:5" ht="44.25" customHeight="1" x14ac:dyDescent="0.25">
      <c r="A4" s="5" t="s">
        <v>14</v>
      </c>
      <c r="B4" s="4" t="s">
        <v>15</v>
      </c>
      <c r="C4" s="10"/>
      <c r="D4" s="7">
        <f>D3</f>
        <v>1</v>
      </c>
      <c r="E4" s="6">
        <f>D4*C4</f>
        <v>0</v>
      </c>
    </row>
    <row r="5" spans="1:5" ht="44.25" customHeight="1" x14ac:dyDescent="0.25">
      <c r="A5" s="5" t="s">
        <v>21</v>
      </c>
      <c r="B5" s="4" t="s">
        <v>22</v>
      </c>
      <c r="C5" s="10"/>
      <c r="D5" s="7">
        <f>D3</f>
        <v>1</v>
      </c>
      <c r="E5" s="6">
        <f>D5*C5</f>
        <v>0</v>
      </c>
    </row>
    <row r="6" spans="1:5" ht="27" customHeight="1" x14ac:dyDescent="0.25">
      <c r="A6" s="5" t="s">
        <v>12</v>
      </c>
      <c r="B6" s="4" t="s">
        <v>11</v>
      </c>
      <c r="C6" s="31">
        <v>300</v>
      </c>
      <c r="D6" s="7">
        <f>D3</f>
        <v>1</v>
      </c>
      <c r="E6" s="6">
        <f>D6*C6</f>
        <v>300</v>
      </c>
    </row>
    <row r="7" spans="1:5" s="30" customFormat="1" ht="36.75" customHeight="1" x14ac:dyDescent="0.25">
      <c r="A7" s="27" t="s">
        <v>23</v>
      </c>
      <c r="B7" s="28"/>
      <c r="C7" s="11"/>
      <c r="D7" s="23"/>
      <c r="E7" s="29">
        <f>SUM(E3:E6)</f>
        <v>300</v>
      </c>
    </row>
    <row r="8" spans="1:5" ht="25.5" x14ac:dyDescent="0.25">
      <c r="A8" s="2" t="s">
        <v>0</v>
      </c>
      <c r="B8" s="3" t="s">
        <v>3</v>
      </c>
      <c r="C8" s="3" t="s">
        <v>6</v>
      </c>
      <c r="D8" s="3" t="s">
        <v>7</v>
      </c>
      <c r="E8" s="3" t="s">
        <v>8</v>
      </c>
    </row>
    <row r="9" spans="1:5" ht="71.25" customHeight="1" x14ac:dyDescent="0.25">
      <c r="A9" s="8" t="s">
        <v>25</v>
      </c>
      <c r="B9" s="4" t="s">
        <v>17</v>
      </c>
      <c r="C9" s="10">
        <v>0</v>
      </c>
      <c r="D9" s="7">
        <f>D3</f>
        <v>1</v>
      </c>
      <c r="E9" s="9">
        <f>D9*C9</f>
        <v>0</v>
      </c>
    </row>
    <row r="10" spans="1:5" ht="38.25" customHeight="1" x14ac:dyDescent="0.25">
      <c r="A10" s="22" t="s">
        <v>13</v>
      </c>
      <c r="B10" s="4" t="s">
        <v>19</v>
      </c>
      <c r="C10" s="10">
        <v>0</v>
      </c>
      <c r="D10" s="14">
        <f>8*D9*7</f>
        <v>56</v>
      </c>
      <c r="E10" s="9">
        <f>D10*C10</f>
        <v>0</v>
      </c>
    </row>
    <row r="11" spans="1:5" ht="38.25" customHeight="1" x14ac:dyDescent="0.25">
      <c r="A11" s="16" t="s">
        <v>24</v>
      </c>
      <c r="B11" s="13"/>
      <c r="C11" s="17"/>
      <c r="D11" s="14"/>
      <c r="E11" s="19">
        <f>SUM(E9:E10)</f>
        <v>0</v>
      </c>
    </row>
    <row r="12" spans="1:5" ht="39.75" customHeight="1" x14ac:dyDescent="0.25">
      <c r="A12" s="50"/>
      <c r="B12" s="51"/>
      <c r="C12" s="52" t="s">
        <v>29</v>
      </c>
      <c r="D12" s="53"/>
      <c r="E12" s="15">
        <f>E11+E7</f>
        <v>300</v>
      </c>
    </row>
    <row r="14" spans="1:5" x14ac:dyDescent="0.25">
      <c r="A14" s="43" t="s">
        <v>1</v>
      </c>
      <c r="B14" s="54" t="s">
        <v>4</v>
      </c>
      <c r="C14" s="55"/>
      <c r="D14" s="55"/>
      <c r="E14" s="56"/>
    </row>
    <row r="15" spans="1:5" x14ac:dyDescent="0.25">
      <c r="A15" s="44"/>
      <c r="B15" s="57"/>
      <c r="C15" s="58"/>
      <c r="D15" s="58"/>
      <c r="E15" s="59"/>
    </row>
    <row r="16" spans="1:5" x14ac:dyDescent="0.25">
      <c r="A16" s="44"/>
      <c r="B16" s="54" t="s">
        <v>5</v>
      </c>
      <c r="C16" s="55"/>
      <c r="D16" s="55"/>
      <c r="E16" s="56"/>
    </row>
    <row r="17" spans="1:5" x14ac:dyDescent="0.25">
      <c r="A17" s="44"/>
      <c r="B17" s="60"/>
      <c r="C17" s="61"/>
      <c r="D17" s="61"/>
      <c r="E17" s="62"/>
    </row>
    <row r="18" spans="1:5" x14ac:dyDescent="0.25">
      <c r="A18" s="44"/>
      <c r="B18" s="60"/>
      <c r="C18" s="61"/>
      <c r="D18" s="61"/>
      <c r="E18" s="62"/>
    </row>
    <row r="19" spans="1:5" ht="45" customHeight="1" x14ac:dyDescent="0.25">
      <c r="A19" s="45"/>
      <c r="B19" s="57"/>
      <c r="C19" s="58"/>
      <c r="D19" s="58"/>
      <c r="E19" s="59"/>
    </row>
    <row r="21" spans="1:5" ht="37.5" customHeight="1" x14ac:dyDescent="0.25">
      <c r="A21" s="47" t="s">
        <v>9</v>
      </c>
      <c r="B21" s="47"/>
      <c r="C21" s="47"/>
      <c r="D21" s="47"/>
      <c r="E21" s="47"/>
    </row>
    <row r="26" spans="1:5" x14ac:dyDescent="0.25">
      <c r="A26" s="20"/>
    </row>
    <row r="27" spans="1:5" x14ac:dyDescent="0.25">
      <c r="A27" s="21"/>
    </row>
  </sheetData>
  <sheetProtection algorithmName="SHA-512" hashValue="dAXYfSryiELBIQmgI90yI17SjFYz7G/vRwTbm2wLPK5vyYdwqu5jQzB2fXkFXlA6HSe5yzpuQ3hKhoiAL0vfrw==" saltValue="cGNEFDVpjIFhv9ZjrIlqSA==" spinCount="100000" sheet="1" objects="1" scenarios="1"/>
  <mergeCells count="7">
    <mergeCell ref="A21:E21"/>
    <mergeCell ref="B1:E1"/>
    <mergeCell ref="A12:B12"/>
    <mergeCell ref="C12:D12"/>
    <mergeCell ref="A14:A19"/>
    <mergeCell ref="B14:E15"/>
    <mergeCell ref="B16:E19"/>
  </mergeCell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Totaalblad Prijsinvulformulier </vt:lpstr>
      <vt:lpstr>Perceel 2, PvE 4</vt:lpstr>
      <vt:lpstr>Perceel 2, PvE 5</vt:lpstr>
      <vt:lpstr>Perceel 2, PvE 6</vt:lpstr>
      <vt:lpstr>Perceel 2, PvE 7</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Tichelaar, Geert</dc:creator>
  <cp:lastModifiedBy>Clement, Miranda</cp:lastModifiedBy>
  <cp:lastPrinted>2020-03-10T08:11:18Z</cp:lastPrinted>
  <dcterms:created xsi:type="dcterms:W3CDTF">2018-12-12T09:34:16Z</dcterms:created>
  <dcterms:modified xsi:type="dcterms:W3CDTF">2020-07-03T11:31:18Z</dcterms:modified>
</cp:coreProperties>
</file>