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autoCompressPictures="0"/>
  <mc:AlternateContent xmlns:mc="http://schemas.openxmlformats.org/markup-compatibility/2006">
    <mc:Choice Requires="x15">
      <x15ac:absPath xmlns:x15ac="http://schemas.microsoft.com/office/spreadsheetml/2010/11/ac" url="/Library/BiC dropbox/BiC bv Dropbox/BiC Leeuwarden/BiC/BiC_Consultancy/LMC voortgezet onderwijs/2019 MFP's/aanbestedingsdocument en bijlagen/definitief/"/>
    </mc:Choice>
  </mc:AlternateContent>
  <xr:revisionPtr revIDLastSave="0" documentId="8_{0EB69719-F3BB-C14C-8AEA-A38D05C7B40D}" xr6:coauthVersionLast="45" xr6:coauthVersionMax="45" xr10:uidLastSave="{00000000-0000-0000-0000-000000000000}"/>
  <bookViews>
    <workbookView xWindow="31760" yWindow="460" windowWidth="32820" windowHeight="18980" xr2:uid="{00000000-000D-0000-FFFF-FFFF00000000}"/>
  </bookViews>
  <sheets>
    <sheet name="Beoordelen proefopdrachten" sheetId="20" r:id="rId1"/>
    <sheet name="Locatiedirecteur" sheetId="4" r:id="rId2"/>
    <sheet name="Teamleider" sheetId="18" r:id="rId3"/>
    <sheet name="Bovenschools ICT-coordinator" sheetId="19" r:id="rId4"/>
    <sheet name="Coordinator netwerk en systeem" sheetId="22" r:id="rId5"/>
    <sheet name="Beleidsmedewerker DZ" sheetId="23" r:id="rId6"/>
    <sheet name="Stafmedewerker huisvesting" sheetId="24" r:id="rId7"/>
    <sheet name="Scores per item" sheetId="21" r:id="rId8"/>
    <sheet name="Eindscore" sheetId="2" r:id="rId9"/>
  </sheets>
  <definedNames>
    <definedName name="SCORE">'Beoordelen proefopdrachten'!$A$8:$A$12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6" i="2" l="1"/>
  <c r="C6" i="2"/>
  <c r="B6" i="2"/>
  <c r="F346" i="21"/>
  <c r="M341" i="21" l="1"/>
  <c r="M340" i="21"/>
  <c r="L341" i="21"/>
  <c r="L340" i="21"/>
  <c r="J341" i="21"/>
  <c r="J340" i="21"/>
  <c r="I341" i="21"/>
  <c r="I340" i="21"/>
  <c r="G341" i="21"/>
  <c r="G340" i="21"/>
  <c r="F341" i="21"/>
  <c r="F340" i="21"/>
  <c r="F339" i="21"/>
  <c r="F338" i="21"/>
  <c r="M325" i="21"/>
  <c r="M324" i="21"/>
  <c r="L325" i="21"/>
  <c r="L324" i="21"/>
  <c r="J325" i="21"/>
  <c r="J324" i="21"/>
  <c r="I325" i="21"/>
  <c r="I324" i="21"/>
  <c r="G325" i="21"/>
  <c r="G324" i="21"/>
  <c r="F325" i="21"/>
  <c r="F324" i="21"/>
  <c r="F323" i="21"/>
  <c r="F322" i="21"/>
  <c r="M309" i="21"/>
  <c r="M308" i="21"/>
  <c r="L309" i="21"/>
  <c r="L308" i="21"/>
  <c r="J309" i="21"/>
  <c r="J308" i="21"/>
  <c r="I309" i="21"/>
  <c r="I308" i="21"/>
  <c r="G309" i="21"/>
  <c r="G308" i="21"/>
  <c r="F309" i="21"/>
  <c r="F308" i="21"/>
  <c r="F307" i="21"/>
  <c r="F306" i="21"/>
  <c r="M293" i="21"/>
  <c r="M292" i="21"/>
  <c r="L293" i="21"/>
  <c r="L292" i="21"/>
  <c r="J293" i="21"/>
  <c r="J292" i="21"/>
  <c r="I293" i="21"/>
  <c r="I292" i="21"/>
  <c r="G293" i="21"/>
  <c r="G292" i="21"/>
  <c r="F293" i="21"/>
  <c r="F292" i="21"/>
  <c r="F291" i="21"/>
  <c r="F290" i="21"/>
  <c r="M277" i="21"/>
  <c r="M276" i="21"/>
  <c r="L277" i="21"/>
  <c r="L276" i="21"/>
  <c r="J277" i="21"/>
  <c r="J276" i="21"/>
  <c r="I277" i="21"/>
  <c r="I276" i="21"/>
  <c r="G277" i="21"/>
  <c r="G276" i="21"/>
  <c r="F277" i="21"/>
  <c r="F276" i="21"/>
  <c r="F275" i="21"/>
  <c r="F274" i="21"/>
  <c r="M261" i="21"/>
  <c r="M260" i="21"/>
  <c r="L261" i="21"/>
  <c r="L260" i="21"/>
  <c r="J261" i="21"/>
  <c r="J260" i="21"/>
  <c r="I261" i="21"/>
  <c r="I260" i="21"/>
  <c r="G261" i="21"/>
  <c r="G260" i="21"/>
  <c r="F261" i="21"/>
  <c r="F260" i="21"/>
  <c r="F259" i="21"/>
  <c r="F258" i="21"/>
  <c r="M245" i="21"/>
  <c r="M244" i="21"/>
  <c r="L245" i="21"/>
  <c r="L244" i="21"/>
  <c r="J245" i="21"/>
  <c r="J244" i="21"/>
  <c r="I245" i="21"/>
  <c r="I244" i="21"/>
  <c r="G245" i="21"/>
  <c r="G244" i="21"/>
  <c r="F245" i="21"/>
  <c r="F244" i="21"/>
  <c r="F243" i="21"/>
  <c r="F242" i="21"/>
  <c r="M226" i="21"/>
  <c r="M225" i="21"/>
  <c r="L226" i="21"/>
  <c r="L225" i="21"/>
  <c r="J226" i="21"/>
  <c r="J225" i="21"/>
  <c r="I226" i="21"/>
  <c r="I225" i="21"/>
  <c r="G226" i="21"/>
  <c r="G225" i="21"/>
  <c r="F226" i="21"/>
  <c r="F225" i="21"/>
  <c r="F224" i="21"/>
  <c r="F223" i="21"/>
  <c r="M210" i="21"/>
  <c r="M209" i="21"/>
  <c r="L210" i="21"/>
  <c r="L209" i="21"/>
  <c r="J210" i="21"/>
  <c r="J209" i="21"/>
  <c r="I210" i="21"/>
  <c r="I209" i="21"/>
  <c r="G210" i="21"/>
  <c r="G209" i="21"/>
  <c r="F210" i="21"/>
  <c r="F209" i="21"/>
  <c r="F208" i="21"/>
  <c r="F207" i="21"/>
  <c r="M194" i="21"/>
  <c r="M193" i="21"/>
  <c r="L194" i="21"/>
  <c r="L193" i="21"/>
  <c r="J194" i="21"/>
  <c r="J193" i="21"/>
  <c r="I194" i="21"/>
  <c r="I193" i="21"/>
  <c r="G194" i="21"/>
  <c r="G193" i="21"/>
  <c r="F194" i="21"/>
  <c r="F193" i="21"/>
  <c r="F192" i="21"/>
  <c r="F191" i="21"/>
  <c r="M178" i="21"/>
  <c r="M177" i="21"/>
  <c r="L178" i="21"/>
  <c r="L177" i="21"/>
  <c r="J178" i="21"/>
  <c r="J177" i="21"/>
  <c r="I178" i="21"/>
  <c r="I177" i="21"/>
  <c r="G178" i="21"/>
  <c r="G177" i="21"/>
  <c r="F178" i="21"/>
  <c r="F177" i="21"/>
  <c r="F176" i="21"/>
  <c r="F175" i="21"/>
  <c r="M162" i="21"/>
  <c r="M161" i="21"/>
  <c r="L162" i="21"/>
  <c r="L161" i="21"/>
  <c r="J162" i="21"/>
  <c r="J161" i="21"/>
  <c r="I162" i="21"/>
  <c r="I161" i="21"/>
  <c r="G162" i="21"/>
  <c r="G161" i="21"/>
  <c r="F162" i="21"/>
  <c r="F161" i="21"/>
  <c r="F160" i="21"/>
  <c r="F159" i="21"/>
  <c r="M146" i="21"/>
  <c r="M145" i="21"/>
  <c r="L146" i="21"/>
  <c r="L145" i="21"/>
  <c r="J146" i="21"/>
  <c r="J145" i="21"/>
  <c r="I146" i="21"/>
  <c r="I145" i="21"/>
  <c r="G146" i="21"/>
  <c r="G145" i="21"/>
  <c r="F146" i="21"/>
  <c r="F145" i="21"/>
  <c r="F144" i="21"/>
  <c r="F143" i="21"/>
  <c r="M130" i="21"/>
  <c r="M129" i="21"/>
  <c r="L130" i="21"/>
  <c r="L129" i="21"/>
  <c r="J130" i="21"/>
  <c r="J129" i="21"/>
  <c r="I130" i="21"/>
  <c r="I129" i="21"/>
  <c r="G130" i="21"/>
  <c r="G129" i="21"/>
  <c r="F130" i="21"/>
  <c r="F129" i="21"/>
  <c r="F128" i="21"/>
  <c r="F127" i="21"/>
  <c r="M111" i="21"/>
  <c r="M110" i="21"/>
  <c r="L111" i="21"/>
  <c r="L110" i="21"/>
  <c r="J111" i="21"/>
  <c r="J110" i="21"/>
  <c r="I111" i="21"/>
  <c r="I110" i="21"/>
  <c r="G111" i="21"/>
  <c r="G110" i="21"/>
  <c r="F111" i="21"/>
  <c r="F110" i="21"/>
  <c r="F109" i="21"/>
  <c r="F108" i="21"/>
  <c r="M95" i="21"/>
  <c r="M94" i="21"/>
  <c r="L95" i="21"/>
  <c r="L94" i="21"/>
  <c r="J95" i="21"/>
  <c r="J94" i="21"/>
  <c r="I95" i="21"/>
  <c r="I94" i="21"/>
  <c r="G95" i="21"/>
  <c r="G94" i="21"/>
  <c r="F95" i="21"/>
  <c r="F94" i="21"/>
  <c r="F93" i="21"/>
  <c r="F92" i="21"/>
  <c r="M79" i="21"/>
  <c r="M78" i="21"/>
  <c r="L79" i="21"/>
  <c r="L78" i="21"/>
  <c r="J79" i="21"/>
  <c r="J78" i="21"/>
  <c r="I79" i="21"/>
  <c r="I78" i="21"/>
  <c r="G79" i="21"/>
  <c r="G78" i="21"/>
  <c r="F79" i="21"/>
  <c r="F78" i="21"/>
  <c r="F77" i="21"/>
  <c r="F76" i="21"/>
  <c r="M63" i="21"/>
  <c r="M62" i="21"/>
  <c r="L63" i="21"/>
  <c r="L62" i="21"/>
  <c r="J63" i="21"/>
  <c r="J62" i="21"/>
  <c r="I63" i="21"/>
  <c r="I62" i="21"/>
  <c r="G63" i="21"/>
  <c r="G62" i="21"/>
  <c r="F63" i="21"/>
  <c r="F62" i="21"/>
  <c r="F61" i="21"/>
  <c r="F60" i="21"/>
  <c r="M47" i="21"/>
  <c r="M46" i="21"/>
  <c r="L47" i="21"/>
  <c r="L46" i="21"/>
  <c r="J47" i="21"/>
  <c r="J46" i="21"/>
  <c r="I47" i="21"/>
  <c r="I46" i="21"/>
  <c r="G47" i="21"/>
  <c r="G46" i="21"/>
  <c r="F47" i="21"/>
  <c r="F46" i="21"/>
  <c r="F45" i="21"/>
  <c r="F44" i="21"/>
  <c r="M31" i="21"/>
  <c r="M30" i="21"/>
  <c r="L31" i="21"/>
  <c r="L30" i="21"/>
  <c r="J31" i="21"/>
  <c r="J30" i="21"/>
  <c r="I31" i="21"/>
  <c r="I30" i="21"/>
  <c r="G31" i="21"/>
  <c r="G30" i="21"/>
  <c r="F31" i="21"/>
  <c r="F30" i="21"/>
  <c r="F29" i="21"/>
  <c r="F28" i="21"/>
  <c r="M15" i="21"/>
  <c r="M14" i="21"/>
  <c r="L15" i="21"/>
  <c r="L14" i="21"/>
  <c r="J15" i="21"/>
  <c r="J14" i="21"/>
  <c r="I15" i="21"/>
  <c r="I14" i="21"/>
  <c r="G15" i="21"/>
  <c r="G14" i="21"/>
  <c r="F15" i="21"/>
  <c r="F14" i="21"/>
  <c r="F13" i="21"/>
  <c r="F12" i="21"/>
  <c r="L346" i="21" l="1"/>
  <c r="I346" i="21"/>
  <c r="L231" i="21"/>
  <c r="L116" i="21"/>
  <c r="M345" i="21"/>
  <c r="L345" i="21"/>
  <c r="J345" i="21"/>
  <c r="I345" i="21"/>
  <c r="G345" i="21"/>
  <c r="F345" i="21"/>
  <c r="M343" i="21"/>
  <c r="L343" i="21"/>
  <c r="J343" i="21"/>
  <c r="I343" i="21"/>
  <c r="G343" i="21"/>
  <c r="F343" i="21"/>
  <c r="M329" i="21"/>
  <c r="L329" i="21"/>
  <c r="J329" i="21"/>
  <c r="I329" i="21"/>
  <c r="G329" i="21"/>
  <c r="F329" i="21"/>
  <c r="M327" i="21"/>
  <c r="L327" i="21"/>
  <c r="J327" i="21"/>
  <c r="I327" i="21"/>
  <c r="G327" i="21"/>
  <c r="F327" i="21"/>
  <c r="M313" i="21"/>
  <c r="L313" i="21"/>
  <c r="J313" i="21"/>
  <c r="I313" i="21"/>
  <c r="G313" i="21"/>
  <c r="F313" i="21"/>
  <c r="M311" i="21"/>
  <c r="L311" i="21"/>
  <c r="J311" i="21"/>
  <c r="I311" i="21"/>
  <c r="G311" i="21"/>
  <c r="F311" i="21"/>
  <c r="M297" i="21"/>
  <c r="L297" i="21"/>
  <c r="J297" i="21"/>
  <c r="I297" i="21"/>
  <c r="G297" i="21"/>
  <c r="F297" i="21"/>
  <c r="M295" i="21"/>
  <c r="L295" i="21"/>
  <c r="J295" i="21"/>
  <c r="I295" i="21"/>
  <c r="G295" i="21"/>
  <c r="F295" i="21"/>
  <c r="M281" i="21"/>
  <c r="L281" i="21"/>
  <c r="J281" i="21"/>
  <c r="I281" i="21"/>
  <c r="G281" i="21"/>
  <c r="F281" i="21"/>
  <c r="M279" i="21"/>
  <c r="L279" i="21"/>
  <c r="J279" i="21"/>
  <c r="I279" i="21"/>
  <c r="G279" i="21"/>
  <c r="F279" i="21"/>
  <c r="M265" i="21"/>
  <c r="L265" i="21"/>
  <c r="J265" i="21"/>
  <c r="I265" i="21"/>
  <c r="G265" i="21"/>
  <c r="F265" i="21"/>
  <c r="M263" i="21"/>
  <c r="L263" i="21"/>
  <c r="J263" i="21"/>
  <c r="I263" i="21"/>
  <c r="G263" i="21"/>
  <c r="F263" i="21"/>
  <c r="M249" i="21"/>
  <c r="L249" i="21"/>
  <c r="J249" i="21"/>
  <c r="I249" i="21"/>
  <c r="G249" i="21"/>
  <c r="F249" i="21"/>
  <c r="M247" i="21"/>
  <c r="L247" i="21"/>
  <c r="J247" i="21"/>
  <c r="I247" i="21"/>
  <c r="G247" i="21"/>
  <c r="F247" i="21"/>
  <c r="M230" i="21"/>
  <c r="L230" i="21"/>
  <c r="J230" i="21"/>
  <c r="I230" i="21"/>
  <c r="G230" i="21"/>
  <c r="F230" i="21"/>
  <c r="M228" i="21"/>
  <c r="L228" i="21"/>
  <c r="J228" i="21"/>
  <c r="I228" i="21"/>
  <c r="G228" i="21"/>
  <c r="F228" i="21"/>
  <c r="M214" i="21"/>
  <c r="L214" i="21"/>
  <c r="J214" i="21"/>
  <c r="I214" i="21"/>
  <c r="G214" i="21"/>
  <c r="F214" i="21"/>
  <c r="M212" i="21"/>
  <c r="L212" i="21"/>
  <c r="J212" i="21"/>
  <c r="I212" i="21"/>
  <c r="G212" i="21"/>
  <c r="F212" i="21"/>
  <c r="M198" i="21"/>
  <c r="L198" i="21"/>
  <c r="J198" i="21"/>
  <c r="I198" i="21"/>
  <c r="G198" i="21"/>
  <c r="F198" i="21"/>
  <c r="M196" i="21"/>
  <c r="L196" i="21"/>
  <c r="J196" i="21"/>
  <c r="I196" i="21"/>
  <c r="G196" i="21"/>
  <c r="F196" i="21"/>
  <c r="M182" i="21"/>
  <c r="L182" i="21"/>
  <c r="J182" i="21"/>
  <c r="I182" i="21"/>
  <c r="G182" i="21"/>
  <c r="F182" i="21"/>
  <c r="M180" i="21"/>
  <c r="L180" i="21"/>
  <c r="J180" i="21"/>
  <c r="I180" i="21"/>
  <c r="G180" i="21"/>
  <c r="F180" i="21"/>
  <c r="M166" i="21"/>
  <c r="L166" i="21"/>
  <c r="J166" i="21"/>
  <c r="I166" i="21"/>
  <c r="G166" i="21"/>
  <c r="F166" i="21"/>
  <c r="M164" i="21"/>
  <c r="L164" i="21"/>
  <c r="J164" i="21"/>
  <c r="I164" i="21"/>
  <c r="G164" i="21"/>
  <c r="F164" i="21"/>
  <c r="M150" i="21"/>
  <c r="L150" i="21"/>
  <c r="J150" i="21"/>
  <c r="I150" i="21"/>
  <c r="G150" i="21"/>
  <c r="F150" i="21"/>
  <c r="M148" i="21"/>
  <c r="L148" i="21"/>
  <c r="J148" i="21"/>
  <c r="I148" i="21"/>
  <c r="G148" i="21"/>
  <c r="F148" i="21"/>
  <c r="M134" i="21"/>
  <c r="L134" i="21"/>
  <c r="J134" i="21"/>
  <c r="I134" i="21"/>
  <c r="G134" i="21"/>
  <c r="F134" i="21"/>
  <c r="M132" i="21"/>
  <c r="L132" i="21"/>
  <c r="J132" i="21"/>
  <c r="I132" i="21"/>
  <c r="I231" i="21" s="1"/>
  <c r="G132" i="21"/>
  <c r="F231" i="21" s="1"/>
  <c r="F132" i="21"/>
  <c r="M115" i="21"/>
  <c r="L115" i="21"/>
  <c r="J115" i="21"/>
  <c r="I115" i="21"/>
  <c r="G115" i="21"/>
  <c r="F115" i="21"/>
  <c r="M113" i="21"/>
  <c r="L113" i="21"/>
  <c r="J113" i="21"/>
  <c r="I113" i="21"/>
  <c r="G113" i="21"/>
  <c r="F113" i="21"/>
  <c r="M99" i="21"/>
  <c r="L99" i="21"/>
  <c r="J99" i="21"/>
  <c r="I99" i="21"/>
  <c r="G99" i="21"/>
  <c r="F99" i="21"/>
  <c r="M97" i="21"/>
  <c r="L97" i="21"/>
  <c r="J97" i="21"/>
  <c r="I97" i="21"/>
  <c r="I116" i="21" s="1"/>
  <c r="G97" i="21"/>
  <c r="F97" i="21"/>
  <c r="M83" i="21"/>
  <c r="L83" i="21"/>
  <c r="J83" i="21"/>
  <c r="I83" i="21"/>
  <c r="G83" i="21"/>
  <c r="F83" i="21"/>
  <c r="F116" i="21" s="1"/>
  <c r="M81" i="21"/>
  <c r="L81" i="21"/>
  <c r="J81" i="21"/>
  <c r="I81" i="21"/>
  <c r="G81" i="21"/>
  <c r="F81" i="21"/>
  <c r="M67" i="21"/>
  <c r="L67" i="21"/>
  <c r="J67" i="21"/>
  <c r="I67" i="21"/>
  <c r="G67" i="21"/>
  <c r="F67" i="21"/>
  <c r="M65" i="21"/>
  <c r="L65" i="21"/>
  <c r="J65" i="21"/>
  <c r="I65" i="21"/>
  <c r="G65" i="21"/>
  <c r="F65" i="21"/>
  <c r="M51" i="21"/>
  <c r="L51" i="21"/>
  <c r="J51" i="21"/>
  <c r="I51" i="21"/>
  <c r="G51" i="21"/>
  <c r="F51" i="21"/>
  <c r="M49" i="21"/>
  <c r="L49" i="21"/>
  <c r="J49" i="21"/>
  <c r="I49" i="21"/>
  <c r="G49" i="21"/>
  <c r="F49" i="21"/>
  <c r="M35" i="21"/>
  <c r="L35" i="21"/>
  <c r="J35" i="21"/>
  <c r="I35" i="21"/>
  <c r="G35" i="21"/>
  <c r="F35" i="21"/>
  <c r="M33" i="21"/>
  <c r="L33" i="21"/>
  <c r="J33" i="21"/>
  <c r="I33" i="21"/>
  <c r="G33" i="21"/>
  <c r="F33" i="21"/>
  <c r="M19" i="21"/>
  <c r="L19" i="21"/>
  <c r="J19" i="21"/>
  <c r="I19" i="21"/>
  <c r="G19" i="21"/>
  <c r="F19" i="21"/>
  <c r="M17" i="21"/>
  <c r="L17" i="21"/>
  <c r="J17" i="21"/>
  <c r="I17" i="21"/>
  <c r="G17" i="21"/>
  <c r="F17" i="21"/>
  <c r="B131" i="24"/>
  <c r="B125" i="24"/>
  <c r="B119" i="24"/>
  <c r="B113" i="24"/>
  <c r="B107" i="24"/>
  <c r="B101" i="24"/>
  <c r="B95" i="24"/>
  <c r="B86" i="24"/>
  <c r="B80" i="24"/>
  <c r="B74" i="24"/>
  <c r="B68" i="24"/>
  <c r="B62" i="24"/>
  <c r="B56" i="24"/>
  <c r="B50" i="24"/>
  <c r="B41" i="24"/>
  <c r="B35" i="24"/>
  <c r="B29" i="24"/>
  <c r="B23" i="24"/>
  <c r="B17" i="24"/>
  <c r="B11" i="24"/>
  <c r="B5" i="24"/>
  <c r="A4" i="24"/>
  <c r="A34" i="24"/>
  <c r="A49" i="24"/>
  <c r="A79" i="24"/>
  <c r="A94" i="24"/>
  <c r="A124" i="24"/>
  <c r="A118" i="24"/>
  <c r="A73" i="24"/>
  <c r="A28" i="24"/>
  <c r="B93" i="24"/>
  <c r="B48" i="24"/>
  <c r="B3" i="24"/>
  <c r="N1" i="24"/>
  <c r="I1" i="24"/>
  <c r="D1" i="24"/>
  <c r="M333" i="21" l="1"/>
  <c r="L333" i="21"/>
  <c r="J333" i="21"/>
  <c r="I333" i="21"/>
  <c r="G333" i="21"/>
  <c r="F333" i="21"/>
  <c r="M332" i="21"/>
  <c r="L332" i="21"/>
  <c r="J332" i="21"/>
  <c r="I332" i="21"/>
  <c r="G332" i="21"/>
  <c r="F332" i="21"/>
  <c r="M317" i="21"/>
  <c r="L317" i="21"/>
  <c r="J317" i="21"/>
  <c r="I317" i="21"/>
  <c r="G317" i="21"/>
  <c r="F317" i="21"/>
  <c r="M316" i="21"/>
  <c r="M314" i="21"/>
  <c r="L316" i="21"/>
  <c r="L314" i="21"/>
  <c r="J316" i="21"/>
  <c r="J314" i="21"/>
  <c r="I316" i="21"/>
  <c r="I314" i="21"/>
  <c r="G316" i="21"/>
  <c r="G314" i="21"/>
  <c r="F316" i="21"/>
  <c r="F314" i="21"/>
  <c r="A5" i="2"/>
  <c r="A4" i="2"/>
  <c r="M339" i="21"/>
  <c r="M337" i="21"/>
  <c r="M335" i="21"/>
  <c r="M338" i="21"/>
  <c r="M336" i="21"/>
  <c r="M331" i="21"/>
  <c r="M334" i="21"/>
  <c r="M330" i="21"/>
  <c r="L339" i="21"/>
  <c r="L337" i="21"/>
  <c r="L335" i="21"/>
  <c r="L331" i="21"/>
  <c r="L338" i="21"/>
  <c r="L336" i="21"/>
  <c r="L334" i="21"/>
  <c r="L330" i="21"/>
  <c r="J339" i="21"/>
  <c r="J337" i="21"/>
  <c r="J335" i="21"/>
  <c r="J331" i="21"/>
  <c r="J338" i="21"/>
  <c r="J336" i="21"/>
  <c r="J334" i="21"/>
  <c r="J330" i="21"/>
  <c r="I339" i="21"/>
  <c r="I337" i="21"/>
  <c r="I335" i="21"/>
  <c r="I331" i="21"/>
  <c r="I334" i="21"/>
  <c r="I336" i="21"/>
  <c r="I338" i="21"/>
  <c r="I330" i="21"/>
  <c r="G338" i="21"/>
  <c r="G339" i="21"/>
  <c r="G337" i="21"/>
  <c r="G335" i="21"/>
  <c r="G336" i="21"/>
  <c r="G334" i="21"/>
  <c r="G331" i="21"/>
  <c r="G330" i="21"/>
  <c r="F337" i="21"/>
  <c r="F336" i="21"/>
  <c r="F335" i="21"/>
  <c r="F334" i="21"/>
  <c r="F331" i="21"/>
  <c r="F330" i="21"/>
  <c r="F315" i="21"/>
  <c r="M323" i="21"/>
  <c r="M321" i="21"/>
  <c r="M319" i="21"/>
  <c r="M315" i="21"/>
  <c r="M322" i="21"/>
  <c r="M320" i="21"/>
  <c r="M318" i="21"/>
  <c r="L323" i="21"/>
  <c r="L321" i="21"/>
  <c r="L319" i="21"/>
  <c r="L315" i="21"/>
  <c r="L322" i="21"/>
  <c r="L320" i="21"/>
  <c r="L318" i="21"/>
  <c r="J323" i="21"/>
  <c r="J321" i="21"/>
  <c r="J319" i="21"/>
  <c r="J315" i="21"/>
  <c r="J322" i="21"/>
  <c r="J320" i="21"/>
  <c r="J318" i="21"/>
  <c r="I323" i="21"/>
  <c r="I321" i="21"/>
  <c r="I319" i="21"/>
  <c r="I315" i="21"/>
  <c r="I322" i="21"/>
  <c r="I320" i="21"/>
  <c r="I318" i="21"/>
  <c r="G323" i="21"/>
  <c r="G321" i="21"/>
  <c r="G319" i="21"/>
  <c r="G315" i="21"/>
  <c r="G322" i="21"/>
  <c r="G320" i="21"/>
  <c r="G318" i="21"/>
  <c r="F321" i="21"/>
  <c r="F319" i="21"/>
  <c r="F320" i="21"/>
  <c r="F318" i="21"/>
  <c r="M307" i="21"/>
  <c r="M305" i="21"/>
  <c r="M303" i="21"/>
  <c r="M301" i="21"/>
  <c r="M299" i="21"/>
  <c r="L307" i="21"/>
  <c r="L305" i="21"/>
  <c r="L303" i="21"/>
  <c r="L301" i="21"/>
  <c r="L299" i="21"/>
  <c r="J307" i="21"/>
  <c r="J305" i="21"/>
  <c r="J303" i="21"/>
  <c r="J301" i="21"/>
  <c r="J299" i="21"/>
  <c r="I307" i="21"/>
  <c r="I305" i="21"/>
  <c r="I303" i="21"/>
  <c r="I301" i="21"/>
  <c r="I299" i="21"/>
  <c r="G307" i="21"/>
  <c r="G305" i="21"/>
  <c r="G303" i="21"/>
  <c r="G301" i="21"/>
  <c r="G299" i="21"/>
  <c r="F299" i="21"/>
  <c r="F298" i="21"/>
  <c r="M306" i="21"/>
  <c r="M304" i="21"/>
  <c r="M302" i="21"/>
  <c r="M300" i="21"/>
  <c r="M298" i="21"/>
  <c r="L306" i="21"/>
  <c r="L304" i="21"/>
  <c r="L302" i="21"/>
  <c r="L300" i="21"/>
  <c r="L298" i="21"/>
  <c r="J306" i="21"/>
  <c r="J304" i="21"/>
  <c r="J302" i="21"/>
  <c r="J300" i="21"/>
  <c r="J298" i="21"/>
  <c r="I306" i="21"/>
  <c r="I304" i="21"/>
  <c r="I302" i="21"/>
  <c r="I300" i="21"/>
  <c r="I298" i="21"/>
  <c r="G306" i="21"/>
  <c r="G304" i="21"/>
  <c r="G302" i="21"/>
  <c r="G300" i="21"/>
  <c r="G298" i="21"/>
  <c r="F305" i="21"/>
  <c r="F303" i="21"/>
  <c r="F301" i="21"/>
  <c r="F304" i="21"/>
  <c r="F302" i="21"/>
  <c r="F300" i="21"/>
  <c r="M291" i="21" l="1"/>
  <c r="M289" i="21"/>
  <c r="M287" i="21"/>
  <c r="M285" i="21"/>
  <c r="M283" i="21"/>
  <c r="L291" i="21"/>
  <c r="L289" i="21"/>
  <c r="L287" i="21"/>
  <c r="L285" i="21"/>
  <c r="L283" i="21"/>
  <c r="J283" i="21"/>
  <c r="J285" i="21"/>
  <c r="J287" i="21"/>
  <c r="J289" i="21"/>
  <c r="J291" i="21"/>
  <c r="I291" i="21"/>
  <c r="I289" i="21"/>
  <c r="I287" i="21"/>
  <c r="I285" i="21"/>
  <c r="I283" i="21"/>
  <c r="G283" i="21"/>
  <c r="G285" i="21"/>
  <c r="G287" i="21"/>
  <c r="G289" i="21"/>
  <c r="G291" i="21"/>
  <c r="F289" i="21"/>
  <c r="F287" i="21"/>
  <c r="F285" i="21"/>
  <c r="F283" i="21"/>
  <c r="F267" i="21"/>
  <c r="F282" i="21"/>
  <c r="M290" i="21"/>
  <c r="M288" i="21"/>
  <c r="M286" i="21"/>
  <c r="M284" i="21"/>
  <c r="M282" i="21"/>
  <c r="L290" i="21"/>
  <c r="L288" i="21"/>
  <c r="L286" i="21"/>
  <c r="L284" i="21"/>
  <c r="L282" i="21"/>
  <c r="J282" i="21"/>
  <c r="J290" i="21"/>
  <c r="J288" i="21"/>
  <c r="J286" i="21"/>
  <c r="J284" i="21"/>
  <c r="I290" i="21"/>
  <c r="I288" i="21"/>
  <c r="I286" i="21"/>
  <c r="I284" i="21"/>
  <c r="I282" i="21"/>
  <c r="G290" i="21"/>
  <c r="G288" i="21"/>
  <c r="G286" i="21"/>
  <c r="G284" i="21"/>
  <c r="G282" i="21"/>
  <c r="F288" i="21"/>
  <c r="F286" i="21"/>
  <c r="F284" i="21"/>
  <c r="F269" i="21"/>
  <c r="M275" i="21"/>
  <c r="M273" i="21"/>
  <c r="M271" i="21"/>
  <c r="M269" i="21"/>
  <c r="M267" i="21"/>
  <c r="M274" i="21"/>
  <c r="M272" i="21"/>
  <c r="M270" i="21"/>
  <c r="M268" i="21"/>
  <c r="M266" i="21"/>
  <c r="L275" i="21"/>
  <c r="L273" i="21"/>
  <c r="L271" i="21"/>
  <c r="L269" i="21"/>
  <c r="L267" i="21"/>
  <c r="L274" i="21"/>
  <c r="L272" i="21"/>
  <c r="L270" i="21"/>
  <c r="L268" i="21"/>
  <c r="L266" i="21"/>
  <c r="J275" i="21"/>
  <c r="J273" i="21"/>
  <c r="J271" i="21"/>
  <c r="J269" i="21"/>
  <c r="J267" i="21"/>
  <c r="J274" i="21"/>
  <c r="J272" i="21"/>
  <c r="J270" i="21"/>
  <c r="J268" i="21"/>
  <c r="J266" i="21"/>
  <c r="I275" i="21"/>
  <c r="I273" i="21"/>
  <c r="I271" i="21"/>
  <c r="I269" i="21"/>
  <c r="I267" i="21"/>
  <c r="I274" i="21"/>
  <c r="I272" i="21"/>
  <c r="I270" i="21"/>
  <c r="I268" i="21"/>
  <c r="I266" i="21"/>
  <c r="G275" i="21"/>
  <c r="G273" i="21"/>
  <c r="G271" i="21"/>
  <c r="G269" i="21"/>
  <c r="G267" i="21"/>
  <c r="F273" i="21"/>
  <c r="F271" i="21"/>
  <c r="G274" i="21"/>
  <c r="G272" i="21"/>
  <c r="G270" i="21"/>
  <c r="G268" i="21"/>
  <c r="G266" i="21"/>
  <c r="F272" i="21"/>
  <c r="F270" i="21"/>
  <c r="F268" i="21"/>
  <c r="F266" i="21"/>
  <c r="I251" i="21"/>
  <c r="M250" i="21"/>
  <c r="L250" i="21"/>
  <c r="J250" i="21"/>
  <c r="I250" i="21"/>
  <c r="G251" i="21"/>
  <c r="F251" i="21"/>
  <c r="G250" i="21"/>
  <c r="F250" i="21"/>
  <c r="M259" i="21"/>
  <c r="M257" i="21"/>
  <c r="M255" i="21"/>
  <c r="M253" i="21"/>
  <c r="M251" i="21"/>
  <c r="M258" i="21"/>
  <c r="M256" i="21"/>
  <c r="M254" i="21"/>
  <c r="M252" i="21"/>
  <c r="L259" i="21"/>
  <c r="L257" i="21"/>
  <c r="L255" i="21"/>
  <c r="L253" i="21"/>
  <c r="L251" i="21"/>
  <c r="L258" i="21"/>
  <c r="L256" i="21"/>
  <c r="L254" i="21"/>
  <c r="L252" i="21"/>
  <c r="J259" i="21"/>
  <c r="J257" i="21"/>
  <c r="J255" i="21"/>
  <c r="J253" i="21"/>
  <c r="J251" i="21"/>
  <c r="J258" i="21"/>
  <c r="J256" i="21"/>
  <c r="J254" i="21"/>
  <c r="J252" i="21"/>
  <c r="I259" i="21"/>
  <c r="I257" i="21"/>
  <c r="I255" i="21"/>
  <c r="I253" i="21"/>
  <c r="I258" i="21"/>
  <c r="I256" i="21"/>
  <c r="I254" i="21"/>
  <c r="I252" i="21"/>
  <c r="G259" i="21" l="1"/>
  <c r="G257" i="21"/>
  <c r="G255" i="21"/>
  <c r="G253" i="21"/>
  <c r="G258" i="21"/>
  <c r="G256" i="21"/>
  <c r="G254" i="21"/>
  <c r="G252" i="21"/>
  <c r="F257" i="21"/>
  <c r="F255" i="21"/>
  <c r="F253" i="21"/>
  <c r="F256" i="21"/>
  <c r="F254" i="21"/>
  <c r="F252" i="21"/>
  <c r="M243" i="21"/>
  <c r="M241" i="21"/>
  <c r="M239" i="21"/>
  <c r="M237" i="21"/>
  <c r="M235" i="21"/>
  <c r="M242" i="21"/>
  <c r="M240" i="21"/>
  <c r="M238" i="21"/>
  <c r="M236" i="21"/>
  <c r="M234" i="21"/>
  <c r="L243" i="21"/>
  <c r="L241" i="21"/>
  <c r="L239" i="21"/>
  <c r="L237" i="21"/>
  <c r="L235" i="21"/>
  <c r="L242" i="21"/>
  <c r="L240" i="21"/>
  <c r="L238" i="21"/>
  <c r="L236" i="21"/>
  <c r="L234" i="21"/>
  <c r="J243" i="21"/>
  <c r="J241" i="21"/>
  <c r="J239" i="21"/>
  <c r="J237" i="21"/>
  <c r="J235" i="21"/>
  <c r="I243" i="21"/>
  <c r="I241" i="21"/>
  <c r="I239" i="21"/>
  <c r="I237" i="21"/>
  <c r="I235" i="21"/>
  <c r="G243" i="21"/>
  <c r="G241" i="21"/>
  <c r="G239" i="21"/>
  <c r="G237" i="21"/>
  <c r="G235" i="21"/>
  <c r="F241" i="21"/>
  <c r="F239" i="21"/>
  <c r="F237" i="21"/>
  <c r="F235" i="21"/>
  <c r="F234" i="21"/>
  <c r="J242" i="21"/>
  <c r="J240" i="21"/>
  <c r="J238" i="21"/>
  <c r="J236" i="21"/>
  <c r="J234" i="21"/>
  <c r="I242" i="21"/>
  <c r="I240" i="21"/>
  <c r="I238" i="21"/>
  <c r="I236" i="21"/>
  <c r="I234" i="21"/>
  <c r="G242" i="21"/>
  <c r="G240" i="21"/>
  <c r="G238" i="21"/>
  <c r="G236" i="21"/>
  <c r="G234" i="21"/>
  <c r="B330" i="21"/>
  <c r="B314" i="21"/>
  <c r="B298" i="21"/>
  <c r="B282" i="21"/>
  <c r="B266" i="21"/>
  <c r="B250" i="21"/>
  <c r="B234" i="21"/>
  <c r="F240" i="21"/>
  <c r="F238" i="21"/>
  <c r="F236" i="21"/>
  <c r="B233" i="21"/>
  <c r="A314" i="21"/>
  <c r="A298" i="21"/>
  <c r="A234" i="21"/>
  <c r="C311" i="21"/>
  <c r="C343" i="21" s="1"/>
  <c r="B131" i="23"/>
  <c r="B125" i="23"/>
  <c r="A125" i="23"/>
  <c r="A124" i="23"/>
  <c r="B119" i="23"/>
  <c r="A118" i="23"/>
  <c r="B113" i="23"/>
  <c r="B107" i="23"/>
  <c r="B101" i="23"/>
  <c r="B95" i="23"/>
  <c r="A94" i="23"/>
  <c r="B131" i="22"/>
  <c r="B125" i="22"/>
  <c r="A125" i="22"/>
  <c r="A124" i="22"/>
  <c r="B119" i="22"/>
  <c r="A118" i="22"/>
  <c r="B113" i="22"/>
  <c r="B107" i="22"/>
  <c r="B101" i="22"/>
  <c r="B95" i="22"/>
  <c r="A94" i="22"/>
  <c r="B131" i="19"/>
  <c r="B125" i="19"/>
  <c r="A125" i="19"/>
  <c r="A124" i="19"/>
  <c r="B119" i="19"/>
  <c r="A118" i="19"/>
  <c r="B113" i="19"/>
  <c r="B107" i="19"/>
  <c r="B101" i="19"/>
  <c r="B95" i="19"/>
  <c r="A94" i="19"/>
  <c r="B131" i="18"/>
  <c r="B125" i="18"/>
  <c r="A125" i="18"/>
  <c r="B119" i="18"/>
  <c r="A118" i="18"/>
  <c r="B113" i="18"/>
  <c r="B107" i="18"/>
  <c r="B101" i="18"/>
  <c r="B95" i="18"/>
  <c r="A94" i="18"/>
  <c r="C5" i="2" l="1"/>
  <c r="B5" i="2"/>
  <c r="D5" i="2"/>
  <c r="A124" i="4" l="1"/>
  <c r="A118" i="4"/>
  <c r="B131" i="4"/>
  <c r="B125" i="4"/>
  <c r="B119" i="4"/>
  <c r="B113" i="4"/>
  <c r="B107" i="4"/>
  <c r="B101" i="4"/>
  <c r="B95" i="4"/>
  <c r="B86" i="4"/>
  <c r="A94" i="4"/>
  <c r="A125" i="4"/>
  <c r="A28" i="4"/>
  <c r="M224" i="21" l="1"/>
  <c r="M223" i="21"/>
  <c r="M221" i="21"/>
  <c r="L224" i="21"/>
  <c r="L223" i="21"/>
  <c r="L221" i="21"/>
  <c r="J224" i="21"/>
  <c r="J223" i="21"/>
  <c r="J221" i="21"/>
  <c r="I224" i="21"/>
  <c r="I223" i="21"/>
  <c r="I221" i="21"/>
  <c r="G224" i="21"/>
  <c r="G223" i="21"/>
  <c r="G221" i="21"/>
  <c r="F221" i="21"/>
  <c r="M208" i="21"/>
  <c r="M207" i="21"/>
  <c r="M205" i="21"/>
  <c r="L208" i="21"/>
  <c r="L207" i="21"/>
  <c r="L205" i="21"/>
  <c r="J208" i="21"/>
  <c r="J207" i="21"/>
  <c r="J205" i="21"/>
  <c r="I208" i="21"/>
  <c r="I207" i="21"/>
  <c r="I206" i="21"/>
  <c r="I205" i="21"/>
  <c r="G208" i="21"/>
  <c r="G207" i="21"/>
  <c r="G205" i="21"/>
  <c r="F205" i="21"/>
  <c r="M192" i="21"/>
  <c r="M191" i="21"/>
  <c r="M189" i="21"/>
  <c r="L192" i="21"/>
  <c r="L191" i="21"/>
  <c r="L189" i="21"/>
  <c r="J192" i="21"/>
  <c r="J191" i="21"/>
  <c r="J189" i="21"/>
  <c r="I192" i="21"/>
  <c r="I191" i="21"/>
  <c r="I189" i="21"/>
  <c r="G192" i="21"/>
  <c r="G191" i="21"/>
  <c r="G189" i="21"/>
  <c r="F189" i="21"/>
  <c r="M176" i="21"/>
  <c r="M175" i="21"/>
  <c r="M173" i="21"/>
  <c r="L176" i="21"/>
  <c r="L175" i="21"/>
  <c r="L173" i="21"/>
  <c r="J176" i="21"/>
  <c r="J175" i="21"/>
  <c r="J173" i="21"/>
  <c r="I176" i="21"/>
  <c r="I175" i="21"/>
  <c r="I173" i="21"/>
  <c r="G176" i="21"/>
  <c r="G175" i="21"/>
  <c r="G173" i="21"/>
  <c r="F173" i="21"/>
  <c r="M160" i="21"/>
  <c r="M159" i="21"/>
  <c r="M157" i="21"/>
  <c r="L160" i="21"/>
  <c r="L159" i="21"/>
  <c r="L157" i="21"/>
  <c r="J160" i="21"/>
  <c r="J159" i="21"/>
  <c r="J157" i="21"/>
  <c r="I160" i="21"/>
  <c r="I159" i="21"/>
  <c r="I157" i="21"/>
  <c r="G160" i="21"/>
  <c r="G159" i="21"/>
  <c r="G157" i="21"/>
  <c r="F157" i="21"/>
  <c r="M144" i="21"/>
  <c r="M143" i="21"/>
  <c r="M141" i="21"/>
  <c r="L144" i="21"/>
  <c r="L143" i="21"/>
  <c r="L141" i="21"/>
  <c r="J144" i="21"/>
  <c r="J143" i="21"/>
  <c r="J141" i="21"/>
  <c r="I144" i="21"/>
  <c r="I143" i="21"/>
  <c r="I141" i="21"/>
  <c r="G144" i="21"/>
  <c r="G143" i="21"/>
  <c r="G141" i="21"/>
  <c r="F141" i="21"/>
  <c r="M128" i="21"/>
  <c r="M127" i="21"/>
  <c r="M125" i="21"/>
  <c r="L128" i="21"/>
  <c r="L127" i="21"/>
  <c r="L125" i="21"/>
  <c r="J128" i="21"/>
  <c r="J127" i="21"/>
  <c r="J125" i="21"/>
  <c r="I128" i="21"/>
  <c r="I127" i="21"/>
  <c r="I125" i="21"/>
  <c r="G128" i="21"/>
  <c r="G127" i="21"/>
  <c r="G125" i="21"/>
  <c r="F125" i="21"/>
  <c r="M109" i="21"/>
  <c r="M108" i="21"/>
  <c r="M106" i="21"/>
  <c r="L109" i="21"/>
  <c r="L108" i="21"/>
  <c r="L106" i="21"/>
  <c r="J109" i="21"/>
  <c r="J108" i="21"/>
  <c r="J106" i="21"/>
  <c r="I109" i="21"/>
  <c r="I108" i="21"/>
  <c r="I106" i="21"/>
  <c r="G109" i="21"/>
  <c r="G108" i="21"/>
  <c r="G106" i="21"/>
  <c r="F106" i="21"/>
  <c r="M93" i="21"/>
  <c r="M92" i="21"/>
  <c r="M90" i="21"/>
  <c r="L93" i="21"/>
  <c r="L92" i="21"/>
  <c r="L90" i="21"/>
  <c r="J93" i="21"/>
  <c r="J92" i="21"/>
  <c r="J90" i="21"/>
  <c r="I93" i="21"/>
  <c r="I92" i="21"/>
  <c r="I90" i="21"/>
  <c r="G93" i="21"/>
  <c r="G92" i="21"/>
  <c r="G90" i="21"/>
  <c r="F90" i="21"/>
  <c r="M77" i="21"/>
  <c r="M76" i="21"/>
  <c r="M74" i="21"/>
  <c r="L77" i="21"/>
  <c r="L76" i="21"/>
  <c r="L74" i="21"/>
  <c r="J77" i="21"/>
  <c r="J76" i="21"/>
  <c r="J74" i="21"/>
  <c r="I77" i="21"/>
  <c r="I76" i="21"/>
  <c r="I74" i="21"/>
  <c r="G77" i="21"/>
  <c r="G76" i="21"/>
  <c r="G74" i="21"/>
  <c r="F74" i="21"/>
  <c r="M61" i="21"/>
  <c r="M60" i="21"/>
  <c r="M58" i="21"/>
  <c r="L61" i="21"/>
  <c r="L60" i="21"/>
  <c r="L58" i="21"/>
  <c r="J61" i="21"/>
  <c r="J60" i="21"/>
  <c r="J58" i="21"/>
  <c r="I61" i="21"/>
  <c r="I60" i="21"/>
  <c r="I58" i="21"/>
  <c r="G61" i="21"/>
  <c r="G60" i="21"/>
  <c r="G58" i="21"/>
  <c r="F58" i="21"/>
  <c r="M45" i="21"/>
  <c r="M44" i="21"/>
  <c r="M42" i="21"/>
  <c r="L45" i="21"/>
  <c r="L44" i="21"/>
  <c r="L42" i="21"/>
  <c r="J45" i="21"/>
  <c r="J44" i="21"/>
  <c r="J42" i="21"/>
  <c r="I45" i="21"/>
  <c r="I44" i="21"/>
  <c r="I42" i="21"/>
  <c r="G45" i="21"/>
  <c r="G44" i="21"/>
  <c r="G42" i="21"/>
  <c r="F42" i="21"/>
  <c r="M29" i="21"/>
  <c r="M28" i="21"/>
  <c r="M26" i="21"/>
  <c r="L29" i="21"/>
  <c r="L28" i="21"/>
  <c r="L26" i="21"/>
  <c r="J29" i="21"/>
  <c r="J28" i="21"/>
  <c r="J26" i="21"/>
  <c r="I29" i="21"/>
  <c r="I28" i="21"/>
  <c r="I26" i="21"/>
  <c r="G29" i="21"/>
  <c r="G28" i="21"/>
  <c r="G26" i="21"/>
  <c r="F26" i="21"/>
  <c r="M13" i="21"/>
  <c r="M12" i="21"/>
  <c r="M11" i="21"/>
  <c r="M10" i="21"/>
  <c r="L13" i="21"/>
  <c r="L12" i="21"/>
  <c r="L11" i="21"/>
  <c r="L10" i="21"/>
  <c r="J13" i="21"/>
  <c r="J12" i="21"/>
  <c r="J11" i="21"/>
  <c r="J10" i="21"/>
  <c r="I13" i="21"/>
  <c r="I12" i="21"/>
  <c r="I11" i="21"/>
  <c r="I10" i="21"/>
  <c r="G13" i="21"/>
  <c r="G12" i="21"/>
  <c r="G11" i="21"/>
  <c r="G10" i="21"/>
  <c r="F11" i="21"/>
  <c r="F10" i="21"/>
  <c r="B86" i="23" l="1"/>
  <c r="B80" i="23"/>
  <c r="B74" i="23"/>
  <c r="B68" i="23"/>
  <c r="B62" i="23"/>
  <c r="B56" i="23"/>
  <c r="B50" i="23"/>
  <c r="B41" i="23"/>
  <c r="B35" i="23"/>
  <c r="B29" i="23"/>
  <c r="B23" i="23"/>
  <c r="B17" i="23"/>
  <c r="B11" i="23"/>
  <c r="B5" i="23"/>
  <c r="A49" i="23"/>
  <c r="A34" i="23"/>
  <c r="A4" i="23"/>
  <c r="A79" i="23"/>
  <c r="A73" i="23"/>
  <c r="A28" i="23"/>
  <c r="B48" i="23"/>
  <c r="B3" i="23"/>
  <c r="N1" i="23"/>
  <c r="I1" i="23"/>
  <c r="D1" i="23"/>
  <c r="M222" i="21" l="1"/>
  <c r="M220" i="21"/>
  <c r="M219" i="21"/>
  <c r="L222" i="21"/>
  <c r="L220" i="21"/>
  <c r="L219" i="21"/>
  <c r="J222" i="21"/>
  <c r="J220" i="21"/>
  <c r="J219" i="21"/>
  <c r="I222" i="21"/>
  <c r="I220" i="21"/>
  <c r="I219" i="21"/>
  <c r="G222" i="21"/>
  <c r="G220" i="21"/>
  <c r="G219" i="21"/>
  <c r="F222" i="21"/>
  <c r="F220" i="21"/>
  <c r="F219" i="21"/>
  <c r="M206" i="21"/>
  <c r="M204" i="21"/>
  <c r="M203" i="21"/>
  <c r="L206" i="21"/>
  <c r="L204" i="21"/>
  <c r="L203" i="21"/>
  <c r="J206" i="21"/>
  <c r="J204" i="21"/>
  <c r="J203" i="21"/>
  <c r="I204" i="21"/>
  <c r="I203" i="21"/>
  <c r="G206" i="21"/>
  <c r="G204" i="21"/>
  <c r="G203" i="21"/>
  <c r="F206" i="21"/>
  <c r="F204" i="21"/>
  <c r="F203" i="21"/>
  <c r="M190" i="21"/>
  <c r="M188" i="21"/>
  <c r="M187" i="21"/>
  <c r="L190" i="21"/>
  <c r="L188" i="21"/>
  <c r="L187" i="21"/>
  <c r="J190" i="21"/>
  <c r="J188" i="21"/>
  <c r="J187" i="21"/>
  <c r="I190" i="21"/>
  <c r="I188" i="21"/>
  <c r="I187" i="21"/>
  <c r="G190" i="21"/>
  <c r="G188" i="21"/>
  <c r="G187" i="21"/>
  <c r="F190" i="21"/>
  <c r="F188" i="21"/>
  <c r="F187" i="21"/>
  <c r="M174" i="21"/>
  <c r="M172" i="21"/>
  <c r="M171" i="21"/>
  <c r="L174" i="21"/>
  <c r="L172" i="21"/>
  <c r="L171" i="21"/>
  <c r="J174" i="21"/>
  <c r="J172" i="21"/>
  <c r="J171" i="21"/>
  <c r="I174" i="21"/>
  <c r="I172" i="21"/>
  <c r="I171" i="21"/>
  <c r="G174" i="21"/>
  <c r="G172" i="21"/>
  <c r="G171" i="21"/>
  <c r="F174" i="21"/>
  <c r="F172" i="21"/>
  <c r="F171" i="21"/>
  <c r="M158" i="21"/>
  <c r="M156" i="21"/>
  <c r="M155" i="21"/>
  <c r="L158" i="21"/>
  <c r="L156" i="21"/>
  <c r="L155" i="21"/>
  <c r="J158" i="21"/>
  <c r="J156" i="21"/>
  <c r="J155" i="21"/>
  <c r="I158" i="21"/>
  <c r="I156" i="21"/>
  <c r="I155" i="21"/>
  <c r="G158" i="21"/>
  <c r="G156" i="21"/>
  <c r="G155" i="21"/>
  <c r="F158" i="21"/>
  <c r="F156" i="21"/>
  <c r="F155" i="21"/>
  <c r="M142" i="21"/>
  <c r="M140" i="21"/>
  <c r="M139" i="21"/>
  <c r="L142" i="21"/>
  <c r="L140" i="21"/>
  <c r="L139" i="21"/>
  <c r="J142" i="21"/>
  <c r="J140" i="21"/>
  <c r="J139" i="21"/>
  <c r="I142" i="21"/>
  <c r="I140" i="21"/>
  <c r="I139" i="21"/>
  <c r="G142" i="21"/>
  <c r="G140" i="21"/>
  <c r="G139" i="21"/>
  <c r="F142" i="21"/>
  <c r="F140" i="21"/>
  <c r="F139" i="21"/>
  <c r="M126" i="21"/>
  <c r="M124" i="21"/>
  <c r="M123" i="21"/>
  <c r="L126" i="21"/>
  <c r="L124" i="21"/>
  <c r="L123" i="21"/>
  <c r="J126" i="21"/>
  <c r="J124" i="21"/>
  <c r="J123" i="21"/>
  <c r="I126" i="21"/>
  <c r="I124" i="21"/>
  <c r="I123" i="21"/>
  <c r="G126" i="21"/>
  <c r="G124" i="21"/>
  <c r="G123" i="21"/>
  <c r="F126" i="21"/>
  <c r="F124" i="21"/>
  <c r="F123" i="21"/>
  <c r="M107" i="21"/>
  <c r="M105" i="21"/>
  <c r="M104" i="21"/>
  <c r="L107" i="21"/>
  <c r="L105" i="21"/>
  <c r="L104" i="21"/>
  <c r="J107" i="21"/>
  <c r="J105" i="21"/>
  <c r="J104" i="21"/>
  <c r="I107" i="21"/>
  <c r="I105" i="21"/>
  <c r="I104" i="21"/>
  <c r="G107" i="21"/>
  <c r="G105" i="21"/>
  <c r="G104" i="21"/>
  <c r="F107" i="21"/>
  <c r="F105" i="21"/>
  <c r="F104" i="21"/>
  <c r="M91" i="21"/>
  <c r="M89" i="21"/>
  <c r="M88" i="21"/>
  <c r="L91" i="21"/>
  <c r="L89" i="21"/>
  <c r="L88" i="21"/>
  <c r="J91" i="21"/>
  <c r="J89" i="21"/>
  <c r="J88" i="21"/>
  <c r="I91" i="21"/>
  <c r="I89" i="21"/>
  <c r="I88" i="21"/>
  <c r="G91" i="21"/>
  <c r="G89" i="21"/>
  <c r="G88" i="21"/>
  <c r="F91" i="21"/>
  <c r="F89" i="21"/>
  <c r="F88" i="21"/>
  <c r="M75" i="21"/>
  <c r="M73" i="21"/>
  <c r="M72" i="21"/>
  <c r="L75" i="21"/>
  <c r="L73" i="21"/>
  <c r="L72" i="21"/>
  <c r="J75" i="21"/>
  <c r="J73" i="21"/>
  <c r="J72" i="21"/>
  <c r="I75" i="21"/>
  <c r="I73" i="21"/>
  <c r="I72" i="21"/>
  <c r="G75" i="21"/>
  <c r="G73" i="21"/>
  <c r="G72" i="21"/>
  <c r="F75" i="21"/>
  <c r="F73" i="21"/>
  <c r="F72" i="21"/>
  <c r="M59" i="21"/>
  <c r="M57" i="21"/>
  <c r="M56" i="21"/>
  <c r="L59" i="21"/>
  <c r="L57" i="21"/>
  <c r="L56" i="21"/>
  <c r="J59" i="21"/>
  <c r="J57" i="21"/>
  <c r="J56" i="21"/>
  <c r="I59" i="21"/>
  <c r="I57" i="21"/>
  <c r="I56" i="21"/>
  <c r="G59" i="21"/>
  <c r="G57" i="21"/>
  <c r="G56" i="21"/>
  <c r="F59" i="21"/>
  <c r="F57" i="21"/>
  <c r="F56" i="21"/>
  <c r="M43" i="21"/>
  <c r="M41" i="21"/>
  <c r="M40" i="21"/>
  <c r="L43" i="21"/>
  <c r="L41" i="21"/>
  <c r="L40" i="21"/>
  <c r="J43" i="21"/>
  <c r="J41" i="21"/>
  <c r="J40" i="21"/>
  <c r="I43" i="21"/>
  <c r="I41" i="21"/>
  <c r="I40" i="21"/>
  <c r="G43" i="21"/>
  <c r="G41" i="21"/>
  <c r="G40" i="21"/>
  <c r="F43" i="21"/>
  <c r="F41" i="21"/>
  <c r="F40" i="21"/>
  <c r="M27" i="21"/>
  <c r="M25" i="21"/>
  <c r="M24" i="21"/>
  <c r="L27" i="21"/>
  <c r="L25" i="21"/>
  <c r="L24" i="21"/>
  <c r="J27" i="21"/>
  <c r="J25" i="21"/>
  <c r="J24" i="21"/>
  <c r="I27" i="21"/>
  <c r="I25" i="21"/>
  <c r="I24" i="21"/>
  <c r="G27" i="21"/>
  <c r="G25" i="21"/>
  <c r="G24" i="21"/>
  <c r="F27" i="21"/>
  <c r="F25" i="21"/>
  <c r="F24" i="21"/>
  <c r="M9" i="21"/>
  <c r="M8" i="21"/>
  <c r="L9" i="21"/>
  <c r="L8" i="21"/>
  <c r="J9" i="21"/>
  <c r="J8" i="21"/>
  <c r="I9" i="21"/>
  <c r="I8" i="21"/>
  <c r="G9" i="21"/>
  <c r="G8" i="21"/>
  <c r="F9" i="21"/>
  <c r="F8" i="21"/>
  <c r="A3" i="2"/>
  <c r="C157" i="21"/>
  <c r="C173" i="21"/>
  <c r="C189" i="21"/>
  <c r="C205" i="21"/>
  <c r="C221" i="21"/>
  <c r="C125" i="21"/>
  <c r="C141" i="21"/>
  <c r="A119" i="21"/>
  <c r="A199" i="21"/>
  <c r="A183" i="21"/>
  <c r="A84" i="21"/>
  <c r="A68" i="21"/>
  <c r="A4" i="21"/>
  <c r="C106" i="21"/>
  <c r="C90" i="21"/>
  <c r="C74" i="21"/>
  <c r="C58" i="21"/>
  <c r="C42" i="21"/>
  <c r="C26" i="21"/>
  <c r="C219" i="21"/>
  <c r="C217" i="21"/>
  <c r="C215" i="21"/>
  <c r="C203" i="21"/>
  <c r="C201" i="21"/>
  <c r="C199" i="21"/>
  <c r="C187" i="21"/>
  <c r="C185" i="21"/>
  <c r="C183" i="21"/>
  <c r="C171" i="21"/>
  <c r="C169" i="21"/>
  <c r="C167" i="21"/>
  <c r="C155" i="21"/>
  <c r="C153" i="21"/>
  <c r="C151" i="21"/>
  <c r="C139" i="21"/>
  <c r="C137" i="21"/>
  <c r="C135" i="21"/>
  <c r="C123" i="21"/>
  <c r="C121" i="21"/>
  <c r="C119" i="21"/>
  <c r="C104" i="21"/>
  <c r="C102" i="21"/>
  <c r="C100" i="21"/>
  <c r="C88" i="21"/>
  <c r="C86" i="21"/>
  <c r="C84" i="21"/>
  <c r="C72" i="21"/>
  <c r="C70" i="21"/>
  <c r="C68" i="21"/>
  <c r="C56" i="21"/>
  <c r="C54" i="21"/>
  <c r="C52" i="21"/>
  <c r="C40" i="21"/>
  <c r="C38" i="21"/>
  <c r="C36" i="21"/>
  <c r="C20" i="21"/>
  <c r="C24" i="21"/>
  <c r="C22" i="21"/>
  <c r="B86" i="22"/>
  <c r="B80" i="22"/>
  <c r="B74" i="22"/>
  <c r="B68" i="22"/>
  <c r="B62" i="22"/>
  <c r="B56" i="22"/>
  <c r="B50" i="22"/>
  <c r="B41" i="22"/>
  <c r="B35" i="22"/>
  <c r="B29" i="22"/>
  <c r="B23" i="22"/>
  <c r="B17" i="22"/>
  <c r="B11" i="22"/>
  <c r="B5" i="22"/>
  <c r="A49" i="22"/>
  <c r="A79" i="22"/>
  <c r="A73" i="22"/>
  <c r="A34" i="22"/>
  <c r="A4" i="22"/>
  <c r="A28" i="22"/>
  <c r="B48" i="22"/>
  <c r="B3" i="22"/>
  <c r="N1" i="22"/>
  <c r="I1" i="22"/>
  <c r="D1" i="22"/>
  <c r="A49" i="19"/>
  <c r="A79" i="19"/>
  <c r="A73" i="19"/>
  <c r="A34" i="19"/>
  <c r="A4" i="19"/>
  <c r="A28" i="19"/>
  <c r="C316" i="21" l="1"/>
  <c r="C268" i="21"/>
  <c r="C252" i="21"/>
  <c r="C236" i="21"/>
  <c r="C332" i="21"/>
  <c r="C284" i="21"/>
  <c r="C300" i="21"/>
  <c r="C288" i="21"/>
  <c r="C336" i="21"/>
  <c r="C320" i="21"/>
  <c r="C272" i="21"/>
  <c r="C304" i="21"/>
  <c r="C256" i="21"/>
  <c r="C240" i="21"/>
  <c r="C302" i="21"/>
  <c r="C238" i="21"/>
  <c r="C334" i="21"/>
  <c r="C286" i="21"/>
  <c r="C318" i="21"/>
  <c r="C270" i="21"/>
  <c r="C254" i="21"/>
  <c r="C330" i="21"/>
  <c r="C282" i="21"/>
  <c r="C266" i="21"/>
  <c r="C314" i="21"/>
  <c r="C298" i="21"/>
  <c r="C250" i="21"/>
  <c r="C234" i="21"/>
  <c r="A79" i="18"/>
  <c r="A49" i="18"/>
  <c r="A4" i="18"/>
  <c r="A34" i="18"/>
  <c r="A28" i="18"/>
  <c r="A79" i="4"/>
  <c r="A4" i="4"/>
  <c r="A34" i="4"/>
  <c r="A49" i="4"/>
  <c r="M218" i="21" l="1"/>
  <c r="M217" i="21"/>
  <c r="M216" i="21"/>
  <c r="M215" i="21"/>
  <c r="M199" i="21"/>
  <c r="L218" i="21"/>
  <c r="L217" i="21"/>
  <c r="L216" i="21"/>
  <c r="L215" i="21"/>
  <c r="L199" i="21"/>
  <c r="J218" i="21"/>
  <c r="J217" i="21"/>
  <c r="J216" i="21"/>
  <c r="J215" i="21"/>
  <c r="J199" i="21"/>
  <c r="I218" i="21"/>
  <c r="I217" i="21"/>
  <c r="I216" i="21"/>
  <c r="I215" i="21"/>
  <c r="I199" i="21"/>
  <c r="G218" i="21"/>
  <c r="G217" i="21"/>
  <c r="G216" i="21"/>
  <c r="G215" i="21"/>
  <c r="G199" i="21"/>
  <c r="F218" i="21"/>
  <c r="F217" i="21"/>
  <c r="F216" i="21"/>
  <c r="F215" i="21"/>
  <c r="F199" i="21"/>
  <c r="M202" i="21"/>
  <c r="M201" i="21"/>
  <c r="M200" i="21"/>
  <c r="L202" i="21"/>
  <c r="L201" i="21"/>
  <c r="L200" i="21"/>
  <c r="J202" i="21"/>
  <c r="J201" i="21"/>
  <c r="J200" i="21"/>
  <c r="I202" i="21"/>
  <c r="I201" i="21"/>
  <c r="I200" i="21"/>
  <c r="G202" i="21"/>
  <c r="G201" i="21"/>
  <c r="G200" i="21"/>
  <c r="F202" i="21"/>
  <c r="F201" i="21"/>
  <c r="F200" i="21"/>
  <c r="M183" i="21"/>
  <c r="L183" i="21"/>
  <c r="J183" i="21"/>
  <c r="I183" i="21"/>
  <c r="G183" i="21"/>
  <c r="F183" i="21"/>
  <c r="M186" i="21"/>
  <c r="M185" i="21"/>
  <c r="M184" i="21"/>
  <c r="M167" i="21"/>
  <c r="L186" i="21"/>
  <c r="L185" i="21"/>
  <c r="L184" i="21"/>
  <c r="L167" i="21"/>
  <c r="J186" i="21"/>
  <c r="J185" i="21"/>
  <c r="J184" i="21"/>
  <c r="J167" i="21"/>
  <c r="I186" i="21"/>
  <c r="I185" i="21"/>
  <c r="I184" i="21"/>
  <c r="I167" i="21"/>
  <c r="G186" i="21"/>
  <c r="G185" i="21"/>
  <c r="G184" i="21"/>
  <c r="G167" i="21"/>
  <c r="F186" i="21"/>
  <c r="F185" i="21"/>
  <c r="F184" i="21"/>
  <c r="F167" i="21"/>
  <c r="M170" i="21"/>
  <c r="M169" i="21"/>
  <c r="M168" i="21"/>
  <c r="M151" i="21"/>
  <c r="L170" i="21"/>
  <c r="L169" i="21"/>
  <c r="L168" i="21"/>
  <c r="L151" i="21"/>
  <c r="J170" i="21"/>
  <c r="J169" i="21"/>
  <c r="J168" i="21"/>
  <c r="J151" i="21"/>
  <c r="I170" i="21"/>
  <c r="I169" i="21"/>
  <c r="I168" i="21"/>
  <c r="I151" i="21"/>
  <c r="G170" i="21"/>
  <c r="G169" i="21"/>
  <c r="G168" i="21"/>
  <c r="G151" i="21"/>
  <c r="F170" i="21"/>
  <c r="F169" i="21"/>
  <c r="F168" i="21"/>
  <c r="F151" i="21"/>
  <c r="M154" i="21"/>
  <c r="M153" i="21"/>
  <c r="M152" i="21"/>
  <c r="M135" i="21"/>
  <c r="L154" i="21"/>
  <c r="L153" i="21"/>
  <c r="L152" i="21"/>
  <c r="L135" i="21"/>
  <c r="J154" i="21"/>
  <c r="J153" i="21"/>
  <c r="J152" i="21"/>
  <c r="J135" i="21"/>
  <c r="I154" i="21"/>
  <c r="I153" i="21"/>
  <c r="I152" i="21"/>
  <c r="I135" i="21"/>
  <c r="G154" i="21"/>
  <c r="G153" i="21"/>
  <c r="F154" i="21"/>
  <c r="F153" i="21"/>
  <c r="G152" i="21"/>
  <c r="G136" i="21"/>
  <c r="G135" i="21"/>
  <c r="F152" i="21"/>
  <c r="F136" i="21"/>
  <c r="F135" i="21"/>
  <c r="M138" i="21"/>
  <c r="M137" i="21"/>
  <c r="L138" i="21"/>
  <c r="L137" i="21"/>
  <c r="M136" i="21"/>
  <c r="L136" i="21"/>
  <c r="M119" i="21"/>
  <c r="L119" i="21"/>
  <c r="J138" i="21"/>
  <c r="J137" i="21"/>
  <c r="J136" i="21"/>
  <c r="I138" i="21"/>
  <c r="I137" i="21"/>
  <c r="I136" i="21"/>
  <c r="J119" i="21"/>
  <c r="I119" i="21"/>
  <c r="G138" i="21"/>
  <c r="G137" i="21"/>
  <c r="F138" i="21"/>
  <c r="F137" i="21"/>
  <c r="F119" i="21"/>
  <c r="M122" i="21"/>
  <c r="M121" i="21"/>
  <c r="M120" i="21"/>
  <c r="L122" i="21"/>
  <c r="L121" i="21"/>
  <c r="L120" i="21"/>
  <c r="J122" i="21"/>
  <c r="J121" i="21"/>
  <c r="J120" i="21"/>
  <c r="I122" i="21"/>
  <c r="I121" i="21"/>
  <c r="I120" i="21"/>
  <c r="G122" i="21"/>
  <c r="G121" i="21"/>
  <c r="F122" i="21"/>
  <c r="F121" i="21"/>
  <c r="G120" i="21"/>
  <c r="F120" i="21"/>
  <c r="G119" i="21"/>
  <c r="B215" i="21"/>
  <c r="B199" i="21"/>
  <c r="B183" i="21"/>
  <c r="B167" i="21"/>
  <c r="B151" i="21"/>
  <c r="B135" i="21"/>
  <c r="B119" i="21"/>
  <c r="B118" i="21"/>
  <c r="C196" i="21"/>
  <c r="C228" i="21" s="1"/>
  <c r="B86" i="19"/>
  <c r="B80" i="19"/>
  <c r="B74" i="19"/>
  <c r="B68" i="19"/>
  <c r="B62" i="19"/>
  <c r="B56" i="19"/>
  <c r="B50" i="19"/>
  <c r="A80" i="19"/>
  <c r="B48" i="19"/>
  <c r="B86" i="18"/>
  <c r="B80" i="18"/>
  <c r="B74" i="18"/>
  <c r="B68" i="18"/>
  <c r="B62" i="18"/>
  <c r="B56" i="18"/>
  <c r="B50" i="18"/>
  <c r="A80" i="18"/>
  <c r="A73" i="18"/>
  <c r="B48" i="18"/>
  <c r="B80" i="4"/>
  <c r="B74" i="4"/>
  <c r="B68" i="4"/>
  <c r="B62" i="4"/>
  <c r="B56" i="4"/>
  <c r="B50" i="4"/>
  <c r="A80" i="4"/>
  <c r="A73" i="4"/>
  <c r="D4" i="2" l="1"/>
  <c r="C4" i="2"/>
  <c r="B4" i="2"/>
  <c r="I52" i="21" l="1"/>
  <c r="I53" i="21"/>
  <c r="I54" i="21"/>
  <c r="I55" i="21"/>
  <c r="I20" i="21"/>
  <c r="D2" i="2" l="1"/>
  <c r="C2" i="2"/>
  <c r="B2" i="2"/>
  <c r="I1" i="21"/>
  <c r="F1" i="21"/>
  <c r="L1" i="21"/>
  <c r="M87" i="21"/>
  <c r="M86" i="21"/>
  <c r="M85" i="21"/>
  <c r="M84" i="21"/>
  <c r="L87" i="21"/>
  <c r="L85" i="21"/>
  <c r="L84" i="21"/>
  <c r="L86" i="21"/>
  <c r="I85" i="21"/>
  <c r="I84" i="21"/>
  <c r="J87" i="21"/>
  <c r="J85" i="21"/>
  <c r="J84" i="21"/>
  <c r="I87" i="21"/>
  <c r="I86" i="21"/>
  <c r="G87" i="21"/>
  <c r="G86" i="21"/>
  <c r="F87" i="21"/>
  <c r="F86" i="21"/>
  <c r="N1" i="19"/>
  <c r="I1" i="19"/>
  <c r="D1" i="19"/>
  <c r="N1" i="18"/>
  <c r="I1" i="18"/>
  <c r="D1" i="18"/>
  <c r="C113" i="21"/>
  <c r="B3" i="19"/>
  <c r="B3" i="18"/>
  <c r="J86" i="21"/>
  <c r="G85" i="21"/>
  <c r="G84" i="21"/>
  <c r="F85" i="21"/>
  <c r="F84" i="21"/>
  <c r="B84" i="21"/>
  <c r="B35" i="19"/>
  <c r="B35" i="18"/>
  <c r="B35" i="4"/>
  <c r="G100" i="21"/>
  <c r="I100" i="21"/>
  <c r="J100" i="21"/>
  <c r="L100" i="21"/>
  <c r="M100" i="21"/>
  <c r="N100" i="21"/>
  <c r="O100" i="21"/>
  <c r="G101" i="21"/>
  <c r="I101" i="21"/>
  <c r="J101" i="21"/>
  <c r="L101" i="21"/>
  <c r="M101" i="21"/>
  <c r="N101" i="21"/>
  <c r="O101" i="21"/>
  <c r="G102" i="21"/>
  <c r="I102" i="21"/>
  <c r="J102" i="21"/>
  <c r="L102" i="21"/>
  <c r="M102" i="21"/>
  <c r="N102" i="21"/>
  <c r="O102" i="21"/>
  <c r="G103" i="21"/>
  <c r="I103" i="21"/>
  <c r="J103" i="21"/>
  <c r="L103" i="21"/>
  <c r="M103" i="21"/>
  <c r="N103" i="21"/>
  <c r="O103" i="21"/>
  <c r="N104" i="21"/>
  <c r="O104" i="21"/>
  <c r="N105" i="21"/>
  <c r="O105" i="21"/>
  <c r="F103" i="21"/>
  <c r="F102" i="21"/>
  <c r="F101" i="21"/>
  <c r="F100" i="21"/>
  <c r="M68" i="21"/>
  <c r="N68" i="21"/>
  <c r="O68" i="21"/>
  <c r="M69" i="21"/>
  <c r="N69" i="21"/>
  <c r="O69" i="21"/>
  <c r="M70" i="21"/>
  <c r="N70" i="21"/>
  <c r="O70" i="21"/>
  <c r="M71" i="21"/>
  <c r="N71" i="21"/>
  <c r="O71" i="21"/>
  <c r="N72" i="21"/>
  <c r="O72" i="21"/>
  <c r="N73" i="21"/>
  <c r="O73" i="21"/>
  <c r="G68" i="21"/>
  <c r="I68" i="21"/>
  <c r="J68" i="21"/>
  <c r="L68" i="21"/>
  <c r="G69" i="21"/>
  <c r="I69" i="21"/>
  <c r="J69" i="21"/>
  <c r="L69" i="21"/>
  <c r="G70" i="21"/>
  <c r="I70" i="21"/>
  <c r="J70" i="21"/>
  <c r="L70" i="21"/>
  <c r="G71" i="21"/>
  <c r="I71" i="21"/>
  <c r="J71" i="21"/>
  <c r="L71" i="21"/>
  <c r="F71" i="21"/>
  <c r="F70" i="21"/>
  <c r="F69" i="21"/>
  <c r="F68" i="21"/>
  <c r="M52" i="21"/>
  <c r="N52" i="21"/>
  <c r="O52" i="21"/>
  <c r="M53" i="21"/>
  <c r="N53" i="21"/>
  <c r="O53" i="21"/>
  <c r="M54" i="21"/>
  <c r="N54" i="21"/>
  <c r="O54" i="21"/>
  <c r="M55" i="21"/>
  <c r="N55" i="21"/>
  <c r="O55" i="21"/>
  <c r="N56" i="21"/>
  <c r="O56" i="21"/>
  <c r="N57" i="21"/>
  <c r="O57" i="21"/>
  <c r="G52" i="21"/>
  <c r="J52" i="21"/>
  <c r="L52" i="21"/>
  <c r="G53" i="21"/>
  <c r="J53" i="21"/>
  <c r="L53" i="21"/>
  <c r="G54" i="21"/>
  <c r="J54" i="21"/>
  <c r="L54" i="21"/>
  <c r="G55" i="21"/>
  <c r="J55" i="21"/>
  <c r="L55" i="21"/>
  <c r="F55" i="21"/>
  <c r="F54" i="21"/>
  <c r="F53" i="21"/>
  <c r="F52" i="21"/>
  <c r="G36" i="21"/>
  <c r="I36" i="21"/>
  <c r="J36" i="21"/>
  <c r="L36" i="21"/>
  <c r="M36" i="21"/>
  <c r="N36" i="21"/>
  <c r="O36" i="21"/>
  <c r="G37" i="21"/>
  <c r="I37" i="21"/>
  <c r="J37" i="21"/>
  <c r="L37" i="21"/>
  <c r="M37" i="21"/>
  <c r="N37" i="21"/>
  <c r="O37" i="21"/>
  <c r="G38" i="21"/>
  <c r="I38" i="21"/>
  <c r="J38" i="21"/>
  <c r="L38" i="21"/>
  <c r="M38" i="21"/>
  <c r="N38" i="21"/>
  <c r="O38" i="21"/>
  <c r="G39" i="21"/>
  <c r="I39" i="21"/>
  <c r="J39" i="21"/>
  <c r="L39" i="21"/>
  <c r="M39" i="21"/>
  <c r="N39" i="21"/>
  <c r="O39" i="21"/>
  <c r="N40" i="21"/>
  <c r="O40" i="21"/>
  <c r="N41" i="21"/>
  <c r="O41" i="21"/>
  <c r="F39" i="21"/>
  <c r="F38" i="21"/>
  <c r="F37" i="21"/>
  <c r="F36" i="21"/>
  <c r="G20" i="21"/>
  <c r="J20" i="21"/>
  <c r="L20" i="21"/>
  <c r="M20" i="21"/>
  <c r="N20" i="21"/>
  <c r="O20" i="21"/>
  <c r="G21" i="21"/>
  <c r="I21" i="21"/>
  <c r="J21" i="21"/>
  <c r="L21" i="21"/>
  <c r="M21" i="21"/>
  <c r="N21" i="21"/>
  <c r="O21" i="21"/>
  <c r="G22" i="21"/>
  <c r="I22" i="21"/>
  <c r="J22" i="21"/>
  <c r="L22" i="21"/>
  <c r="M22" i="21"/>
  <c r="N22" i="21"/>
  <c r="O22" i="21"/>
  <c r="G23" i="21"/>
  <c r="I23" i="21"/>
  <c r="J23" i="21"/>
  <c r="L23" i="21"/>
  <c r="M23" i="21"/>
  <c r="N23" i="21"/>
  <c r="O23" i="21"/>
  <c r="N24" i="21"/>
  <c r="O24" i="21"/>
  <c r="N25" i="21"/>
  <c r="O25" i="21"/>
  <c r="F23" i="21"/>
  <c r="F22" i="21"/>
  <c r="F21" i="21"/>
  <c r="F20" i="21"/>
  <c r="G4" i="21"/>
  <c r="I4" i="21"/>
  <c r="J4" i="21"/>
  <c r="L4" i="21"/>
  <c r="M4" i="21"/>
  <c r="N4" i="21"/>
  <c r="O4" i="21"/>
  <c r="G5" i="21"/>
  <c r="I5" i="21"/>
  <c r="J5" i="21"/>
  <c r="L5" i="21"/>
  <c r="M5" i="21"/>
  <c r="N5" i="21"/>
  <c r="O5" i="21"/>
  <c r="G6" i="21"/>
  <c r="I6" i="21"/>
  <c r="J6" i="21"/>
  <c r="L6" i="21"/>
  <c r="M6" i="21"/>
  <c r="N6" i="21"/>
  <c r="O6" i="21"/>
  <c r="G7" i="21"/>
  <c r="I7" i="21"/>
  <c r="J7" i="21"/>
  <c r="L7" i="21"/>
  <c r="M7" i="21"/>
  <c r="N7" i="21"/>
  <c r="O7" i="21"/>
  <c r="N8" i="21"/>
  <c r="O8" i="21"/>
  <c r="N9" i="21"/>
  <c r="O9" i="21"/>
  <c r="F7" i="21"/>
  <c r="F6" i="21"/>
  <c r="F5" i="21"/>
  <c r="F4" i="21"/>
  <c r="B5" i="4"/>
  <c r="B100" i="21"/>
  <c r="B68" i="21"/>
  <c r="B52" i="21"/>
  <c r="B36" i="21"/>
  <c r="B20" i="21"/>
  <c r="B4" i="21"/>
  <c r="B3" i="21"/>
  <c r="B41" i="21"/>
  <c r="B41" i="19"/>
  <c r="B29" i="19"/>
  <c r="B23" i="19"/>
  <c r="B17" i="19"/>
  <c r="B11" i="19"/>
  <c r="B5" i="19"/>
  <c r="B41" i="18"/>
  <c r="B29" i="18"/>
  <c r="B23" i="18"/>
  <c r="B17" i="18"/>
  <c r="B11" i="18"/>
  <c r="B5" i="18"/>
  <c r="B41" i="4"/>
  <c r="B29" i="4"/>
  <c r="B23" i="4"/>
  <c r="B17" i="4"/>
  <c r="B11" i="4"/>
  <c r="D3" i="2" l="1"/>
  <c r="C3" i="2"/>
  <c r="B3" i="2"/>
</calcChain>
</file>

<file path=xl/sharedStrings.xml><?xml version="1.0" encoding="utf-8"?>
<sst xmlns="http://schemas.openxmlformats.org/spreadsheetml/2006/main" count="6018" uniqueCount="70">
  <si>
    <t xml:space="preserve">Code inschrijver: </t>
  </si>
  <si>
    <t>Beoordeling</t>
  </si>
  <si>
    <t>&lt;MOTIVATIE&gt;</t>
  </si>
  <si>
    <t>PRINT:</t>
  </si>
  <si>
    <t>KOPIE:</t>
  </si>
  <si>
    <t>Behaalde punten zwart-wit</t>
  </si>
  <si>
    <t>Behaalde punten full color</t>
  </si>
  <si>
    <t>Print</t>
  </si>
  <si>
    <t>Kopie</t>
  </si>
  <si>
    <t>Full color</t>
  </si>
  <si>
    <t>Zwart-wit</t>
  </si>
  <si>
    <t xml:space="preserve">Totaal eindscore "proefafdrukken" </t>
  </si>
  <si>
    <t>KO</t>
  </si>
  <si>
    <t>Balken en teksten</t>
  </si>
  <si>
    <t>Grijswaarden</t>
  </si>
  <si>
    <t>Lichte tinten</t>
  </si>
  <si>
    <t>Felle tinten</t>
  </si>
  <si>
    <t>Teksten in kleur</t>
  </si>
  <si>
    <t>Foto's</t>
  </si>
  <si>
    <t>Algemeen</t>
  </si>
  <si>
    <t>Strepen</t>
  </si>
  <si>
    <t>dan eigen afdrukken</t>
  </si>
  <si>
    <t>met eigen afdrukken</t>
  </si>
  <si>
    <t>SCORE:</t>
  </si>
  <si>
    <t>Beter</t>
  </si>
  <si>
    <t>Vergelijkbaar</t>
  </si>
  <si>
    <t>Zeer matig</t>
  </si>
  <si>
    <t>Onacceptabel</t>
  </si>
  <si>
    <t>Behaalde waarde:</t>
  </si>
  <si>
    <t>Consensus FC</t>
  </si>
  <si>
    <t>Consensus ZW</t>
  </si>
  <si>
    <t>Behaalde score item 1 FC:</t>
  </si>
  <si>
    <t>Behaalde score item 1 ZW:</t>
  </si>
  <si>
    <t>Behaalde score item 2 FC:</t>
  </si>
  <si>
    <t>Behaalde score item 2 ZW:</t>
  </si>
  <si>
    <t>Behaalde score item 3 FC:</t>
  </si>
  <si>
    <t>Behaalde score item 3 ZW:</t>
  </si>
  <si>
    <t>Behaalde score item 4 FC:</t>
  </si>
  <si>
    <t>Behaalde score item 4 ZW:</t>
  </si>
  <si>
    <t>Behaalde score item 5 FC:</t>
  </si>
  <si>
    <t>Behaalde score item 5 ZW:</t>
  </si>
  <si>
    <t>Behaalde score item 7 FC:</t>
  </si>
  <si>
    <t>Behaalde score item 7 ZW:</t>
  </si>
  <si>
    <t>Behaalde score item 8 FC:</t>
  </si>
  <si>
    <t>Behaalde score item 8 ZW:</t>
  </si>
  <si>
    <t>Recht</t>
  </si>
  <si>
    <t>Inschrijver 1</t>
  </si>
  <si>
    <t>Inschrijver 2</t>
  </si>
  <si>
    <t>Inschrijver 3</t>
  </si>
  <si>
    <t>Beoordelaar 1</t>
  </si>
  <si>
    <t>Beoordelaar 2</t>
  </si>
  <si>
    <t>Beoordelaar 3</t>
  </si>
  <si>
    <t>Beoordelaar 4</t>
  </si>
  <si>
    <t>Beoordelaar 5</t>
  </si>
  <si>
    <t>Beoordeling Type 1: 
full color MFP minimaal 20 PPM</t>
  </si>
  <si>
    <t>Beoordeling Type 2: 
Full color MFP minimaal 45 PPM</t>
  </si>
  <si>
    <t>Beoordeling Type 3: 
Full color MFP minimaal 60 PPM</t>
  </si>
  <si>
    <t>Kleur/contrast</t>
  </si>
  <si>
    <t>Logo</t>
  </si>
  <si>
    <t xml:space="preserve"> </t>
  </si>
  <si>
    <t xml:space="preserve">  </t>
  </si>
  <si>
    <t>Naam beoordelaar: Locatiedirecteur</t>
  </si>
  <si>
    <t>Naam beoordelaar: Teamleider</t>
  </si>
  <si>
    <t>Naam beoordelaar: Coordinartor netwerk en systeem</t>
  </si>
  <si>
    <t>Naam beoordelaar: Beleidsmedewerker DZ</t>
  </si>
  <si>
    <t>Naam beoordelaar: Stafmedewerker huisvesting</t>
  </si>
  <si>
    <t>Naam beoordelaar: Bovenschools ICT-coordinator</t>
  </si>
  <si>
    <t>Beoordelaar 6</t>
  </si>
  <si>
    <t>Behaalde score item 6 FC:</t>
  </si>
  <si>
    <t>Behaalde score item 6 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</si>
</sst>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11"/>
      <name val="Calibri"/>
      <family val="2"/>
      <scheme val="minor"/>
    </font>
    <font>
      <sz val="11"/>
      <color theme="0"/>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i/>
      <sz val="9"/>
      <color theme="0"/>
      <name val="Verdana"/>
      <family val="2"/>
    </font>
    <font>
      <b/>
      <sz val="16"/>
      <color theme="1"/>
      <name val="Calibri"/>
      <family val="2"/>
      <scheme val="minor"/>
    </font>
    <font>
      <b/>
      <sz val="10"/>
      <color theme="1"/>
      <name val="Verdana"/>
      <family val="2"/>
    </font>
    <font>
      <sz val="8"/>
      <name val="Calibri"/>
      <family val="2"/>
      <scheme val="minor"/>
    </font>
    <font>
      <b/>
      <sz val="12"/>
      <color theme="1"/>
      <name val="Verdana"/>
      <family val="2"/>
    </font>
    <font>
      <sz val="11"/>
      <color theme="1"/>
      <name val="Verdana"/>
      <family val="2"/>
    </font>
    <font>
      <b/>
      <sz val="8"/>
      <color theme="0"/>
      <name val="Verdana"/>
      <family val="2"/>
    </font>
    <font>
      <b/>
      <sz val="14"/>
      <color theme="1"/>
      <name val="Verdana"/>
      <family val="2"/>
    </font>
    <font>
      <b/>
      <sz val="11"/>
      <color theme="1"/>
      <name val="Verdana"/>
      <family val="2"/>
    </font>
    <font>
      <b/>
      <i/>
      <sz val="8"/>
      <color theme="1"/>
      <name val="Verdana"/>
      <family val="2"/>
    </font>
    <font>
      <b/>
      <sz val="8"/>
      <color theme="1"/>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indexed="8"/>
      </top>
      <bottom/>
      <diagonal/>
    </border>
    <border>
      <left style="thin">
        <color auto="1"/>
      </left>
      <right/>
      <top/>
      <bottom style="thin">
        <color auto="1"/>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thin">
        <color auto="1"/>
      </top>
      <bottom style="medium">
        <color auto="1"/>
      </bottom>
      <diagonal/>
    </border>
    <border>
      <left/>
      <right/>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right/>
      <top style="thin">
        <color indexed="8"/>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auto="1"/>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indexed="8"/>
      </top>
      <bottom style="thin">
        <color indexed="8"/>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thin">
        <color indexed="8"/>
      </bottom>
      <diagonal/>
    </border>
    <border>
      <left style="thin">
        <color auto="1"/>
      </left>
      <right style="thin">
        <color auto="1"/>
      </right>
      <top style="thin">
        <color indexed="8"/>
      </top>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medium">
        <color auto="1"/>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8"/>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95">
    <xf numFmtId="0" fontId="0" fillId="0" borderId="0" xfId="0"/>
    <xf numFmtId="0" fontId="8" fillId="2" borderId="2" xfId="0" applyFont="1" applyFill="1" applyBorder="1" applyAlignment="1" applyProtection="1">
      <alignment horizontal="center" vertical="center" wrapText="1"/>
      <protection locked="0"/>
    </xf>
    <xf numFmtId="0" fontId="14" fillId="0" borderId="0" xfId="0" quotePrefix="1" applyFont="1"/>
    <xf numFmtId="0" fontId="8" fillId="3" borderId="14" xfId="0" applyFont="1" applyFill="1" applyBorder="1" applyAlignment="1" applyProtection="1">
      <alignment horizontal="center" vertical="center" wrapText="1"/>
    </xf>
    <xf numFmtId="0" fontId="1" fillId="3" borderId="16"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0" fillId="0" borderId="0" xfId="0" applyFont="1"/>
    <xf numFmtId="0" fontId="8" fillId="2" borderId="18" xfId="0" applyFont="1" applyFill="1" applyBorder="1" applyAlignment="1" applyProtection="1">
      <alignment horizontal="center" vertical="center" wrapText="1"/>
      <protection locked="0"/>
    </xf>
    <xf numFmtId="0" fontId="0" fillId="0" borderId="0" xfId="0" applyAlignment="1">
      <alignment wrapText="1"/>
    </xf>
    <xf numFmtId="0" fontId="4" fillId="3" borderId="14" xfId="0" applyFont="1" applyFill="1" applyBorder="1" applyAlignment="1" applyProtection="1">
      <alignment vertical="center" wrapText="1"/>
    </xf>
    <xf numFmtId="4" fontId="15" fillId="2" borderId="20" xfId="0" applyNumberFormat="1" applyFont="1" applyFill="1" applyBorder="1" applyAlignment="1">
      <alignment horizontal="center" vertical="center" wrapText="1"/>
    </xf>
    <xf numFmtId="0" fontId="0" fillId="3" borderId="0" xfId="0" applyFill="1" applyAlignment="1" applyProtection="1">
      <alignment wrapText="1"/>
    </xf>
    <xf numFmtId="0" fontId="8" fillId="3" borderId="14" xfId="0" applyNumberFormat="1" applyFont="1" applyFill="1" applyBorder="1" applyAlignment="1" applyProtection="1">
      <alignment horizontal="center" vertical="center" wrapText="1"/>
    </xf>
    <xf numFmtId="0" fontId="8" fillId="2" borderId="32"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xf>
    <xf numFmtId="0" fontId="20" fillId="3" borderId="0" xfId="0" applyFont="1" applyFill="1" applyBorder="1" applyAlignment="1" applyProtection="1">
      <alignment vertical="center" wrapText="1"/>
    </xf>
    <xf numFmtId="0" fontId="20" fillId="3" borderId="29" xfId="0" applyFont="1" applyFill="1" applyBorder="1" applyAlignment="1">
      <alignment vertical="center" wrapText="1"/>
    </xf>
    <xf numFmtId="0" fontId="21" fillId="3" borderId="12" xfId="0" applyFont="1" applyFill="1" applyBorder="1" applyAlignment="1">
      <alignment vertical="center" textRotation="255" wrapText="1"/>
    </xf>
    <xf numFmtId="0" fontId="21" fillId="3" borderId="26" xfId="0" applyFont="1" applyFill="1" applyBorder="1" applyAlignment="1">
      <alignment vertical="center" textRotation="255" wrapText="1"/>
    </xf>
    <xf numFmtId="3" fontId="2" fillId="3" borderId="14" xfId="0" applyNumberFormat="1" applyFont="1" applyFill="1" applyBorder="1" applyAlignment="1" applyProtection="1">
      <alignment horizontal="center" vertical="center" wrapText="1"/>
    </xf>
    <xf numFmtId="3" fontId="8" fillId="3" borderId="14" xfId="0" applyNumberFormat="1" applyFont="1" applyFill="1" applyBorder="1" applyAlignment="1" applyProtection="1">
      <alignment horizontal="center" vertical="center" wrapText="1"/>
    </xf>
    <xf numFmtId="4" fontId="15" fillId="2" borderId="20" xfId="0" quotePrefix="1" applyNumberFormat="1" applyFont="1" applyFill="1" applyBorder="1" applyAlignment="1">
      <alignment horizontal="center" vertical="center" wrapText="1"/>
    </xf>
    <xf numFmtId="0" fontId="23" fillId="4" borderId="27" xfId="0" applyFont="1" applyFill="1" applyBorder="1" applyAlignment="1">
      <alignment horizontal="center" vertical="center"/>
    </xf>
    <xf numFmtId="0" fontId="7" fillId="5" borderId="18" xfId="0" applyFont="1" applyFill="1" applyBorder="1" applyAlignment="1">
      <alignment vertical="center" wrapText="1"/>
    </xf>
    <xf numFmtId="0" fontId="7" fillId="5" borderId="17" xfId="0" applyFont="1" applyFill="1" applyBorder="1" applyAlignment="1">
      <alignment vertical="center" wrapText="1"/>
    </xf>
    <xf numFmtId="0" fontId="7" fillId="5" borderId="18" xfId="0" applyFont="1" applyFill="1" applyBorder="1" applyAlignment="1">
      <alignment horizontal="left" vertical="center" wrapText="1"/>
    </xf>
    <xf numFmtId="0" fontId="7" fillId="5" borderId="17" xfId="0" applyFont="1" applyFill="1" applyBorder="1" applyAlignment="1">
      <alignment horizontal="left" vertical="center" wrapText="1"/>
    </xf>
    <xf numFmtId="0" fontId="7" fillId="6" borderId="32" xfId="0" applyFont="1" applyFill="1" applyBorder="1" applyAlignment="1">
      <alignment vertical="center" wrapText="1"/>
    </xf>
    <xf numFmtId="0" fontId="24" fillId="6" borderId="2" xfId="0" applyFont="1" applyFill="1" applyBorder="1"/>
    <xf numFmtId="0" fontId="7" fillId="7" borderId="2" xfId="0" applyFont="1" applyFill="1" applyBorder="1" applyAlignment="1">
      <alignment vertical="center" wrapText="1"/>
    </xf>
    <xf numFmtId="0" fontId="7" fillId="7" borderId="32" xfId="0" applyFont="1" applyFill="1" applyBorder="1" applyAlignment="1">
      <alignment vertical="center" wrapText="1"/>
    </xf>
    <xf numFmtId="0" fontId="0" fillId="7" borderId="2" xfId="0" applyFill="1" applyBorder="1" applyAlignment="1">
      <alignment horizontal="center"/>
    </xf>
    <xf numFmtId="3" fontId="0" fillId="7" borderId="2" xfId="0" applyNumberFormat="1" applyFill="1" applyBorder="1" applyAlignment="1">
      <alignment horizontal="center"/>
    </xf>
    <xf numFmtId="0" fontId="26" fillId="4" borderId="32" xfId="0" applyFont="1" applyFill="1" applyBorder="1" applyAlignment="1" applyProtection="1">
      <alignment vertical="center" wrapText="1"/>
    </xf>
    <xf numFmtId="0" fontId="1" fillId="8" borderId="7" xfId="0" applyFont="1" applyFill="1" applyBorder="1" applyAlignment="1" applyProtection="1">
      <alignment vertical="center" wrapText="1"/>
    </xf>
    <xf numFmtId="0" fontId="1" fillId="8" borderId="8" xfId="0" applyFont="1" applyFill="1" applyBorder="1" applyAlignment="1" applyProtection="1">
      <alignment vertical="center" wrapText="1"/>
    </xf>
    <xf numFmtId="0" fontId="1" fillId="8" borderId="34" xfId="0" applyFont="1" applyFill="1" applyBorder="1" applyAlignment="1" applyProtection="1">
      <alignment vertical="center" wrapText="1"/>
    </xf>
    <xf numFmtId="0" fontId="1" fillId="8" borderId="35" xfId="0" applyFont="1" applyFill="1" applyBorder="1" applyAlignment="1" applyProtection="1">
      <alignment vertical="center" wrapText="1"/>
    </xf>
    <xf numFmtId="0" fontId="1" fillId="8" borderId="33" xfId="0" applyFont="1" applyFill="1" applyBorder="1" applyAlignment="1" applyProtection="1">
      <alignment vertical="center" wrapText="1"/>
    </xf>
    <xf numFmtId="0" fontId="8" fillId="6" borderId="2" xfId="0" applyFont="1" applyFill="1" applyBorder="1" applyAlignment="1" applyProtection="1">
      <alignment horizontal="center" vertical="center" wrapText="1"/>
    </xf>
    <xf numFmtId="0" fontId="8" fillId="6" borderId="32" xfId="0" applyFont="1" applyFill="1" applyBorder="1" applyAlignment="1" applyProtection="1">
      <alignment horizontal="center" vertical="center" wrapText="1"/>
    </xf>
    <xf numFmtId="0" fontId="3" fillId="6" borderId="2"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17" fillId="9" borderId="38" xfId="0" applyFont="1" applyFill="1" applyBorder="1" applyAlignment="1">
      <alignment vertical="center" wrapText="1"/>
    </xf>
    <xf numFmtId="0" fontId="3" fillId="4" borderId="2" xfId="0" applyFont="1" applyFill="1" applyBorder="1" applyAlignment="1">
      <alignment horizontal="center" vertical="center" wrapText="1"/>
    </xf>
    <xf numFmtId="0" fontId="3" fillId="4" borderId="32" xfId="0" applyFont="1" applyFill="1" applyBorder="1" applyAlignment="1">
      <alignment horizontal="center" vertical="center" wrapText="1"/>
    </xf>
    <xf numFmtId="4" fontId="15" fillId="4" borderId="2" xfId="0" applyNumberFormat="1" applyFont="1" applyFill="1" applyBorder="1" applyAlignment="1">
      <alignment horizontal="center" vertical="center" wrapText="1"/>
    </xf>
    <xf numFmtId="0" fontId="0" fillId="0" borderId="0" xfId="0" applyAlignment="1" applyProtection="1">
      <alignment wrapText="1"/>
    </xf>
    <xf numFmtId="0" fontId="25" fillId="6" borderId="6" xfId="0" applyFont="1" applyFill="1" applyBorder="1" applyAlignment="1" applyProtection="1">
      <alignment horizontal="left" vertical="center" wrapText="1"/>
      <protection locked="0"/>
    </xf>
    <xf numFmtId="0" fontId="0" fillId="3" borderId="0" xfId="0" applyFill="1" applyBorder="1" applyAlignment="1" applyProtection="1">
      <alignment wrapText="1"/>
    </xf>
    <xf numFmtId="0" fontId="4" fillId="3" borderId="25" xfId="0" applyFont="1" applyFill="1" applyBorder="1" applyAlignment="1" applyProtection="1">
      <alignment vertical="center" wrapText="1"/>
    </xf>
    <xf numFmtId="0" fontId="4" fillId="3" borderId="0" xfId="0" applyFont="1" applyFill="1" applyBorder="1" applyAlignment="1" applyProtection="1">
      <alignment vertical="center" wrapText="1"/>
    </xf>
    <xf numFmtId="0" fontId="4" fillId="3" borderId="15" xfId="0" applyFont="1" applyFill="1" applyBorder="1" applyAlignment="1" applyProtection="1">
      <alignment vertical="center" wrapText="1"/>
    </xf>
    <xf numFmtId="0" fontId="4" fillId="4" borderId="15" xfId="0" applyFont="1" applyFill="1" applyBorder="1" applyAlignment="1" applyProtection="1">
      <alignment vertical="center" wrapText="1"/>
    </xf>
    <xf numFmtId="0" fontId="4" fillId="4" borderId="25" xfId="0" applyFont="1" applyFill="1" applyBorder="1" applyAlignment="1" applyProtection="1">
      <alignment vertical="center" wrapText="1"/>
    </xf>
    <xf numFmtId="0" fontId="4" fillId="4" borderId="27" xfId="0" applyFont="1" applyFill="1" applyBorder="1" applyAlignment="1" applyProtection="1">
      <alignment vertical="center" wrapText="1"/>
    </xf>
    <xf numFmtId="0" fontId="1" fillId="8" borderId="11" xfId="0" applyFont="1" applyFill="1" applyBorder="1" applyAlignment="1" applyProtection="1">
      <alignment horizontal="left" vertical="center" wrapText="1"/>
    </xf>
    <xf numFmtId="0" fontId="1" fillId="8" borderId="5" xfId="0" applyFont="1" applyFill="1" applyBorder="1" applyAlignment="1" applyProtection="1">
      <alignment horizontal="left" vertical="center" wrapText="1"/>
    </xf>
    <xf numFmtId="0" fontId="0" fillId="0" borderId="0" xfId="0" applyAlignment="1" applyProtection="1">
      <alignment horizontal="left" wrapText="1"/>
    </xf>
    <xf numFmtId="0" fontId="0" fillId="3" borderId="0" xfId="0" applyFill="1" applyBorder="1" applyAlignment="1" applyProtection="1">
      <alignment horizontal="left" wrapText="1"/>
    </xf>
    <xf numFmtId="0" fontId="4" fillId="4" borderId="4" xfId="0" applyFont="1" applyFill="1" applyBorder="1" applyAlignment="1" applyProtection="1">
      <alignment vertical="center" wrapText="1"/>
    </xf>
    <xf numFmtId="0" fontId="1" fillId="8" borderId="0" xfId="0" applyFont="1" applyFill="1" applyBorder="1" applyAlignment="1" applyProtection="1">
      <alignment horizontal="left" vertical="center" wrapText="1"/>
    </xf>
    <xf numFmtId="0" fontId="0" fillId="0" borderId="0" xfId="0" applyBorder="1" applyAlignment="1" applyProtection="1">
      <alignment wrapText="1"/>
    </xf>
    <xf numFmtId="0" fontId="0" fillId="3" borderId="0" xfId="0" applyFill="1" applyAlignment="1" applyProtection="1">
      <alignment horizontal="left" wrapText="1"/>
    </xf>
    <xf numFmtId="0" fontId="1" fillId="3" borderId="0" xfId="0" applyFont="1" applyFill="1" applyBorder="1" applyAlignment="1" applyProtection="1">
      <alignment horizontal="left" vertical="center" wrapText="1"/>
    </xf>
    <xf numFmtId="0" fontId="21" fillId="0" borderId="0" xfId="0" applyFont="1" applyAlignment="1">
      <alignment wrapText="1"/>
    </xf>
    <xf numFmtId="0" fontId="1" fillId="4" borderId="1" xfId="0" applyFont="1" applyFill="1" applyBorder="1" applyAlignment="1">
      <alignment horizontal="left" vertical="center" wrapText="1"/>
    </xf>
    <xf numFmtId="0" fontId="13" fillId="0" borderId="0" xfId="0" applyFont="1" applyAlignment="1">
      <alignment wrapText="1"/>
    </xf>
    <xf numFmtId="0" fontId="21" fillId="3" borderId="0" xfId="0" applyFont="1" applyFill="1" applyAlignment="1">
      <alignment wrapText="1"/>
    </xf>
    <xf numFmtId="0" fontId="13" fillId="3" borderId="0" xfId="0" applyFont="1" applyFill="1" applyAlignment="1">
      <alignment wrapText="1"/>
    </xf>
    <xf numFmtId="0" fontId="0" fillId="3" borderId="0" xfId="0" applyFill="1" applyAlignment="1">
      <alignment wrapText="1"/>
    </xf>
    <xf numFmtId="4" fontId="15" fillId="2" borderId="28" xfId="0" applyNumberFormat="1" applyFont="1" applyFill="1" applyBorder="1" applyAlignment="1">
      <alignment horizontal="center" vertical="center" wrapText="1"/>
    </xf>
    <xf numFmtId="4" fontId="15" fillId="2" borderId="2" xfId="0" applyNumberFormat="1" applyFont="1" applyFill="1" applyBorder="1" applyAlignment="1">
      <alignment horizontal="center" vertical="center" wrapText="1"/>
    </xf>
    <xf numFmtId="4" fontId="15" fillId="2" borderId="22" xfId="0" applyNumberFormat="1" applyFont="1" applyFill="1" applyBorder="1" applyAlignment="1">
      <alignment horizontal="center" vertical="center" wrapText="1"/>
    </xf>
    <xf numFmtId="4" fontId="15" fillId="2" borderId="0" xfId="0" applyNumberFormat="1"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center" wrapText="1"/>
    </xf>
    <xf numFmtId="0" fontId="5" fillId="0" borderId="0" xfId="0" applyFont="1" applyAlignment="1">
      <alignment wrapText="1"/>
    </xf>
    <xf numFmtId="3" fontId="5" fillId="7" borderId="12" xfId="0" applyNumberFormat="1" applyFont="1" applyFill="1" applyBorder="1" applyAlignment="1">
      <alignment horizontal="center" vertical="center" wrapText="1"/>
    </xf>
    <xf numFmtId="0" fontId="7" fillId="9" borderId="14" xfId="0" applyFont="1" applyFill="1" applyBorder="1" applyAlignment="1">
      <alignment horizontal="left" vertical="center" wrapText="1"/>
    </xf>
    <xf numFmtId="0" fontId="1" fillId="8" borderId="40" xfId="0" applyFont="1" applyFill="1" applyBorder="1" applyAlignment="1" applyProtection="1">
      <alignment vertical="center" wrapText="1"/>
    </xf>
    <xf numFmtId="0" fontId="4" fillId="3" borderId="13" xfId="0" applyFont="1" applyFill="1" applyBorder="1" applyAlignment="1" applyProtection="1">
      <alignment vertical="center" wrapText="1"/>
    </xf>
    <xf numFmtId="0" fontId="4" fillId="3" borderId="19" xfId="0" applyFont="1" applyFill="1" applyBorder="1" applyAlignment="1" applyProtection="1">
      <alignment vertical="center" wrapText="1"/>
    </xf>
    <xf numFmtId="0" fontId="8" fillId="6" borderId="42" xfId="0" applyFont="1" applyFill="1" applyBorder="1" applyAlignment="1" applyProtection="1">
      <alignment horizontal="center" vertical="center" wrapText="1"/>
    </xf>
    <xf numFmtId="0" fontId="8" fillId="2" borderId="42" xfId="0" applyFont="1" applyFill="1" applyBorder="1" applyAlignment="1" applyProtection="1">
      <alignment horizontal="center" vertical="center" wrapText="1"/>
      <protection locked="0"/>
    </xf>
    <xf numFmtId="0" fontId="1" fillId="8" borderId="39" xfId="0" applyFont="1" applyFill="1" applyBorder="1" applyAlignment="1" applyProtection="1">
      <alignment vertical="center" wrapText="1"/>
    </xf>
    <xf numFmtId="0" fontId="1" fillId="8" borderId="43" xfId="0" applyFont="1" applyFill="1" applyBorder="1" applyAlignment="1" applyProtection="1">
      <alignment vertical="center" wrapText="1"/>
    </xf>
    <xf numFmtId="0" fontId="1" fillId="8" borderId="44" xfId="0" applyFont="1" applyFill="1" applyBorder="1" applyAlignment="1" applyProtection="1">
      <alignment vertical="center" wrapText="1"/>
    </xf>
    <xf numFmtId="0" fontId="1" fillId="8" borderId="45" xfId="0" applyFont="1" applyFill="1" applyBorder="1" applyAlignment="1" applyProtection="1">
      <alignment vertical="center" wrapText="1"/>
    </xf>
    <xf numFmtId="0" fontId="1" fillId="8" borderId="46" xfId="0" applyFont="1" applyFill="1" applyBorder="1" applyAlignment="1" applyProtection="1">
      <alignment vertical="center" wrapText="1"/>
    </xf>
    <xf numFmtId="0" fontId="20" fillId="3" borderId="21" xfId="0" applyFont="1" applyFill="1" applyBorder="1" applyAlignment="1">
      <alignment vertical="center" wrapText="1"/>
    </xf>
    <xf numFmtId="0" fontId="26" fillId="4" borderId="42" xfId="0" applyFont="1" applyFill="1" applyBorder="1" applyAlignment="1" applyProtection="1">
      <alignment vertical="center" wrapText="1"/>
    </xf>
    <xf numFmtId="0" fontId="1" fillId="8" borderId="47" xfId="0" applyFont="1" applyFill="1" applyBorder="1" applyAlignment="1" applyProtection="1">
      <alignment horizontal="left" vertical="center" wrapText="1"/>
    </xf>
    <xf numFmtId="0" fontId="1" fillId="8" borderId="14" xfId="0" applyFont="1" applyFill="1" applyBorder="1" applyAlignment="1" applyProtection="1">
      <alignment horizontal="left" vertical="center" wrapText="1"/>
    </xf>
    <xf numFmtId="0" fontId="1" fillId="8" borderId="49" xfId="0" applyFont="1" applyFill="1" applyBorder="1" applyAlignment="1" applyProtection="1">
      <alignment vertical="center" wrapText="1"/>
    </xf>
    <xf numFmtId="0" fontId="1" fillId="8" borderId="50" xfId="0" applyFont="1" applyFill="1" applyBorder="1" applyAlignment="1" applyProtection="1">
      <alignment vertical="center" wrapText="1"/>
    </xf>
    <xf numFmtId="0" fontId="1" fillId="3" borderId="4" xfId="0" applyFont="1" applyFill="1" applyBorder="1" applyAlignment="1">
      <alignment vertical="center" wrapText="1"/>
    </xf>
    <xf numFmtId="0" fontId="27" fillId="8" borderId="38" xfId="0" applyFont="1" applyFill="1" applyBorder="1" applyAlignment="1">
      <alignment vertical="center" wrapText="1"/>
    </xf>
    <xf numFmtId="0" fontId="17" fillId="6" borderId="38" xfId="0" applyFont="1" applyFill="1" applyBorder="1" applyAlignment="1">
      <alignment vertical="center" wrapText="1"/>
    </xf>
    <xf numFmtId="0" fontId="27" fillId="7" borderId="38" xfId="0" applyFont="1" applyFill="1" applyBorder="1" applyAlignment="1">
      <alignment vertical="center" wrapText="1"/>
    </xf>
    <xf numFmtId="0" fontId="18" fillId="8" borderId="38" xfId="0" applyFont="1" applyFill="1" applyBorder="1" applyAlignment="1">
      <alignment vertical="center" wrapText="1"/>
    </xf>
    <xf numFmtId="4" fontId="15" fillId="4" borderId="41" xfId="0" applyNumberFormat="1" applyFont="1" applyFill="1" applyBorder="1" applyAlignment="1">
      <alignment horizontal="center" vertical="center" wrapText="1"/>
    </xf>
    <xf numFmtId="0" fontId="8" fillId="9" borderId="51" xfId="0" applyFont="1" applyFill="1" applyBorder="1" applyAlignment="1" applyProtection="1">
      <alignment horizontal="center" vertical="center" wrapText="1"/>
      <protection locked="0"/>
    </xf>
    <xf numFmtId="0" fontId="8" fillId="9" borderId="30" xfId="0" applyFont="1" applyFill="1" applyBorder="1" applyAlignment="1" applyProtection="1">
      <alignment horizontal="center" vertical="center" wrapText="1"/>
      <protection locked="0"/>
    </xf>
    <xf numFmtId="0" fontId="8" fillId="9" borderId="38" xfId="0" applyFont="1" applyFill="1" applyBorder="1" applyAlignment="1" applyProtection="1">
      <alignment horizontal="center" vertical="center" wrapText="1"/>
      <protection locked="0"/>
    </xf>
    <xf numFmtId="0" fontId="8" fillId="7" borderId="53" xfId="0" applyNumberFormat="1" applyFont="1" applyFill="1" applyBorder="1" applyAlignment="1" applyProtection="1">
      <alignment horizontal="center" vertical="center" wrapText="1"/>
    </xf>
    <xf numFmtId="0" fontId="8" fillId="7" borderId="20" xfId="0" applyNumberFormat="1" applyFont="1" applyFill="1" applyBorder="1" applyAlignment="1" applyProtection="1">
      <alignment horizontal="center" vertical="center" wrapText="1"/>
    </xf>
    <xf numFmtId="0" fontId="8" fillId="6" borderId="54" xfId="0" applyFont="1" applyFill="1" applyBorder="1" applyAlignment="1" applyProtection="1">
      <alignment horizontal="center" vertical="center" wrapText="1"/>
      <protection locked="0"/>
    </xf>
    <xf numFmtId="0" fontId="8" fillId="6" borderId="21" xfId="0" applyFont="1" applyFill="1" applyBorder="1" applyAlignment="1" applyProtection="1">
      <alignment horizontal="center" vertical="center" wrapText="1"/>
      <protection locked="0"/>
    </xf>
    <xf numFmtId="0" fontId="8" fillId="6" borderId="41" xfId="0" applyFont="1" applyFill="1" applyBorder="1" applyAlignment="1" applyProtection="1">
      <alignment horizontal="center" vertical="center" wrapText="1"/>
      <protection locked="0"/>
    </xf>
    <xf numFmtId="0" fontId="8" fillId="8" borderId="53" xfId="0" applyNumberFormat="1" applyFont="1" applyFill="1" applyBorder="1" applyAlignment="1" applyProtection="1">
      <alignment horizontal="center" vertical="center" wrapText="1"/>
    </xf>
    <xf numFmtId="0" fontId="8" fillId="8" borderId="20" xfId="0" applyNumberFormat="1" applyFont="1" applyFill="1" applyBorder="1" applyAlignment="1" applyProtection="1">
      <alignment horizontal="center" vertical="center" wrapText="1"/>
    </xf>
    <xf numFmtId="0" fontId="0" fillId="0" borderId="0" xfId="0" applyFont="1" applyAlignment="1">
      <alignment horizontal="center" vertical="center" wrapText="1"/>
    </xf>
    <xf numFmtId="0" fontId="7" fillId="5" borderId="18" xfId="0" applyFont="1" applyFill="1" applyBorder="1" applyAlignment="1">
      <alignment horizontal="left" vertical="center" wrapText="1"/>
    </xf>
    <xf numFmtId="0" fontId="7" fillId="5" borderId="17" xfId="0" applyFont="1" applyFill="1" applyBorder="1" applyAlignment="1">
      <alignment horizontal="left" vertical="center" wrapText="1"/>
    </xf>
    <xf numFmtId="0" fontId="23" fillId="4" borderId="19" xfId="0" applyFont="1" applyFill="1" applyBorder="1" applyAlignment="1">
      <alignment horizontal="center" vertical="center" wrapText="1"/>
    </xf>
    <xf numFmtId="0" fontId="23" fillId="4" borderId="23" xfId="0" applyFont="1" applyFill="1" applyBorder="1" applyAlignment="1">
      <alignment horizontal="center" vertical="center" wrapText="1"/>
    </xf>
    <xf numFmtId="0" fontId="23" fillId="4" borderId="24" xfId="0" applyFont="1" applyFill="1" applyBorder="1" applyAlignment="1">
      <alignment horizontal="center" vertical="center"/>
    </xf>
    <xf numFmtId="0" fontId="23" fillId="4" borderId="23" xfId="0" applyFont="1" applyFill="1" applyBorder="1" applyAlignment="1">
      <alignment horizontal="center" vertical="center"/>
    </xf>
    <xf numFmtId="0" fontId="2" fillId="7" borderId="2" xfId="0" applyFont="1" applyFill="1" applyBorder="1" applyAlignment="1" applyProtection="1">
      <alignment horizontal="center" vertical="center" wrapText="1"/>
      <protection locked="0"/>
    </xf>
    <xf numFmtId="0" fontId="2" fillId="7" borderId="18" xfId="0" applyFont="1" applyFill="1" applyBorder="1" applyAlignment="1" applyProtection="1">
      <alignment horizontal="center" vertical="center" wrapText="1"/>
      <protection locked="0"/>
    </xf>
    <xf numFmtId="0" fontId="2" fillId="7" borderId="42" xfId="0" applyFont="1" applyFill="1" applyBorder="1" applyAlignment="1" applyProtection="1">
      <alignment horizontal="center" vertical="center" wrapText="1"/>
      <protection locked="0"/>
    </xf>
    <xf numFmtId="0" fontId="2" fillId="7" borderId="31" xfId="0" applyFont="1" applyFill="1" applyBorder="1" applyAlignment="1" applyProtection="1">
      <alignment horizontal="center" vertical="center" wrapText="1"/>
      <protection locked="0"/>
    </xf>
    <xf numFmtId="0" fontId="2" fillId="7" borderId="32" xfId="0" applyFont="1" applyFill="1" applyBorder="1" applyAlignment="1" applyProtection="1">
      <alignment horizontal="center" vertical="center" wrapText="1"/>
      <protection locked="0"/>
    </xf>
    <xf numFmtId="0" fontId="8" fillId="8" borderId="18" xfId="0" applyFont="1" applyFill="1" applyBorder="1" applyAlignment="1" applyProtection="1">
      <alignment horizontal="center" vertical="center" wrapText="1"/>
    </xf>
    <xf numFmtId="0" fontId="8" fillId="8" borderId="16" xfId="0" applyFont="1" applyFill="1" applyBorder="1" applyAlignment="1" applyProtection="1">
      <alignment horizontal="center" vertical="center" wrapText="1"/>
    </xf>
    <xf numFmtId="0" fontId="8" fillId="8" borderId="17" xfId="0" applyFont="1" applyFill="1" applyBorder="1" applyAlignment="1" applyProtection="1">
      <alignment horizontal="center" vertical="center" wrapText="1"/>
    </xf>
    <xf numFmtId="0" fontId="8" fillId="8" borderId="31" xfId="0" applyFont="1" applyFill="1" applyBorder="1" applyAlignment="1" applyProtection="1">
      <alignment horizontal="center" vertical="center" wrapText="1"/>
    </xf>
    <xf numFmtId="0" fontId="8" fillId="8" borderId="30" xfId="0" applyFont="1" applyFill="1" applyBorder="1" applyAlignment="1" applyProtection="1">
      <alignment horizontal="center" vertical="center" wrapText="1"/>
    </xf>
    <xf numFmtId="0" fontId="8" fillId="8" borderId="28" xfId="0" applyFont="1" applyFill="1" applyBorder="1" applyAlignment="1" applyProtection="1">
      <alignment horizontal="center" vertical="center" wrapText="1"/>
    </xf>
    <xf numFmtId="0" fontId="20" fillId="8" borderId="12" xfId="0" applyFont="1" applyFill="1" applyBorder="1" applyAlignment="1" applyProtection="1">
      <alignment horizontal="center" vertical="center" wrapText="1"/>
    </xf>
    <xf numFmtId="0" fontId="20" fillId="8" borderId="14" xfId="0" applyFont="1" applyFill="1" applyBorder="1" applyAlignment="1" applyProtection="1">
      <alignment horizontal="center" vertical="center" wrapText="1"/>
    </xf>
    <xf numFmtId="0" fontId="20" fillId="8" borderId="26" xfId="0" applyFont="1" applyFill="1" applyBorder="1" applyAlignment="1" applyProtection="1">
      <alignment horizontal="center" vertical="center" wrapText="1"/>
    </xf>
    <xf numFmtId="0" fontId="16" fillId="9" borderId="36" xfId="0" applyFont="1" applyFill="1" applyBorder="1" applyAlignment="1" applyProtection="1">
      <alignment horizontal="left" vertical="center" wrapText="1"/>
    </xf>
    <xf numFmtId="0" fontId="16" fillId="9" borderId="0" xfId="0" applyFont="1" applyFill="1" applyBorder="1" applyAlignment="1" applyProtection="1">
      <alignment horizontal="left" vertical="center" wrapText="1"/>
    </xf>
    <xf numFmtId="0" fontId="16" fillId="9" borderId="37" xfId="0" applyFont="1" applyFill="1" applyBorder="1" applyAlignment="1" applyProtection="1">
      <alignment horizontal="left" vertical="center" wrapText="1"/>
    </xf>
    <xf numFmtId="0" fontId="20" fillId="8" borderId="27" xfId="0" applyFont="1" applyFill="1" applyBorder="1" applyAlignment="1" applyProtection="1">
      <alignment horizontal="center" vertical="center" wrapText="1"/>
    </xf>
    <xf numFmtId="0" fontId="20" fillId="8" borderId="19" xfId="0" applyFont="1" applyFill="1" applyBorder="1" applyAlignment="1" applyProtection="1">
      <alignment horizontal="center" vertical="center" wrapText="1"/>
    </xf>
    <xf numFmtId="0" fontId="16" fillId="9" borderId="9" xfId="0" applyFont="1" applyFill="1" applyBorder="1" applyAlignment="1" applyProtection="1">
      <alignment horizontal="left" vertical="center" wrapText="1"/>
    </xf>
    <xf numFmtId="0" fontId="16" fillId="9" borderId="5" xfId="0" applyFont="1" applyFill="1" applyBorder="1" applyAlignment="1" applyProtection="1">
      <alignment horizontal="left" vertical="center" wrapText="1"/>
    </xf>
    <xf numFmtId="0" fontId="16" fillId="9" borderId="11" xfId="0" applyFont="1" applyFill="1" applyBorder="1" applyAlignment="1" applyProtection="1">
      <alignment horizontal="left" vertical="center" wrapText="1"/>
    </xf>
    <xf numFmtId="0" fontId="16" fillId="9" borderId="10" xfId="0" applyFont="1" applyFill="1" applyBorder="1" applyAlignment="1" applyProtection="1">
      <alignment horizontal="left" vertical="center" wrapText="1"/>
    </xf>
    <xf numFmtId="0" fontId="20" fillId="8" borderId="19"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5" fillId="6" borderId="17" xfId="0" applyFont="1" applyFill="1" applyBorder="1" applyAlignment="1" applyProtection="1">
      <alignment horizontal="center" vertical="center" wrapText="1"/>
      <protection locked="0"/>
    </xf>
    <xf numFmtId="0" fontId="25" fillId="6" borderId="2" xfId="0" applyFont="1" applyFill="1" applyBorder="1" applyAlignment="1" applyProtection="1">
      <alignment horizontal="center" vertical="center" wrapText="1"/>
      <protection locked="0"/>
    </xf>
    <xf numFmtId="0" fontId="25" fillId="6" borderId="18" xfId="0" applyFont="1" applyFill="1" applyBorder="1" applyAlignment="1" applyProtection="1">
      <alignment horizontal="center" vertical="center" wrapText="1"/>
      <protection locked="0"/>
    </xf>
    <xf numFmtId="0" fontId="25" fillId="6" borderId="17" xfId="0" applyFont="1" applyFill="1" applyBorder="1" applyAlignment="1" applyProtection="1">
      <alignment horizontal="center" vertical="center" wrapText="1"/>
    </xf>
    <xf numFmtId="0" fontId="25" fillId="6" borderId="2" xfId="0" applyFont="1" applyFill="1" applyBorder="1" applyAlignment="1" applyProtection="1">
      <alignment horizontal="center" vertical="center" wrapText="1"/>
    </xf>
    <xf numFmtId="0" fontId="25" fillId="6" borderId="18" xfId="0" applyFont="1" applyFill="1" applyBorder="1" applyAlignment="1" applyProtection="1">
      <alignment horizontal="center" vertical="center" wrapText="1"/>
    </xf>
    <xf numFmtId="0" fontId="16" fillId="9" borderId="48" xfId="0" applyFont="1" applyFill="1" applyBorder="1" applyAlignment="1" applyProtection="1">
      <alignment horizontal="left" vertical="center" wrapText="1"/>
    </xf>
    <xf numFmtId="0" fontId="16" fillId="9" borderId="14" xfId="0" applyFont="1" applyFill="1" applyBorder="1" applyAlignment="1" applyProtection="1">
      <alignment horizontal="left" vertical="center" wrapText="1"/>
    </xf>
    <xf numFmtId="0" fontId="16" fillId="9" borderId="47" xfId="0" applyFont="1" applyFill="1" applyBorder="1" applyAlignment="1" applyProtection="1">
      <alignment horizontal="left" vertical="center" wrapText="1"/>
    </xf>
    <xf numFmtId="0" fontId="20" fillId="8" borderId="4" xfId="0" applyFont="1" applyFill="1" applyBorder="1" applyAlignment="1" applyProtection="1">
      <alignment horizontal="center" vertical="center" wrapText="1"/>
    </xf>
    <xf numFmtId="0" fontId="20" fillId="8" borderId="13" xfId="0" applyFont="1" applyFill="1" applyBorder="1" applyAlignment="1" applyProtection="1">
      <alignment horizontal="center" vertical="center" wrapText="1"/>
    </xf>
    <xf numFmtId="0" fontId="20" fillId="8" borderId="10" xfId="0" applyFont="1" applyFill="1" applyBorder="1" applyAlignment="1" applyProtection="1">
      <alignment horizontal="center" vertical="center" wrapText="1"/>
    </xf>
    <xf numFmtId="0" fontId="20" fillId="8" borderId="25" xfId="0" applyFont="1" applyFill="1" applyBorder="1" applyAlignment="1" applyProtection="1">
      <alignment horizontal="center" vertical="center" wrapText="1"/>
    </xf>
    <xf numFmtId="0" fontId="20" fillId="8" borderId="0" xfId="0" applyFont="1" applyFill="1" applyBorder="1" applyAlignment="1" applyProtection="1">
      <alignment horizontal="center" vertical="center" wrapText="1"/>
    </xf>
    <xf numFmtId="0" fontId="16" fillId="9" borderId="26" xfId="0" applyFont="1" applyFill="1" applyBorder="1" applyAlignment="1" applyProtection="1">
      <alignment horizontal="left" vertical="center" wrapText="1"/>
    </xf>
    <xf numFmtId="0" fontId="20" fillId="8" borderId="0" xfId="0" applyFont="1" applyFill="1" applyBorder="1" applyAlignment="1">
      <alignment horizontal="center" vertical="center" wrapText="1"/>
    </xf>
    <xf numFmtId="0" fontId="20" fillId="8" borderId="21"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12" xfId="0" applyFont="1" applyFill="1" applyBorder="1" applyAlignment="1">
      <alignment horizontal="left" vertical="center" wrapText="1"/>
    </xf>
    <xf numFmtId="0" fontId="7" fillId="9" borderId="14" xfId="0" applyFont="1" applyFill="1" applyBorder="1" applyAlignment="1">
      <alignment horizontal="left" vertical="center" wrapText="1"/>
    </xf>
    <xf numFmtId="0" fontId="17" fillId="6" borderId="38" xfId="0" applyFont="1" applyFill="1" applyBorder="1" applyAlignment="1">
      <alignment horizontal="center" vertical="center" wrapText="1"/>
    </xf>
    <xf numFmtId="0" fontId="28" fillId="7" borderId="38" xfId="0" applyFont="1" applyFill="1" applyBorder="1" applyAlignment="1">
      <alignment horizontal="center" vertical="center" wrapText="1"/>
    </xf>
    <xf numFmtId="0" fontId="17" fillId="9" borderId="38" xfId="0" applyFont="1" applyFill="1" applyBorder="1" applyAlignment="1">
      <alignment horizontal="center" vertical="center" wrapText="1"/>
    </xf>
    <xf numFmtId="0" fontId="28" fillId="8" borderId="38" xfId="0" applyFont="1" applyFill="1" applyBorder="1" applyAlignment="1">
      <alignment horizontal="center" vertical="center" wrapText="1"/>
    </xf>
    <xf numFmtId="0" fontId="19" fillId="8" borderId="38" xfId="0" applyFont="1" applyFill="1" applyBorder="1" applyAlignment="1">
      <alignment horizontal="center" vertical="center" wrapText="1"/>
    </xf>
    <xf numFmtId="0" fontId="21" fillId="8" borderId="12" xfId="0" applyFont="1" applyFill="1" applyBorder="1" applyAlignment="1">
      <alignment horizontal="center" vertical="center" textRotation="255" wrapText="1"/>
    </xf>
    <xf numFmtId="0" fontId="21" fillId="8" borderId="14" xfId="0" applyFont="1" applyFill="1" applyBorder="1" applyAlignment="1">
      <alignment horizontal="center" vertical="center" textRotation="255" wrapText="1"/>
    </xf>
    <xf numFmtId="0" fontId="21" fillId="8" borderId="26" xfId="0" applyFont="1" applyFill="1" applyBorder="1" applyAlignment="1">
      <alignment horizontal="center" vertical="center" textRotation="255" wrapText="1"/>
    </xf>
    <xf numFmtId="0" fontId="26" fillId="4" borderId="51" xfId="0" applyFont="1" applyFill="1" applyBorder="1" applyAlignment="1">
      <alignment horizontal="left" vertical="center" wrapText="1"/>
    </xf>
    <xf numFmtId="0" fontId="26" fillId="4" borderId="30" xfId="0" applyFont="1" applyFill="1" applyBorder="1" applyAlignment="1">
      <alignment horizontal="left" vertical="center" wrapText="1"/>
    </xf>
    <xf numFmtId="0" fontId="26" fillId="4" borderId="52" xfId="0" applyFont="1" applyFill="1" applyBorder="1" applyAlignment="1">
      <alignment horizontal="left" vertical="center" wrapText="1"/>
    </xf>
    <xf numFmtId="0" fontId="8" fillId="4" borderId="18" xfId="0" applyFont="1" applyFill="1" applyBorder="1" applyAlignment="1" applyProtection="1">
      <alignment horizontal="center" vertical="center" wrapText="1"/>
    </xf>
    <xf numFmtId="0" fontId="8" fillId="4" borderId="17" xfId="0" applyFont="1" applyFill="1" applyBorder="1" applyAlignment="1" applyProtection="1">
      <alignment horizontal="center" vertical="center" wrapText="1"/>
    </xf>
    <xf numFmtId="0" fontId="1" fillId="4" borderId="13" xfId="0" applyFont="1" applyFill="1" applyBorder="1" applyAlignment="1">
      <alignment horizontal="center" vertical="center" wrapText="1"/>
    </xf>
    <xf numFmtId="0" fontId="1" fillId="4" borderId="19" xfId="0" applyFont="1" applyFill="1" applyBorder="1" applyAlignment="1">
      <alignment horizontal="center" vertical="center" wrapText="1"/>
    </xf>
    <xf numFmtId="3" fontId="8" fillId="8" borderId="31" xfId="0" applyNumberFormat="1" applyFont="1" applyFill="1" applyBorder="1" applyAlignment="1" applyProtection="1">
      <alignment horizontal="center" vertical="center" wrapText="1"/>
    </xf>
    <xf numFmtId="3" fontId="8" fillId="8" borderId="28" xfId="0" applyNumberFormat="1" applyFont="1" applyFill="1" applyBorder="1" applyAlignment="1" applyProtection="1">
      <alignment horizontal="center" vertical="center" wrapText="1"/>
    </xf>
    <xf numFmtId="0" fontId="27" fillId="9" borderId="38" xfId="0" applyFont="1" applyFill="1" applyBorder="1" applyAlignment="1">
      <alignment horizontal="center" vertical="center" wrapText="1"/>
    </xf>
    <xf numFmtId="0" fontId="3" fillId="6" borderId="55" xfId="0" applyFont="1" applyFill="1" applyBorder="1" applyAlignment="1">
      <alignment vertical="center" wrapText="1"/>
    </xf>
    <xf numFmtId="0" fontId="3" fillId="6" borderId="56" xfId="0" applyFont="1" applyFill="1" applyBorder="1" applyAlignment="1">
      <alignment horizontal="center" vertical="center" wrapText="1"/>
    </xf>
    <xf numFmtId="0" fontId="3" fillId="6" borderId="57" xfId="0" applyFont="1" applyFill="1" applyBorder="1" applyAlignment="1">
      <alignment horizontal="center" vertical="center" wrapText="1"/>
    </xf>
    <xf numFmtId="0" fontId="1" fillId="4" borderId="58" xfId="0" applyFont="1" applyFill="1" applyBorder="1" applyAlignment="1">
      <alignment horizontal="left" vertical="center" wrapText="1"/>
    </xf>
    <xf numFmtId="0" fontId="29" fillId="4" borderId="38" xfId="0" applyFont="1" applyFill="1" applyBorder="1" applyAlignment="1">
      <alignment horizontal="center" vertical="center" wrapText="1"/>
    </xf>
    <xf numFmtId="0" fontId="29" fillId="4" borderId="59" xfId="0" applyFont="1" applyFill="1" applyBorder="1" applyAlignment="1">
      <alignment horizontal="center" vertical="center" wrapText="1"/>
    </xf>
    <xf numFmtId="0" fontId="12" fillId="9" borderId="60" xfId="0" applyFont="1" applyFill="1" applyBorder="1" applyAlignment="1">
      <alignment horizontal="left" vertical="center" wrapText="1"/>
    </xf>
    <xf numFmtId="3" fontId="5" fillId="7" borderId="61" xfId="0" applyNumberFormat="1" applyFont="1" applyFill="1" applyBorder="1" applyAlignment="1">
      <alignment horizontal="center" vertical="center" wrapText="1"/>
    </xf>
    <xf numFmtId="0" fontId="21" fillId="6" borderId="62" xfId="0" applyFont="1" applyFill="1" applyBorder="1" applyAlignment="1">
      <alignment horizontal="left" vertical="center" wrapText="1"/>
    </xf>
    <xf numFmtId="3" fontId="11" fillId="6" borderId="63" xfId="0" applyNumberFormat="1" applyFont="1" applyFill="1" applyBorder="1" applyAlignment="1">
      <alignment horizontal="center" vertical="center" wrapText="1"/>
    </xf>
    <xf numFmtId="3" fontId="11" fillId="6" borderId="64" xfId="0" applyNumberFormat="1"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16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U38"/>
  <sheetViews>
    <sheetView showGridLines="0" tabSelected="1" workbookViewId="0">
      <selection activeCell="G24" sqref="G24"/>
    </sheetView>
  </sheetViews>
  <sheetFormatPr baseColWidth="10" defaultColWidth="11.5" defaultRowHeight="15" x14ac:dyDescent="0.2"/>
  <cols>
    <col min="1" max="1" width="20.83203125" customWidth="1"/>
    <col min="2" max="3" width="21.83203125" customWidth="1"/>
  </cols>
  <sheetData>
    <row r="1" spans="1:21" ht="38.25" customHeight="1" x14ac:dyDescent="0.2">
      <c r="A1" s="117" t="s">
        <v>13</v>
      </c>
      <c r="B1" s="23" t="s">
        <v>14</v>
      </c>
      <c r="C1" s="24"/>
      <c r="D1" s="6"/>
      <c r="E1" s="114"/>
      <c r="F1" s="6"/>
      <c r="G1" s="6"/>
      <c r="H1" s="6"/>
      <c r="I1" s="6"/>
      <c r="J1" s="6"/>
      <c r="K1" s="6"/>
      <c r="L1" s="6"/>
      <c r="M1" s="6"/>
      <c r="N1" s="6"/>
      <c r="O1" s="6"/>
      <c r="P1" s="6"/>
      <c r="Q1" s="6"/>
      <c r="R1" s="6"/>
      <c r="S1" s="6"/>
      <c r="T1" s="6"/>
      <c r="U1" s="6"/>
    </row>
    <row r="2" spans="1:21" ht="39.75" customHeight="1" x14ac:dyDescent="0.2">
      <c r="A2" s="117"/>
      <c r="B2" s="23" t="s">
        <v>15</v>
      </c>
      <c r="C2" s="24"/>
      <c r="D2" s="6"/>
      <c r="E2" s="114"/>
      <c r="F2" s="6"/>
      <c r="G2" s="6"/>
      <c r="H2" s="6"/>
      <c r="I2" s="6"/>
      <c r="J2" s="6"/>
      <c r="K2" s="6"/>
      <c r="L2" s="6"/>
      <c r="M2" s="6"/>
      <c r="N2" s="6"/>
      <c r="O2" s="6"/>
      <c r="P2" s="6"/>
      <c r="Q2" s="6"/>
      <c r="R2" s="6"/>
      <c r="S2" s="6"/>
      <c r="T2" s="6"/>
      <c r="U2" s="6"/>
    </row>
    <row r="3" spans="1:21" ht="36.75" customHeight="1" x14ac:dyDescent="0.2">
      <c r="A3" s="117"/>
      <c r="B3" s="23" t="s">
        <v>16</v>
      </c>
      <c r="C3" s="24"/>
      <c r="D3" s="6"/>
      <c r="E3" s="114"/>
      <c r="F3" s="6"/>
      <c r="G3" s="6"/>
      <c r="H3" s="6"/>
      <c r="I3" s="6"/>
      <c r="J3" s="6"/>
      <c r="K3" s="6"/>
      <c r="L3" s="6"/>
      <c r="M3" s="6"/>
      <c r="N3" s="6"/>
      <c r="O3" s="6"/>
      <c r="P3" s="6"/>
      <c r="Q3" s="6"/>
      <c r="R3" s="6"/>
      <c r="S3" s="6"/>
      <c r="T3" s="6"/>
      <c r="U3" s="6"/>
    </row>
    <row r="4" spans="1:21" ht="35.25" customHeight="1" x14ac:dyDescent="0.2">
      <c r="A4" s="118"/>
      <c r="B4" s="23" t="s">
        <v>17</v>
      </c>
      <c r="C4" s="24"/>
      <c r="D4" s="6"/>
      <c r="E4" s="114"/>
      <c r="F4" s="6"/>
      <c r="G4" s="6"/>
      <c r="H4" s="6"/>
      <c r="I4" s="6"/>
      <c r="J4" s="6"/>
      <c r="K4" s="6"/>
      <c r="L4" s="6"/>
      <c r="M4" s="6"/>
      <c r="N4" s="6"/>
      <c r="O4" s="6"/>
      <c r="P4" s="6"/>
      <c r="Q4" s="6"/>
      <c r="R4" s="6"/>
      <c r="S4" s="6"/>
      <c r="T4" s="6"/>
      <c r="U4" s="6"/>
    </row>
    <row r="5" spans="1:21" ht="50" customHeight="1" x14ac:dyDescent="0.2">
      <c r="A5" s="22" t="s">
        <v>58</v>
      </c>
      <c r="B5" s="115" t="s">
        <v>57</v>
      </c>
      <c r="C5" s="116"/>
      <c r="D5" s="6"/>
      <c r="E5" s="6"/>
      <c r="F5" s="6"/>
      <c r="G5" s="6"/>
      <c r="H5" s="6"/>
      <c r="I5" s="6"/>
      <c r="J5" s="6"/>
      <c r="K5" s="6"/>
      <c r="L5" s="6"/>
      <c r="M5" s="6"/>
      <c r="N5" s="6"/>
      <c r="O5" s="6"/>
      <c r="P5" s="6"/>
      <c r="Q5" s="6"/>
      <c r="R5" s="6"/>
    </row>
    <row r="6" spans="1:21" ht="40" customHeight="1" x14ac:dyDescent="0.2">
      <c r="A6" s="119" t="s">
        <v>19</v>
      </c>
      <c r="B6" s="25" t="s">
        <v>20</v>
      </c>
      <c r="C6" s="26"/>
      <c r="D6" s="6"/>
      <c r="E6" s="6"/>
      <c r="F6" s="6"/>
      <c r="G6" s="6"/>
      <c r="H6" s="6"/>
      <c r="I6" s="6"/>
      <c r="J6" s="6"/>
      <c r="K6" s="6"/>
      <c r="L6" s="6"/>
      <c r="M6" s="6"/>
      <c r="N6" s="6"/>
      <c r="O6" s="6"/>
      <c r="P6" s="6"/>
      <c r="Q6" s="6"/>
      <c r="R6" s="6"/>
    </row>
    <row r="7" spans="1:21" ht="39" customHeight="1" x14ac:dyDescent="0.2">
      <c r="A7" s="120"/>
      <c r="B7" s="115" t="s">
        <v>45</v>
      </c>
      <c r="C7" s="116"/>
      <c r="D7" s="6"/>
      <c r="E7" s="6"/>
      <c r="F7" s="6"/>
      <c r="G7" s="6"/>
      <c r="H7" s="6"/>
      <c r="I7" s="6"/>
      <c r="J7" s="6"/>
      <c r="K7" s="6"/>
      <c r="L7" s="6"/>
      <c r="M7" s="6"/>
      <c r="N7" s="6"/>
      <c r="O7" s="6"/>
      <c r="P7" s="6"/>
      <c r="Q7" s="6"/>
      <c r="R7" s="6"/>
      <c r="S7" s="6"/>
      <c r="T7" s="6"/>
      <c r="U7" s="6"/>
    </row>
    <row r="8" spans="1:21" ht="20" customHeight="1" x14ac:dyDescent="0.2">
      <c r="A8" s="27" t="s">
        <v>23</v>
      </c>
      <c r="B8" s="27"/>
      <c r="C8" s="28"/>
      <c r="D8" s="6"/>
      <c r="E8" s="6"/>
      <c r="F8" s="6"/>
      <c r="G8" s="6"/>
      <c r="H8" s="6"/>
      <c r="I8" s="6"/>
      <c r="J8" s="6"/>
      <c r="K8" s="6"/>
      <c r="L8" s="6"/>
      <c r="M8" s="6"/>
      <c r="N8" s="6"/>
      <c r="O8" s="6"/>
      <c r="P8" s="6"/>
      <c r="Q8" s="6"/>
      <c r="R8" s="6"/>
      <c r="S8" s="6"/>
      <c r="T8" s="6"/>
      <c r="U8" s="6"/>
    </row>
    <row r="9" spans="1:21" x14ac:dyDescent="0.2">
      <c r="A9" s="29" t="s">
        <v>24</v>
      </c>
      <c r="B9" s="30" t="s">
        <v>21</v>
      </c>
      <c r="C9" s="31">
        <v>1000</v>
      </c>
      <c r="D9" s="6"/>
      <c r="E9" s="6"/>
      <c r="F9" s="6"/>
      <c r="G9" s="6"/>
      <c r="H9" s="6"/>
      <c r="I9" s="6"/>
      <c r="J9" s="6"/>
      <c r="K9" s="6"/>
      <c r="L9" s="6"/>
      <c r="M9" s="6"/>
      <c r="N9" s="6"/>
      <c r="O9" s="6"/>
      <c r="P9" s="6"/>
      <c r="Q9" s="6"/>
      <c r="R9" s="6"/>
      <c r="S9" s="6"/>
      <c r="T9" s="6"/>
      <c r="U9" s="6"/>
    </row>
    <row r="10" spans="1:21" x14ac:dyDescent="0.2">
      <c r="A10" s="30" t="s">
        <v>25</v>
      </c>
      <c r="B10" s="30" t="s">
        <v>22</v>
      </c>
      <c r="C10" s="31">
        <v>100</v>
      </c>
      <c r="D10" s="6"/>
      <c r="E10" s="6"/>
      <c r="F10" s="6"/>
      <c r="G10" s="6"/>
      <c r="H10" s="6"/>
      <c r="I10" s="6"/>
      <c r="J10" s="6"/>
      <c r="K10" s="6"/>
      <c r="L10" s="6"/>
      <c r="M10" s="6"/>
      <c r="N10" s="6"/>
      <c r="O10" s="6"/>
      <c r="P10" s="6"/>
      <c r="Q10" s="6"/>
      <c r="R10" s="6"/>
      <c r="S10" s="6"/>
      <c r="T10" s="6"/>
      <c r="U10" s="6"/>
    </row>
    <row r="11" spans="1:21" x14ac:dyDescent="0.2">
      <c r="A11" s="30" t="s">
        <v>26</v>
      </c>
      <c r="B11" s="30"/>
      <c r="C11" s="32">
        <v>0</v>
      </c>
      <c r="D11" s="6"/>
      <c r="E11" s="6"/>
      <c r="F11" s="6"/>
      <c r="G11" s="6"/>
      <c r="H11" s="6"/>
      <c r="I11" s="6"/>
      <c r="J11" s="6"/>
      <c r="K11" s="6"/>
      <c r="L11" s="6"/>
      <c r="M11" s="6"/>
      <c r="N11" s="6"/>
      <c r="O11" s="6"/>
      <c r="P11" s="6"/>
      <c r="Q11" s="6"/>
      <c r="R11" s="6"/>
      <c r="S11" s="6"/>
      <c r="T11" s="6"/>
      <c r="U11" s="6"/>
    </row>
    <row r="12" spans="1:21" x14ac:dyDescent="0.2">
      <c r="A12" s="30" t="s">
        <v>27</v>
      </c>
      <c r="B12" s="30"/>
      <c r="C12" s="31" t="s">
        <v>12</v>
      </c>
      <c r="D12" s="6"/>
      <c r="E12" s="6"/>
      <c r="F12" s="6"/>
      <c r="G12" s="6"/>
      <c r="H12" s="6"/>
      <c r="I12" s="6"/>
      <c r="J12" s="6"/>
      <c r="K12" s="6"/>
      <c r="L12" s="6"/>
      <c r="M12" s="6"/>
      <c r="N12" s="6"/>
      <c r="O12" s="6"/>
      <c r="P12" s="6"/>
      <c r="Q12" s="6"/>
      <c r="R12" s="6"/>
      <c r="S12" s="6"/>
      <c r="T12" s="6"/>
      <c r="U12" s="6"/>
    </row>
    <row r="13" spans="1:21" x14ac:dyDescent="0.2">
      <c r="C13" s="2">
        <v>0</v>
      </c>
      <c r="D13" s="6"/>
      <c r="E13" s="6"/>
      <c r="F13" s="6"/>
      <c r="G13" s="6"/>
      <c r="H13" s="6"/>
      <c r="I13" s="6"/>
      <c r="J13" s="6"/>
      <c r="K13" s="6"/>
      <c r="L13" s="6"/>
      <c r="M13" s="6"/>
      <c r="N13" s="6"/>
      <c r="O13" s="6"/>
      <c r="P13" s="6"/>
      <c r="Q13" s="6"/>
      <c r="R13" s="6"/>
      <c r="S13" s="6"/>
      <c r="T13" s="6"/>
      <c r="U13" s="6"/>
    </row>
    <row r="14" spans="1:21" x14ac:dyDescent="0.2">
      <c r="B14" s="6"/>
      <c r="C14" s="6"/>
      <c r="D14" s="6"/>
      <c r="E14" s="6"/>
      <c r="F14" s="6"/>
      <c r="G14" s="6"/>
      <c r="H14" s="6"/>
      <c r="I14" s="6"/>
      <c r="J14" s="6"/>
      <c r="K14" s="6"/>
      <c r="L14" s="6"/>
      <c r="M14" s="6"/>
      <c r="N14" s="6"/>
      <c r="O14" s="6"/>
      <c r="P14" s="6"/>
      <c r="Q14" s="6"/>
      <c r="R14" s="6"/>
      <c r="S14" s="6"/>
      <c r="T14" s="6"/>
      <c r="U14" s="6"/>
    </row>
    <row r="15" spans="1:21" x14ac:dyDescent="0.2">
      <c r="B15" s="6"/>
      <c r="C15" s="6"/>
      <c r="D15" s="6"/>
      <c r="E15" s="6"/>
      <c r="F15" s="6"/>
      <c r="G15" s="6"/>
      <c r="H15" s="6"/>
      <c r="I15" s="6"/>
      <c r="J15" s="6"/>
      <c r="K15" s="6"/>
      <c r="L15" s="6"/>
      <c r="M15" s="6"/>
      <c r="N15" s="6"/>
      <c r="O15" s="6"/>
      <c r="P15" s="6"/>
      <c r="Q15" s="6"/>
      <c r="R15" s="6"/>
      <c r="S15" s="6"/>
      <c r="T15" s="6"/>
      <c r="U15" s="6"/>
    </row>
    <row r="16" spans="1:21" x14ac:dyDescent="0.2">
      <c r="B16" s="6"/>
      <c r="C16" s="6"/>
      <c r="D16" s="6"/>
      <c r="E16" s="6"/>
      <c r="F16" s="6"/>
      <c r="G16" s="6"/>
      <c r="H16" s="6"/>
      <c r="I16" s="6"/>
      <c r="J16" s="6"/>
      <c r="K16" s="6"/>
      <c r="L16" s="6"/>
      <c r="M16" s="6"/>
      <c r="N16" s="6"/>
      <c r="O16" s="6"/>
      <c r="P16" s="6"/>
      <c r="Q16" s="6"/>
      <c r="R16" s="6"/>
      <c r="S16" s="6"/>
      <c r="T16" s="6"/>
      <c r="U16" s="6"/>
    </row>
    <row r="17" spans="2:21" x14ac:dyDescent="0.2">
      <c r="B17" s="6"/>
      <c r="C17" s="6"/>
      <c r="D17" s="6"/>
      <c r="E17" s="6"/>
      <c r="F17" s="6"/>
      <c r="G17" s="6"/>
      <c r="H17" s="6"/>
      <c r="I17" s="6"/>
      <c r="J17" s="6"/>
      <c r="K17" s="6"/>
      <c r="L17" s="6"/>
      <c r="M17" s="6"/>
      <c r="N17" s="6"/>
      <c r="O17" s="6"/>
      <c r="P17" s="6"/>
      <c r="Q17" s="6"/>
      <c r="R17" s="6"/>
      <c r="S17" s="6"/>
      <c r="T17" s="6"/>
      <c r="U17" s="6"/>
    </row>
    <row r="18" spans="2:21" x14ac:dyDescent="0.2">
      <c r="B18" s="6"/>
      <c r="C18" s="6"/>
      <c r="D18" s="6"/>
      <c r="E18" s="6"/>
      <c r="F18" s="6"/>
      <c r="G18" s="6"/>
      <c r="H18" s="6"/>
      <c r="I18" s="6"/>
      <c r="J18" s="6"/>
      <c r="K18" s="6"/>
      <c r="L18" s="6"/>
      <c r="M18" s="6"/>
      <c r="N18" s="6"/>
      <c r="O18" s="6"/>
      <c r="P18" s="6"/>
      <c r="Q18" s="6"/>
      <c r="R18" s="6"/>
      <c r="S18" s="6"/>
      <c r="T18" s="6"/>
      <c r="U18" s="6"/>
    </row>
    <row r="19" spans="2:21" x14ac:dyDescent="0.2">
      <c r="B19" s="6"/>
      <c r="C19" s="6"/>
      <c r="D19" s="6"/>
      <c r="E19" s="6"/>
      <c r="F19" s="6"/>
      <c r="G19" s="6"/>
      <c r="H19" s="6"/>
      <c r="I19" s="6"/>
      <c r="J19" s="6"/>
      <c r="K19" s="6"/>
      <c r="L19" s="6"/>
      <c r="M19" s="6"/>
      <c r="N19" s="6"/>
      <c r="O19" s="6"/>
      <c r="P19" s="6"/>
      <c r="Q19" s="6"/>
      <c r="R19" s="6"/>
      <c r="S19" s="6"/>
      <c r="T19" s="6"/>
      <c r="U19" s="6"/>
    </row>
    <row r="20" spans="2:21" x14ac:dyDescent="0.2">
      <c r="B20" s="6"/>
      <c r="C20" s="6"/>
      <c r="D20" s="6"/>
      <c r="E20" s="6"/>
      <c r="F20" s="6"/>
      <c r="G20" s="6"/>
      <c r="H20" s="6"/>
      <c r="I20" s="6"/>
      <c r="J20" s="6"/>
      <c r="K20" s="6"/>
      <c r="L20" s="6"/>
      <c r="M20" s="6"/>
      <c r="N20" s="6"/>
      <c r="O20" s="6"/>
      <c r="P20" s="6"/>
      <c r="Q20" s="6"/>
      <c r="R20" s="6"/>
      <c r="S20" s="6"/>
      <c r="T20" s="6"/>
      <c r="U20" s="6"/>
    </row>
    <row r="21" spans="2:21" x14ac:dyDescent="0.2">
      <c r="B21" s="6"/>
      <c r="C21" s="6"/>
      <c r="D21" s="6"/>
      <c r="E21" s="6"/>
      <c r="F21" s="6"/>
      <c r="G21" s="6"/>
      <c r="H21" s="6"/>
      <c r="I21" s="6"/>
      <c r="J21" s="6"/>
      <c r="K21" s="6"/>
      <c r="L21" s="6"/>
      <c r="M21" s="6"/>
      <c r="N21" s="6"/>
      <c r="O21" s="6"/>
      <c r="P21" s="6"/>
      <c r="Q21" s="6"/>
      <c r="R21" s="6"/>
      <c r="S21" s="6"/>
      <c r="T21" s="6"/>
      <c r="U21" s="6"/>
    </row>
    <row r="22" spans="2:21" x14ac:dyDescent="0.2">
      <c r="B22" s="6"/>
      <c r="C22" s="6"/>
      <c r="D22" s="6"/>
      <c r="E22" s="6"/>
      <c r="F22" s="6"/>
      <c r="G22" s="6"/>
      <c r="H22" s="6"/>
      <c r="I22" s="6"/>
      <c r="J22" s="6"/>
      <c r="K22" s="6"/>
      <c r="L22" s="6"/>
      <c r="M22" s="6"/>
      <c r="N22" s="6"/>
      <c r="O22" s="6"/>
      <c r="P22" s="6"/>
      <c r="Q22" s="6"/>
      <c r="R22" s="6"/>
      <c r="S22" s="6"/>
      <c r="T22" s="6"/>
      <c r="U22" s="6"/>
    </row>
    <row r="23" spans="2:21" x14ac:dyDescent="0.2">
      <c r="B23" s="6"/>
      <c r="C23" s="6"/>
      <c r="D23" s="6"/>
      <c r="E23" s="6"/>
      <c r="F23" s="6"/>
      <c r="G23" s="6"/>
      <c r="H23" s="6"/>
      <c r="I23" s="6"/>
      <c r="J23" s="6"/>
      <c r="K23" s="6"/>
      <c r="L23" s="6"/>
      <c r="M23" s="6"/>
      <c r="N23" s="6"/>
      <c r="O23" s="6"/>
      <c r="P23" s="6"/>
      <c r="Q23" s="6"/>
      <c r="R23" s="6"/>
      <c r="S23" s="6"/>
      <c r="T23" s="6"/>
      <c r="U23" s="6"/>
    </row>
    <row r="24" spans="2:21" x14ac:dyDescent="0.2">
      <c r="B24" s="6"/>
      <c r="C24" s="6"/>
      <c r="D24" s="6"/>
      <c r="E24" s="6"/>
      <c r="F24" s="6"/>
      <c r="G24" s="6"/>
      <c r="H24" s="6"/>
      <c r="I24" s="6"/>
      <c r="J24" s="6"/>
      <c r="K24" s="6"/>
      <c r="L24" s="6"/>
      <c r="M24" s="6"/>
      <c r="N24" s="6"/>
      <c r="O24" s="6"/>
      <c r="P24" s="6"/>
      <c r="Q24" s="6"/>
      <c r="R24" s="6"/>
      <c r="S24" s="6"/>
      <c r="T24" s="6"/>
      <c r="U24" s="6"/>
    </row>
    <row r="25" spans="2:21" x14ac:dyDescent="0.2">
      <c r="B25" s="6"/>
      <c r="C25" s="6"/>
      <c r="D25" s="6"/>
      <c r="E25" s="6"/>
      <c r="F25" s="6"/>
      <c r="G25" s="6"/>
      <c r="H25" s="6"/>
      <c r="I25" s="6"/>
      <c r="J25" s="6"/>
      <c r="K25" s="6"/>
      <c r="L25" s="6"/>
      <c r="M25" s="6"/>
      <c r="N25" s="6"/>
      <c r="O25" s="6"/>
      <c r="P25" s="6"/>
      <c r="Q25" s="6"/>
      <c r="R25" s="6"/>
      <c r="S25" s="6"/>
      <c r="T25" s="6"/>
      <c r="U25" s="6"/>
    </row>
    <row r="26" spans="2:21" x14ac:dyDescent="0.2">
      <c r="B26" s="6"/>
      <c r="C26" s="6"/>
      <c r="D26" s="6"/>
      <c r="E26" s="6"/>
      <c r="F26" s="6"/>
      <c r="G26" s="6"/>
      <c r="H26" s="6"/>
      <c r="I26" s="6"/>
      <c r="J26" s="6"/>
      <c r="K26" s="6"/>
      <c r="L26" s="6"/>
      <c r="M26" s="6"/>
      <c r="N26" s="6"/>
      <c r="O26" s="6"/>
      <c r="P26" s="6"/>
      <c r="Q26" s="6"/>
      <c r="R26" s="6"/>
      <c r="S26" s="6"/>
      <c r="T26" s="6"/>
      <c r="U26" s="6"/>
    </row>
    <row r="27" spans="2:21" x14ac:dyDescent="0.2">
      <c r="B27" s="6"/>
      <c r="C27" s="6"/>
      <c r="D27" s="6"/>
      <c r="E27" s="6"/>
      <c r="F27" s="6"/>
      <c r="G27" s="6"/>
      <c r="H27" s="6"/>
      <c r="I27" s="6"/>
      <c r="J27" s="6"/>
      <c r="K27" s="6"/>
      <c r="L27" s="6"/>
      <c r="M27" s="6"/>
      <c r="N27" s="6"/>
      <c r="O27" s="6"/>
      <c r="P27" s="6"/>
      <c r="Q27" s="6"/>
      <c r="R27" s="6"/>
      <c r="S27" s="6"/>
      <c r="T27" s="6"/>
      <c r="U27" s="6"/>
    </row>
    <row r="28" spans="2:21" x14ac:dyDescent="0.2">
      <c r="B28" s="6"/>
      <c r="C28" s="6"/>
      <c r="D28" s="6"/>
      <c r="E28" s="6"/>
      <c r="F28" s="6"/>
      <c r="G28" s="6"/>
      <c r="H28" s="6"/>
      <c r="I28" s="6"/>
      <c r="J28" s="6"/>
      <c r="K28" s="6"/>
      <c r="L28" s="6"/>
      <c r="M28" s="6"/>
      <c r="N28" s="6"/>
      <c r="O28" s="6"/>
      <c r="P28" s="6"/>
      <c r="Q28" s="6"/>
      <c r="R28" s="6"/>
      <c r="S28" s="6"/>
      <c r="T28" s="6"/>
      <c r="U28" s="6"/>
    </row>
    <row r="29" spans="2:21" x14ac:dyDescent="0.2">
      <c r="B29" s="6"/>
      <c r="C29" s="6"/>
      <c r="D29" s="6"/>
      <c r="E29" s="6"/>
      <c r="F29" s="6"/>
      <c r="G29" s="6"/>
      <c r="H29" s="6"/>
      <c r="I29" s="6"/>
      <c r="J29" s="6"/>
      <c r="K29" s="6"/>
      <c r="L29" s="6"/>
      <c r="M29" s="6"/>
      <c r="N29" s="6"/>
      <c r="O29" s="6"/>
      <c r="P29" s="6"/>
    </row>
    <row r="30" spans="2:21" x14ac:dyDescent="0.2">
      <c r="B30" s="6"/>
      <c r="C30" s="6"/>
      <c r="D30" s="6"/>
      <c r="E30" s="6"/>
      <c r="F30" s="6"/>
      <c r="G30" s="6"/>
      <c r="H30" s="6"/>
      <c r="I30" s="6"/>
      <c r="J30" s="6"/>
      <c r="K30" s="6"/>
      <c r="L30" s="6"/>
      <c r="M30" s="6"/>
      <c r="N30" s="6"/>
      <c r="O30" s="6"/>
      <c r="P30" s="6"/>
    </row>
    <row r="31" spans="2:21" x14ac:dyDescent="0.2">
      <c r="B31" s="6"/>
      <c r="C31" s="6"/>
      <c r="D31" s="6"/>
      <c r="E31" s="6"/>
      <c r="F31" s="6"/>
      <c r="G31" s="6"/>
      <c r="H31" s="6"/>
      <c r="I31" s="6"/>
      <c r="J31" s="6"/>
      <c r="K31" s="6"/>
      <c r="L31" s="6"/>
      <c r="M31" s="6"/>
      <c r="N31" s="6"/>
      <c r="O31" s="6"/>
      <c r="P31" s="6"/>
    </row>
    <row r="32" spans="2:21" x14ac:dyDescent="0.2">
      <c r="B32" s="6"/>
      <c r="C32" s="6"/>
      <c r="D32" s="6"/>
      <c r="E32" s="6"/>
      <c r="F32" s="6"/>
      <c r="G32" s="6"/>
      <c r="H32" s="6"/>
      <c r="I32" s="6"/>
      <c r="J32" s="6"/>
      <c r="K32" s="6"/>
      <c r="L32" s="6"/>
      <c r="M32" s="6"/>
      <c r="N32" s="6"/>
      <c r="O32" s="6"/>
      <c r="P32" s="6"/>
    </row>
    <row r="33" spans="2:16" x14ac:dyDescent="0.2">
      <c r="B33" s="6"/>
      <c r="C33" s="6"/>
      <c r="D33" s="6"/>
      <c r="E33" s="6"/>
      <c r="F33" s="6"/>
      <c r="G33" s="6"/>
      <c r="H33" s="6"/>
      <c r="I33" s="6"/>
      <c r="J33" s="6"/>
      <c r="K33" s="6"/>
      <c r="L33" s="6"/>
      <c r="M33" s="6"/>
      <c r="N33" s="6"/>
      <c r="O33" s="6"/>
      <c r="P33" s="6"/>
    </row>
    <row r="34" spans="2:16" x14ac:dyDescent="0.2">
      <c r="B34" s="6"/>
      <c r="C34" s="6"/>
      <c r="D34" s="6"/>
      <c r="E34" s="6"/>
      <c r="F34" s="6"/>
      <c r="G34" s="6"/>
      <c r="H34" s="6"/>
      <c r="I34" s="6"/>
      <c r="J34" s="6"/>
      <c r="K34" s="6"/>
      <c r="L34" s="6"/>
      <c r="M34" s="6"/>
      <c r="N34" s="6"/>
      <c r="O34" s="6"/>
      <c r="P34" s="6"/>
    </row>
    <row r="35" spans="2:16" x14ac:dyDescent="0.2">
      <c r="B35" s="6"/>
      <c r="C35" s="6"/>
      <c r="D35" s="6"/>
      <c r="E35" s="6"/>
      <c r="F35" s="6"/>
      <c r="G35" s="6"/>
      <c r="H35" s="6"/>
      <c r="I35" s="6"/>
      <c r="J35" s="6"/>
      <c r="K35" s="6"/>
      <c r="L35" s="6"/>
      <c r="M35" s="6"/>
      <c r="N35" s="6"/>
      <c r="O35" s="6"/>
      <c r="P35" s="6"/>
    </row>
    <row r="36" spans="2:16" x14ac:dyDescent="0.2">
      <c r="B36" s="6"/>
      <c r="C36" s="6"/>
      <c r="D36" s="6"/>
      <c r="E36" s="6"/>
      <c r="F36" s="6"/>
      <c r="G36" s="6"/>
      <c r="H36" s="6"/>
      <c r="I36" s="6"/>
      <c r="J36" s="6"/>
      <c r="K36" s="6"/>
      <c r="L36" s="6"/>
      <c r="M36" s="6"/>
      <c r="N36" s="6"/>
      <c r="O36" s="6"/>
      <c r="P36" s="6"/>
    </row>
    <row r="37" spans="2:16" x14ac:dyDescent="0.2">
      <c r="B37" s="6"/>
      <c r="C37" s="6"/>
      <c r="D37" s="6"/>
      <c r="E37" s="6"/>
      <c r="F37" s="6"/>
      <c r="G37" s="6"/>
      <c r="H37" s="6"/>
      <c r="I37" s="6"/>
      <c r="J37" s="6"/>
      <c r="K37" s="6"/>
      <c r="L37" s="6"/>
      <c r="M37" s="6"/>
      <c r="N37" s="6"/>
      <c r="O37" s="6"/>
      <c r="P37" s="6"/>
    </row>
    <row r="38" spans="2:16" x14ac:dyDescent="0.2">
      <c r="B38" s="6"/>
      <c r="C38" s="6"/>
      <c r="D38" s="6"/>
      <c r="E38" s="6"/>
      <c r="F38" s="6"/>
      <c r="G38" s="6"/>
      <c r="H38" s="6"/>
      <c r="I38" s="6"/>
      <c r="J38" s="6"/>
      <c r="K38" s="6"/>
      <c r="L38" s="6"/>
      <c r="M38" s="6"/>
      <c r="N38" s="6"/>
      <c r="O38" s="6"/>
      <c r="P38" s="6"/>
    </row>
  </sheetData>
  <sheetProtection algorithmName="SHA-512" hashValue="sjMaUGWwcbrh7IT56vTNTNwwb/ZRnIwaYOWjcCAJbWSddJTcSX2NX6jdHloJC1tLZ9S4zD/CvA4xO9eu2CFDAA==" saltValue="/BGQtzfNa4Z0lb4CNHWBoA==" spinCount="100000" sheet="1" objects="1" scenarios="1"/>
  <mergeCells count="5">
    <mergeCell ref="E1:E4"/>
    <mergeCell ref="B7:C7"/>
    <mergeCell ref="B5:C5"/>
    <mergeCell ref="A1:A4"/>
    <mergeCell ref="A6:A7"/>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Q136"/>
  <sheetViews>
    <sheetView showGridLines="0" workbookViewId="0">
      <pane xSplit="2" ySplit="1" topLeftCell="C2" activePane="bottomRight" state="frozen"/>
      <selection pane="topRight" activeCell="B1" sqref="B1"/>
      <selection pane="bottomLeft" activeCell="A2" sqref="A2"/>
      <selection pane="bottomRight" activeCell="E5" sqref="E5"/>
    </sheetView>
  </sheetViews>
  <sheetFormatPr baseColWidth="10" defaultColWidth="8.83203125" defaultRowHeight="35" customHeight="1" x14ac:dyDescent="0.2"/>
  <cols>
    <col min="1" max="1" width="14.6640625" style="49" customWidth="1"/>
    <col min="2" max="2" width="65.83203125" style="60" customWidth="1"/>
    <col min="3" max="3" width="2.6640625" style="65" customWidth="1"/>
    <col min="4" max="4" width="10.6640625" style="60" customWidth="1"/>
    <col min="5" max="5" width="14.6640625" style="60" customWidth="1"/>
    <col min="6" max="6" width="10.6640625" style="49" customWidth="1"/>
    <col min="7" max="7" width="14.6640625" style="49" customWidth="1"/>
    <col min="8" max="8" width="2.6640625" style="11" customWidth="1"/>
    <col min="9" max="9" width="10.6640625" style="49" customWidth="1"/>
    <col min="10" max="10" width="14.6640625" style="49" customWidth="1"/>
    <col min="11" max="11" width="10.6640625" style="49" customWidth="1"/>
    <col min="12" max="12" width="14.6640625" style="49" customWidth="1"/>
    <col min="13" max="13" width="2.6640625" style="11" customWidth="1"/>
    <col min="14" max="14" width="10.6640625" style="49" customWidth="1"/>
    <col min="15" max="15" width="14.6640625" style="49" customWidth="1"/>
    <col min="16" max="16" width="10.6640625" style="49" customWidth="1"/>
    <col min="17" max="17" width="14.6640625" style="49" customWidth="1"/>
    <col min="18" max="16384" width="8.83203125" style="49"/>
  </cols>
  <sheetData>
    <row r="1" spans="1:17" ht="25.25" customHeight="1" x14ac:dyDescent="0.2">
      <c r="B1" s="50" t="s">
        <v>61</v>
      </c>
      <c r="C1" s="66"/>
      <c r="D1" s="146" t="s">
        <v>46</v>
      </c>
      <c r="E1" s="147"/>
      <c r="F1" s="147"/>
      <c r="G1" s="148"/>
      <c r="H1" s="3"/>
      <c r="I1" s="146" t="s">
        <v>47</v>
      </c>
      <c r="J1" s="147"/>
      <c r="K1" s="147"/>
      <c r="L1" s="148"/>
      <c r="M1" s="3"/>
      <c r="N1" s="146" t="s">
        <v>48</v>
      </c>
      <c r="O1" s="147"/>
      <c r="P1" s="147"/>
      <c r="Q1" s="148"/>
    </row>
    <row r="2" spans="1:17" s="11" customFormat="1" ht="10.25" customHeight="1" x14ac:dyDescent="0.2">
      <c r="A2" s="51"/>
      <c r="B2" s="52"/>
      <c r="C2" s="53"/>
      <c r="D2" s="54"/>
      <c r="E2" s="54"/>
      <c r="F2" s="54"/>
      <c r="G2" s="54"/>
      <c r="H2" s="53"/>
      <c r="I2" s="54"/>
      <c r="J2" s="54"/>
      <c r="K2" s="54"/>
      <c r="L2" s="54"/>
      <c r="M2" s="53"/>
      <c r="N2" s="54"/>
      <c r="O2" s="54"/>
      <c r="P2" s="54"/>
      <c r="Q2" s="54"/>
    </row>
    <row r="3" spans="1:17" ht="38" customHeight="1" x14ac:dyDescent="0.2">
      <c r="A3" s="16"/>
      <c r="B3" s="33" t="s">
        <v>54</v>
      </c>
      <c r="C3" s="9"/>
      <c r="D3" s="55"/>
      <c r="E3" s="55"/>
      <c r="F3" s="55"/>
      <c r="G3" s="55"/>
      <c r="H3" s="83"/>
      <c r="I3" s="62"/>
      <c r="J3" s="56"/>
      <c r="K3" s="56"/>
      <c r="L3" s="57"/>
      <c r="M3" s="83"/>
      <c r="N3" s="62"/>
      <c r="O3" s="56"/>
      <c r="P3" s="56"/>
      <c r="Q3" s="57"/>
    </row>
    <row r="4" spans="1:17" ht="15" customHeight="1" x14ac:dyDescent="0.2">
      <c r="A4" s="144" t="str">
        <f>'Beoordelen proefopdrachten'!A1</f>
        <v>Balken en teksten</v>
      </c>
      <c r="B4" s="58"/>
      <c r="C4" s="53"/>
      <c r="D4" s="126" t="s">
        <v>6</v>
      </c>
      <c r="E4" s="127"/>
      <c r="F4" s="127"/>
      <c r="G4" s="127"/>
      <c r="H4" s="83"/>
      <c r="I4" s="129" t="s">
        <v>6</v>
      </c>
      <c r="J4" s="130"/>
      <c r="K4" s="130"/>
      <c r="L4" s="131"/>
      <c r="M4" s="83"/>
      <c r="N4" s="129" t="s">
        <v>6</v>
      </c>
      <c r="O4" s="130"/>
      <c r="P4" s="130"/>
      <c r="Q4" s="131"/>
    </row>
    <row r="5" spans="1:17" ht="12" customHeight="1" x14ac:dyDescent="0.2">
      <c r="A5" s="144"/>
      <c r="B5" s="140" t="str">
        <f>'Beoordelen proefopdrachten'!B1</f>
        <v>Grijswaarden</v>
      </c>
      <c r="C5" s="53"/>
      <c r="D5" s="39" t="s">
        <v>3</v>
      </c>
      <c r="E5" s="1" t="s">
        <v>23</v>
      </c>
      <c r="F5" s="39" t="s">
        <v>4</v>
      </c>
      <c r="G5" s="7" t="s">
        <v>23</v>
      </c>
      <c r="H5" s="83"/>
      <c r="I5" s="85" t="s">
        <v>3</v>
      </c>
      <c r="J5" s="86" t="s">
        <v>23</v>
      </c>
      <c r="K5" s="85" t="s">
        <v>4</v>
      </c>
      <c r="L5" s="86" t="s">
        <v>23</v>
      </c>
      <c r="M5" s="83"/>
      <c r="N5" s="85" t="s">
        <v>3</v>
      </c>
      <c r="O5" s="86" t="s">
        <v>23</v>
      </c>
      <c r="P5" s="85" t="s">
        <v>4</v>
      </c>
      <c r="Q5" s="86" t="s">
        <v>23</v>
      </c>
    </row>
    <row r="6" spans="1:17" ht="80" customHeight="1" x14ac:dyDescent="0.2">
      <c r="A6" s="144"/>
      <c r="B6" s="141"/>
      <c r="C6" s="53"/>
      <c r="D6" s="121" t="s">
        <v>2</v>
      </c>
      <c r="E6" s="122"/>
      <c r="F6" s="121" t="s">
        <v>2</v>
      </c>
      <c r="G6" s="122"/>
      <c r="H6" s="83"/>
      <c r="I6" s="123" t="s">
        <v>2</v>
      </c>
      <c r="J6" s="124"/>
      <c r="K6" s="123" t="s">
        <v>2</v>
      </c>
      <c r="L6" s="123"/>
      <c r="M6" s="83"/>
      <c r="N6" s="123" t="s">
        <v>2</v>
      </c>
      <c r="O6" s="124"/>
      <c r="P6" s="123" t="s">
        <v>2</v>
      </c>
      <c r="Q6" s="123"/>
    </row>
    <row r="7" spans="1:17" ht="15" customHeight="1" x14ac:dyDescent="0.2">
      <c r="A7" s="144"/>
      <c r="B7" s="141"/>
      <c r="C7" s="53"/>
      <c r="D7" s="126" t="s">
        <v>5</v>
      </c>
      <c r="E7" s="127"/>
      <c r="F7" s="127"/>
      <c r="G7" s="128"/>
      <c r="H7" s="83"/>
      <c r="I7" s="129" t="s">
        <v>5</v>
      </c>
      <c r="J7" s="130"/>
      <c r="K7" s="130"/>
      <c r="L7" s="131"/>
      <c r="M7" s="83"/>
      <c r="N7" s="129" t="s">
        <v>5</v>
      </c>
      <c r="O7" s="130"/>
      <c r="P7" s="130"/>
      <c r="Q7" s="131"/>
    </row>
    <row r="8" spans="1:17" ht="12" customHeight="1" x14ac:dyDescent="0.2">
      <c r="A8" s="144"/>
      <c r="B8" s="141"/>
      <c r="C8" s="53"/>
      <c r="D8" s="39" t="s">
        <v>3</v>
      </c>
      <c r="E8" s="1" t="s">
        <v>23</v>
      </c>
      <c r="F8" s="39" t="s">
        <v>4</v>
      </c>
      <c r="G8" s="7" t="s">
        <v>23</v>
      </c>
      <c r="H8" s="83"/>
      <c r="I8" s="85" t="s">
        <v>3</v>
      </c>
      <c r="J8" s="86" t="s">
        <v>23</v>
      </c>
      <c r="K8" s="85" t="s">
        <v>4</v>
      </c>
      <c r="L8" s="86" t="s">
        <v>23</v>
      </c>
      <c r="M8" s="83"/>
      <c r="N8" s="85" t="s">
        <v>3</v>
      </c>
      <c r="O8" s="86" t="s">
        <v>23</v>
      </c>
      <c r="P8" s="85" t="s">
        <v>4</v>
      </c>
      <c r="Q8" s="86" t="s">
        <v>23</v>
      </c>
    </row>
    <row r="9" spans="1:17" ht="80" customHeight="1" x14ac:dyDescent="0.2">
      <c r="A9" s="144"/>
      <c r="B9" s="143"/>
      <c r="C9" s="53"/>
      <c r="D9" s="121" t="s">
        <v>2</v>
      </c>
      <c r="E9" s="122"/>
      <c r="F9" s="121" t="s">
        <v>2</v>
      </c>
      <c r="G9" s="122"/>
      <c r="H9" s="83"/>
      <c r="I9" s="123" t="s">
        <v>2</v>
      </c>
      <c r="J9" s="124"/>
      <c r="K9" s="123" t="s">
        <v>2</v>
      </c>
      <c r="L9" s="123"/>
      <c r="M9" s="83"/>
      <c r="N9" s="123" t="s">
        <v>2</v>
      </c>
      <c r="O9" s="124"/>
      <c r="P9" s="123" t="s">
        <v>2</v>
      </c>
      <c r="Q9" s="123"/>
    </row>
    <row r="10" spans="1:17" ht="15" customHeight="1" x14ac:dyDescent="0.2">
      <c r="A10" s="144"/>
      <c r="B10" s="59"/>
      <c r="C10" s="53"/>
      <c r="D10" s="126" t="s">
        <v>6</v>
      </c>
      <c r="E10" s="127"/>
      <c r="F10" s="127"/>
      <c r="G10" s="127"/>
      <c r="H10" s="83"/>
      <c r="I10" s="129" t="s">
        <v>6</v>
      </c>
      <c r="J10" s="130"/>
      <c r="K10" s="130"/>
      <c r="L10" s="131"/>
      <c r="M10" s="83"/>
      <c r="N10" s="129" t="s">
        <v>6</v>
      </c>
      <c r="O10" s="130"/>
      <c r="P10" s="130"/>
      <c r="Q10" s="131"/>
    </row>
    <row r="11" spans="1:17" ht="12" customHeight="1" x14ac:dyDescent="0.2">
      <c r="A11" s="144"/>
      <c r="B11" s="140" t="str">
        <f>'Beoordelen proefopdrachten'!B2</f>
        <v>Lichte tinten</v>
      </c>
      <c r="C11" s="53"/>
      <c r="D11" s="39" t="s">
        <v>3</v>
      </c>
      <c r="E11" s="1" t="s">
        <v>23</v>
      </c>
      <c r="F11" s="39" t="s">
        <v>4</v>
      </c>
      <c r="G11" s="7" t="s">
        <v>23</v>
      </c>
      <c r="H11" s="83"/>
      <c r="I11" s="85" t="s">
        <v>3</v>
      </c>
      <c r="J11" s="86" t="s">
        <v>23</v>
      </c>
      <c r="K11" s="85" t="s">
        <v>4</v>
      </c>
      <c r="L11" s="86" t="s">
        <v>23</v>
      </c>
      <c r="M11" s="83"/>
      <c r="N11" s="85" t="s">
        <v>3</v>
      </c>
      <c r="O11" s="86" t="s">
        <v>23</v>
      </c>
      <c r="P11" s="85" t="s">
        <v>4</v>
      </c>
      <c r="Q11" s="86" t="s">
        <v>23</v>
      </c>
    </row>
    <row r="12" spans="1:17" ht="80" customHeight="1" x14ac:dyDescent="0.2">
      <c r="A12" s="144"/>
      <c r="B12" s="141"/>
      <c r="C12" s="53"/>
      <c r="D12" s="121" t="s">
        <v>2</v>
      </c>
      <c r="E12" s="122"/>
      <c r="F12" s="121" t="s">
        <v>2</v>
      </c>
      <c r="G12" s="122"/>
      <c r="H12" s="83"/>
      <c r="I12" s="123" t="s">
        <v>2</v>
      </c>
      <c r="J12" s="124"/>
      <c r="K12" s="123" t="s">
        <v>2</v>
      </c>
      <c r="L12" s="123"/>
      <c r="M12" s="83"/>
      <c r="N12" s="123" t="s">
        <v>2</v>
      </c>
      <c r="O12" s="124"/>
      <c r="P12" s="123" t="s">
        <v>2</v>
      </c>
      <c r="Q12" s="123"/>
    </row>
    <row r="13" spans="1:17" ht="15" customHeight="1" x14ac:dyDescent="0.2">
      <c r="A13" s="144"/>
      <c r="B13" s="141"/>
      <c r="C13" s="53"/>
      <c r="D13" s="126" t="s">
        <v>5</v>
      </c>
      <c r="E13" s="127"/>
      <c r="F13" s="127"/>
      <c r="G13" s="128"/>
      <c r="H13" s="83"/>
      <c r="I13" s="129" t="s">
        <v>5</v>
      </c>
      <c r="J13" s="130"/>
      <c r="K13" s="130"/>
      <c r="L13" s="131"/>
      <c r="M13" s="83"/>
      <c r="N13" s="129" t="s">
        <v>5</v>
      </c>
      <c r="O13" s="130"/>
      <c r="P13" s="130"/>
      <c r="Q13" s="131"/>
    </row>
    <row r="14" spans="1:17" ht="12" customHeight="1" x14ac:dyDescent="0.2">
      <c r="A14" s="144"/>
      <c r="B14" s="141"/>
      <c r="C14" s="53"/>
      <c r="D14" s="39" t="s">
        <v>3</v>
      </c>
      <c r="E14" s="1" t="s">
        <v>23</v>
      </c>
      <c r="F14" s="39" t="s">
        <v>4</v>
      </c>
      <c r="G14" s="7" t="s">
        <v>23</v>
      </c>
      <c r="H14" s="83"/>
      <c r="I14" s="85" t="s">
        <v>3</v>
      </c>
      <c r="J14" s="86" t="s">
        <v>23</v>
      </c>
      <c r="K14" s="85" t="s">
        <v>4</v>
      </c>
      <c r="L14" s="86" t="s">
        <v>23</v>
      </c>
      <c r="M14" s="83"/>
      <c r="N14" s="85" t="s">
        <v>3</v>
      </c>
      <c r="O14" s="86" t="s">
        <v>23</v>
      </c>
      <c r="P14" s="85" t="s">
        <v>4</v>
      </c>
      <c r="Q14" s="86" t="s">
        <v>23</v>
      </c>
    </row>
    <row r="15" spans="1:17" ht="80" customHeight="1" x14ac:dyDescent="0.2">
      <c r="A15" s="144"/>
      <c r="B15" s="143"/>
      <c r="C15" s="53"/>
      <c r="D15" s="121" t="s">
        <v>2</v>
      </c>
      <c r="E15" s="122"/>
      <c r="F15" s="121" t="s">
        <v>2</v>
      </c>
      <c r="G15" s="122"/>
      <c r="H15" s="83"/>
      <c r="I15" s="123" t="s">
        <v>2</v>
      </c>
      <c r="J15" s="124"/>
      <c r="K15" s="123" t="s">
        <v>2</v>
      </c>
      <c r="L15" s="123"/>
      <c r="M15" s="83"/>
      <c r="N15" s="123" t="s">
        <v>2</v>
      </c>
      <c r="O15" s="124"/>
      <c r="P15" s="123" t="s">
        <v>2</v>
      </c>
      <c r="Q15" s="123"/>
    </row>
    <row r="16" spans="1:17" ht="15" customHeight="1" x14ac:dyDescent="0.2">
      <c r="A16" s="144"/>
      <c r="B16" s="59"/>
      <c r="C16" s="53"/>
      <c r="D16" s="126" t="s">
        <v>6</v>
      </c>
      <c r="E16" s="127"/>
      <c r="F16" s="127"/>
      <c r="G16" s="127"/>
      <c r="H16" s="83"/>
      <c r="I16" s="129" t="s">
        <v>6</v>
      </c>
      <c r="J16" s="130"/>
      <c r="K16" s="130"/>
      <c r="L16" s="131"/>
      <c r="M16" s="83"/>
      <c r="N16" s="129" t="s">
        <v>6</v>
      </c>
      <c r="O16" s="130"/>
      <c r="P16" s="130"/>
      <c r="Q16" s="131"/>
    </row>
    <row r="17" spans="1:17" ht="12" customHeight="1" x14ac:dyDescent="0.2">
      <c r="A17" s="144"/>
      <c r="B17" s="140" t="str">
        <f>'Beoordelen proefopdrachten'!B3</f>
        <v>Felle tinten</v>
      </c>
      <c r="C17" s="53"/>
      <c r="D17" s="39" t="s">
        <v>3</v>
      </c>
      <c r="E17" s="1" t="s">
        <v>23</v>
      </c>
      <c r="F17" s="39" t="s">
        <v>4</v>
      </c>
      <c r="G17" s="7" t="s">
        <v>23</v>
      </c>
      <c r="H17" s="83"/>
      <c r="I17" s="85" t="s">
        <v>3</v>
      </c>
      <c r="J17" s="86" t="s">
        <v>23</v>
      </c>
      <c r="K17" s="85" t="s">
        <v>4</v>
      </c>
      <c r="L17" s="86" t="s">
        <v>23</v>
      </c>
      <c r="M17" s="83"/>
      <c r="N17" s="85" t="s">
        <v>3</v>
      </c>
      <c r="O17" s="86" t="s">
        <v>23</v>
      </c>
      <c r="P17" s="85" t="s">
        <v>4</v>
      </c>
      <c r="Q17" s="86" t="s">
        <v>23</v>
      </c>
    </row>
    <row r="18" spans="1:17" ht="80" customHeight="1" x14ac:dyDescent="0.2">
      <c r="A18" s="144"/>
      <c r="B18" s="141"/>
      <c r="C18" s="53"/>
      <c r="D18" s="121" t="s">
        <v>2</v>
      </c>
      <c r="E18" s="122"/>
      <c r="F18" s="121" t="s">
        <v>2</v>
      </c>
      <c r="G18" s="122"/>
      <c r="H18" s="83"/>
      <c r="I18" s="123" t="s">
        <v>2</v>
      </c>
      <c r="J18" s="124"/>
      <c r="K18" s="123" t="s">
        <v>2</v>
      </c>
      <c r="L18" s="123"/>
      <c r="M18" s="83"/>
      <c r="N18" s="123" t="s">
        <v>2</v>
      </c>
      <c r="O18" s="124"/>
      <c r="P18" s="123" t="s">
        <v>2</v>
      </c>
      <c r="Q18" s="123"/>
    </row>
    <row r="19" spans="1:17" ht="15" customHeight="1" x14ac:dyDescent="0.2">
      <c r="A19" s="144"/>
      <c r="B19" s="141"/>
      <c r="C19" s="53"/>
      <c r="D19" s="126" t="s">
        <v>5</v>
      </c>
      <c r="E19" s="127"/>
      <c r="F19" s="127"/>
      <c r="G19" s="128"/>
      <c r="H19" s="83"/>
      <c r="I19" s="129" t="s">
        <v>5</v>
      </c>
      <c r="J19" s="130"/>
      <c r="K19" s="130"/>
      <c r="L19" s="131"/>
      <c r="M19" s="83"/>
      <c r="N19" s="129" t="s">
        <v>5</v>
      </c>
      <c r="O19" s="130"/>
      <c r="P19" s="130"/>
      <c r="Q19" s="131"/>
    </row>
    <row r="20" spans="1:17" ht="12" customHeight="1" x14ac:dyDescent="0.2">
      <c r="A20" s="144"/>
      <c r="B20" s="141"/>
      <c r="C20" s="53"/>
      <c r="D20" s="39" t="s">
        <v>3</v>
      </c>
      <c r="E20" s="1" t="s">
        <v>23</v>
      </c>
      <c r="F20" s="39" t="s">
        <v>4</v>
      </c>
      <c r="G20" s="7" t="s">
        <v>23</v>
      </c>
      <c r="H20" s="83"/>
      <c r="I20" s="85" t="s">
        <v>3</v>
      </c>
      <c r="J20" s="86" t="s">
        <v>23</v>
      </c>
      <c r="K20" s="85" t="s">
        <v>4</v>
      </c>
      <c r="L20" s="86" t="s">
        <v>23</v>
      </c>
      <c r="M20" s="83"/>
      <c r="N20" s="85" t="s">
        <v>3</v>
      </c>
      <c r="O20" s="86" t="s">
        <v>23</v>
      </c>
      <c r="P20" s="85" t="s">
        <v>4</v>
      </c>
      <c r="Q20" s="86" t="s">
        <v>23</v>
      </c>
    </row>
    <row r="21" spans="1:17" ht="80" customHeight="1" x14ac:dyDescent="0.2">
      <c r="A21" s="144"/>
      <c r="B21" s="143"/>
      <c r="C21" s="53"/>
      <c r="D21" s="121" t="s">
        <v>2</v>
      </c>
      <c r="E21" s="122"/>
      <c r="F21" s="121" t="s">
        <v>2</v>
      </c>
      <c r="G21" s="122"/>
      <c r="H21" s="83"/>
      <c r="I21" s="123" t="s">
        <v>2</v>
      </c>
      <c r="J21" s="124"/>
      <c r="K21" s="123" t="s">
        <v>2</v>
      </c>
      <c r="L21" s="123"/>
      <c r="M21" s="83"/>
      <c r="N21" s="123" t="s">
        <v>2</v>
      </c>
      <c r="O21" s="124"/>
      <c r="P21" s="123" t="s">
        <v>2</v>
      </c>
      <c r="Q21" s="123"/>
    </row>
    <row r="22" spans="1:17" ht="15" customHeight="1" x14ac:dyDescent="0.2">
      <c r="A22" s="144"/>
      <c r="B22" s="59"/>
      <c r="C22" s="53"/>
      <c r="D22" s="126" t="s">
        <v>6</v>
      </c>
      <c r="E22" s="127"/>
      <c r="F22" s="127"/>
      <c r="G22" s="127"/>
      <c r="H22" s="83"/>
      <c r="I22" s="129" t="s">
        <v>6</v>
      </c>
      <c r="J22" s="130"/>
      <c r="K22" s="130"/>
      <c r="L22" s="131"/>
      <c r="M22" s="83"/>
      <c r="N22" s="129" t="s">
        <v>6</v>
      </c>
      <c r="O22" s="130"/>
      <c r="P22" s="130"/>
      <c r="Q22" s="131"/>
    </row>
    <row r="23" spans="1:17" ht="12" customHeight="1" x14ac:dyDescent="0.2">
      <c r="A23" s="144"/>
      <c r="B23" s="140" t="str">
        <f>'Beoordelen proefopdrachten'!B4</f>
        <v>Teksten in kleur</v>
      </c>
      <c r="C23" s="53"/>
      <c r="D23" s="39" t="s">
        <v>3</v>
      </c>
      <c r="E23" s="1" t="s">
        <v>23</v>
      </c>
      <c r="F23" s="39" t="s">
        <v>4</v>
      </c>
      <c r="G23" s="7" t="s">
        <v>23</v>
      </c>
      <c r="H23" s="83"/>
      <c r="I23" s="85" t="s">
        <v>3</v>
      </c>
      <c r="J23" s="86" t="s">
        <v>23</v>
      </c>
      <c r="K23" s="85" t="s">
        <v>4</v>
      </c>
      <c r="L23" s="86" t="s">
        <v>23</v>
      </c>
      <c r="M23" s="83"/>
      <c r="N23" s="85" t="s">
        <v>3</v>
      </c>
      <c r="O23" s="86" t="s">
        <v>23</v>
      </c>
      <c r="P23" s="85" t="s">
        <v>4</v>
      </c>
      <c r="Q23" s="86" t="s">
        <v>23</v>
      </c>
    </row>
    <row r="24" spans="1:17" ht="80" customHeight="1" x14ac:dyDescent="0.2">
      <c r="A24" s="144"/>
      <c r="B24" s="141"/>
      <c r="C24" s="53"/>
      <c r="D24" s="121" t="s">
        <v>2</v>
      </c>
      <c r="E24" s="122"/>
      <c r="F24" s="121" t="s">
        <v>2</v>
      </c>
      <c r="G24" s="122"/>
      <c r="H24" s="83"/>
      <c r="I24" s="123" t="s">
        <v>2</v>
      </c>
      <c r="J24" s="124"/>
      <c r="K24" s="123" t="s">
        <v>2</v>
      </c>
      <c r="L24" s="123"/>
      <c r="M24" s="83"/>
      <c r="N24" s="123" t="s">
        <v>2</v>
      </c>
      <c r="O24" s="124"/>
      <c r="P24" s="123" t="s">
        <v>2</v>
      </c>
      <c r="Q24" s="123"/>
    </row>
    <row r="25" spans="1:17" ht="15" customHeight="1" x14ac:dyDescent="0.2">
      <c r="A25" s="144"/>
      <c r="B25" s="141"/>
      <c r="C25" s="53"/>
      <c r="D25" s="126" t="s">
        <v>5</v>
      </c>
      <c r="E25" s="127"/>
      <c r="F25" s="127"/>
      <c r="G25" s="128"/>
      <c r="H25" s="83"/>
      <c r="I25" s="129" t="s">
        <v>5</v>
      </c>
      <c r="J25" s="130"/>
      <c r="K25" s="130"/>
      <c r="L25" s="131"/>
      <c r="M25" s="83"/>
      <c r="N25" s="129" t="s">
        <v>5</v>
      </c>
      <c r="O25" s="130"/>
      <c r="P25" s="130"/>
      <c r="Q25" s="131"/>
    </row>
    <row r="26" spans="1:17" ht="12" customHeight="1" x14ac:dyDescent="0.2">
      <c r="A26" s="144"/>
      <c r="B26" s="141"/>
      <c r="C26" s="53"/>
      <c r="D26" s="39" t="s">
        <v>3</v>
      </c>
      <c r="E26" s="1" t="s">
        <v>23</v>
      </c>
      <c r="F26" s="39" t="s">
        <v>4</v>
      </c>
      <c r="G26" s="7" t="s">
        <v>23</v>
      </c>
      <c r="H26" s="83"/>
      <c r="I26" s="85" t="s">
        <v>3</v>
      </c>
      <c r="J26" s="86" t="s">
        <v>23</v>
      </c>
      <c r="K26" s="85" t="s">
        <v>4</v>
      </c>
      <c r="L26" s="86" t="s">
        <v>23</v>
      </c>
      <c r="M26" s="83"/>
      <c r="N26" s="85" t="s">
        <v>3</v>
      </c>
      <c r="O26" s="86" t="s">
        <v>23</v>
      </c>
      <c r="P26" s="85" t="s">
        <v>4</v>
      </c>
      <c r="Q26" s="86" t="s">
        <v>23</v>
      </c>
    </row>
    <row r="27" spans="1:17" ht="80" customHeight="1" x14ac:dyDescent="0.2">
      <c r="A27" s="145"/>
      <c r="B27" s="143"/>
      <c r="C27" s="53"/>
      <c r="D27" s="121" t="s">
        <v>2</v>
      </c>
      <c r="E27" s="122"/>
      <c r="F27" s="121" t="s">
        <v>2</v>
      </c>
      <c r="G27" s="122"/>
      <c r="H27" s="83"/>
      <c r="I27" s="123" t="s">
        <v>2</v>
      </c>
      <c r="J27" s="124"/>
      <c r="K27" s="123" t="s">
        <v>2</v>
      </c>
      <c r="L27" s="123"/>
      <c r="M27" s="83"/>
      <c r="N27" s="123" t="s">
        <v>2</v>
      </c>
      <c r="O27" s="124"/>
      <c r="P27" s="123" t="s">
        <v>2</v>
      </c>
      <c r="Q27" s="123"/>
    </row>
    <row r="28" spans="1:17" ht="15" customHeight="1" x14ac:dyDescent="0.2">
      <c r="A28" s="138" t="str">
        <f>'Beoordelen proefopdrachten'!A5</f>
        <v>Logo</v>
      </c>
      <c r="B28" s="59"/>
      <c r="C28" s="53"/>
      <c r="D28" s="126" t="s">
        <v>6</v>
      </c>
      <c r="E28" s="127"/>
      <c r="F28" s="127"/>
      <c r="G28" s="127"/>
      <c r="H28" s="83"/>
      <c r="I28" s="129" t="s">
        <v>6</v>
      </c>
      <c r="J28" s="130"/>
      <c r="K28" s="130"/>
      <c r="L28" s="131"/>
      <c r="M28" s="83"/>
      <c r="N28" s="129" t="s">
        <v>6</v>
      </c>
      <c r="O28" s="130"/>
      <c r="P28" s="130"/>
      <c r="Q28" s="131"/>
    </row>
    <row r="29" spans="1:17" ht="12" customHeight="1" x14ac:dyDescent="0.2">
      <c r="A29" s="139"/>
      <c r="B29" s="140" t="str">
        <f>'Beoordelen proefopdrachten'!B5</f>
        <v>Kleur/contrast</v>
      </c>
      <c r="C29" s="53"/>
      <c r="D29" s="39" t="s">
        <v>3</v>
      </c>
      <c r="E29" s="1" t="s">
        <v>23</v>
      </c>
      <c r="F29" s="39" t="s">
        <v>4</v>
      </c>
      <c r="G29" s="7" t="s">
        <v>23</v>
      </c>
      <c r="H29" s="83"/>
      <c r="I29" s="85" t="s">
        <v>3</v>
      </c>
      <c r="J29" s="86" t="s">
        <v>23</v>
      </c>
      <c r="K29" s="85" t="s">
        <v>4</v>
      </c>
      <c r="L29" s="86" t="s">
        <v>23</v>
      </c>
      <c r="M29" s="83"/>
      <c r="N29" s="85" t="s">
        <v>3</v>
      </c>
      <c r="O29" s="86" t="s">
        <v>23</v>
      </c>
      <c r="P29" s="85" t="s">
        <v>4</v>
      </c>
      <c r="Q29" s="86" t="s">
        <v>23</v>
      </c>
    </row>
    <row r="30" spans="1:17" ht="80" customHeight="1" x14ac:dyDescent="0.2">
      <c r="A30" s="139"/>
      <c r="B30" s="141"/>
      <c r="C30" s="53"/>
      <c r="D30" s="121" t="s">
        <v>2</v>
      </c>
      <c r="E30" s="122"/>
      <c r="F30" s="121" t="s">
        <v>2</v>
      </c>
      <c r="G30" s="122"/>
      <c r="H30" s="83"/>
      <c r="I30" s="123" t="s">
        <v>2</v>
      </c>
      <c r="J30" s="124"/>
      <c r="K30" s="123" t="s">
        <v>2</v>
      </c>
      <c r="L30" s="123"/>
      <c r="M30" s="83"/>
      <c r="N30" s="123" t="s">
        <v>2</v>
      </c>
      <c r="O30" s="124"/>
      <c r="P30" s="123" t="s">
        <v>2</v>
      </c>
      <c r="Q30" s="123"/>
    </row>
    <row r="31" spans="1:17" ht="15" customHeight="1" x14ac:dyDescent="0.2">
      <c r="A31" s="139"/>
      <c r="B31" s="141"/>
      <c r="C31" s="53"/>
      <c r="D31" s="126" t="s">
        <v>5</v>
      </c>
      <c r="E31" s="127"/>
      <c r="F31" s="127"/>
      <c r="G31" s="128"/>
      <c r="H31" s="83"/>
      <c r="I31" s="129" t="s">
        <v>5</v>
      </c>
      <c r="J31" s="130"/>
      <c r="K31" s="130"/>
      <c r="L31" s="131"/>
      <c r="M31" s="83"/>
      <c r="N31" s="129" t="s">
        <v>5</v>
      </c>
      <c r="O31" s="130"/>
      <c r="P31" s="130"/>
      <c r="Q31" s="131"/>
    </row>
    <row r="32" spans="1:17" ht="12" customHeight="1" x14ac:dyDescent="0.2">
      <c r="A32" s="139"/>
      <c r="B32" s="141"/>
      <c r="C32" s="53"/>
      <c r="D32" s="39" t="s">
        <v>3</v>
      </c>
      <c r="E32" s="1" t="s">
        <v>23</v>
      </c>
      <c r="F32" s="39" t="s">
        <v>4</v>
      </c>
      <c r="G32" s="7" t="s">
        <v>23</v>
      </c>
      <c r="H32" s="83"/>
      <c r="I32" s="85" t="s">
        <v>3</v>
      </c>
      <c r="J32" s="86" t="s">
        <v>23</v>
      </c>
      <c r="K32" s="85" t="s">
        <v>4</v>
      </c>
      <c r="L32" s="86" t="s">
        <v>23</v>
      </c>
      <c r="M32" s="83"/>
      <c r="N32" s="85" t="s">
        <v>3</v>
      </c>
      <c r="O32" s="86" t="s">
        <v>23</v>
      </c>
      <c r="P32" s="85" t="s">
        <v>4</v>
      </c>
      <c r="Q32" s="86" t="s">
        <v>23</v>
      </c>
    </row>
    <row r="33" spans="1:17" ht="80" customHeight="1" x14ac:dyDescent="0.2">
      <c r="A33" s="139"/>
      <c r="B33" s="142"/>
      <c r="C33" s="53"/>
      <c r="D33" s="121" t="s">
        <v>2</v>
      </c>
      <c r="E33" s="122"/>
      <c r="F33" s="121" t="s">
        <v>2</v>
      </c>
      <c r="G33" s="122"/>
      <c r="H33" s="83"/>
      <c r="I33" s="123" t="s">
        <v>2</v>
      </c>
      <c r="J33" s="124"/>
      <c r="K33" s="123" t="s">
        <v>2</v>
      </c>
      <c r="L33" s="123"/>
      <c r="M33" s="83"/>
      <c r="N33" s="123" t="s">
        <v>2</v>
      </c>
      <c r="O33" s="124"/>
      <c r="P33" s="123" t="s">
        <v>2</v>
      </c>
      <c r="Q33" s="123"/>
    </row>
    <row r="34" spans="1:17" ht="15" customHeight="1" x14ac:dyDescent="0.2">
      <c r="A34" s="132" t="str">
        <f>'Beoordelen proefopdrachten'!A6</f>
        <v>Algemeen</v>
      </c>
      <c r="B34" s="59"/>
      <c r="C34" s="53"/>
      <c r="D34" s="126" t="s">
        <v>6</v>
      </c>
      <c r="E34" s="127"/>
      <c r="F34" s="127"/>
      <c r="G34" s="127"/>
      <c r="H34" s="83"/>
      <c r="I34" s="129" t="s">
        <v>6</v>
      </c>
      <c r="J34" s="130"/>
      <c r="K34" s="130"/>
      <c r="L34" s="131"/>
      <c r="M34" s="83"/>
      <c r="N34" s="129" t="s">
        <v>6</v>
      </c>
      <c r="O34" s="130"/>
      <c r="P34" s="130"/>
      <c r="Q34" s="131"/>
    </row>
    <row r="35" spans="1:17" ht="12" customHeight="1" x14ac:dyDescent="0.2">
      <c r="A35" s="133"/>
      <c r="B35" s="140" t="str">
        <f>'Beoordelen proefopdrachten'!B6</f>
        <v>Strepen</v>
      </c>
      <c r="C35" s="53"/>
      <c r="D35" s="39" t="s">
        <v>3</v>
      </c>
      <c r="E35" s="1" t="s">
        <v>23</v>
      </c>
      <c r="F35" s="39" t="s">
        <v>4</v>
      </c>
      <c r="G35" s="1" t="s">
        <v>23</v>
      </c>
      <c r="H35" s="83"/>
      <c r="I35" s="85" t="s">
        <v>3</v>
      </c>
      <c r="J35" s="86" t="s">
        <v>23</v>
      </c>
      <c r="K35" s="85" t="s">
        <v>4</v>
      </c>
      <c r="L35" s="86" t="s">
        <v>23</v>
      </c>
      <c r="M35" s="83"/>
      <c r="N35" s="85" t="s">
        <v>3</v>
      </c>
      <c r="O35" s="86" t="s">
        <v>23</v>
      </c>
      <c r="P35" s="85" t="s">
        <v>4</v>
      </c>
      <c r="Q35" s="86" t="s">
        <v>23</v>
      </c>
    </row>
    <row r="36" spans="1:17" ht="80" customHeight="1" x14ac:dyDescent="0.2">
      <c r="A36" s="133"/>
      <c r="B36" s="141"/>
      <c r="C36" s="53"/>
      <c r="D36" s="121" t="s">
        <v>2</v>
      </c>
      <c r="E36" s="122"/>
      <c r="F36" s="121" t="s">
        <v>2</v>
      </c>
      <c r="G36" s="122"/>
      <c r="H36" s="83"/>
      <c r="I36" s="123" t="s">
        <v>2</v>
      </c>
      <c r="J36" s="124"/>
      <c r="K36" s="123" t="s">
        <v>2</v>
      </c>
      <c r="L36" s="123"/>
      <c r="M36" s="83"/>
      <c r="N36" s="123" t="s">
        <v>2</v>
      </c>
      <c r="O36" s="124"/>
      <c r="P36" s="123" t="s">
        <v>2</v>
      </c>
      <c r="Q36" s="123"/>
    </row>
    <row r="37" spans="1:17" ht="15" customHeight="1" x14ac:dyDescent="0.2">
      <c r="A37" s="133"/>
      <c r="B37" s="141"/>
      <c r="C37" s="53"/>
      <c r="D37" s="126" t="s">
        <v>5</v>
      </c>
      <c r="E37" s="127"/>
      <c r="F37" s="127"/>
      <c r="G37" s="128"/>
      <c r="H37" s="83"/>
      <c r="I37" s="129" t="s">
        <v>5</v>
      </c>
      <c r="J37" s="130"/>
      <c r="K37" s="130"/>
      <c r="L37" s="131"/>
      <c r="M37" s="83"/>
      <c r="N37" s="129" t="s">
        <v>5</v>
      </c>
      <c r="O37" s="130"/>
      <c r="P37" s="130"/>
      <c r="Q37" s="131"/>
    </row>
    <row r="38" spans="1:17" ht="12" customHeight="1" x14ac:dyDescent="0.2">
      <c r="A38" s="133"/>
      <c r="B38" s="141"/>
      <c r="C38" s="53"/>
      <c r="D38" s="39" t="s">
        <v>3</v>
      </c>
      <c r="E38" s="1" t="s">
        <v>23</v>
      </c>
      <c r="F38" s="39" t="s">
        <v>4</v>
      </c>
      <c r="G38" s="1" t="s">
        <v>23</v>
      </c>
      <c r="H38" s="83"/>
      <c r="I38" s="85" t="s">
        <v>3</v>
      </c>
      <c r="J38" s="86" t="s">
        <v>23</v>
      </c>
      <c r="K38" s="85" t="s">
        <v>4</v>
      </c>
      <c r="L38" s="86" t="s">
        <v>23</v>
      </c>
      <c r="M38" s="83"/>
      <c r="N38" s="85" t="s">
        <v>3</v>
      </c>
      <c r="O38" s="86" t="s">
        <v>23</v>
      </c>
      <c r="P38" s="85" t="s">
        <v>4</v>
      </c>
      <c r="Q38" s="86" t="s">
        <v>23</v>
      </c>
    </row>
    <row r="39" spans="1:17" ht="80" customHeight="1" x14ac:dyDescent="0.2">
      <c r="A39" s="133"/>
      <c r="B39" s="142"/>
      <c r="C39" s="53"/>
      <c r="D39" s="121" t="s">
        <v>2</v>
      </c>
      <c r="E39" s="122"/>
      <c r="F39" s="121" t="s">
        <v>2</v>
      </c>
      <c r="G39" s="122"/>
      <c r="H39" s="83"/>
      <c r="I39" s="123" t="s">
        <v>2</v>
      </c>
      <c r="J39" s="124"/>
      <c r="K39" s="123" t="s">
        <v>2</v>
      </c>
      <c r="L39" s="123"/>
      <c r="M39" s="83"/>
      <c r="N39" s="123" t="s">
        <v>2</v>
      </c>
      <c r="O39" s="124"/>
      <c r="P39" s="123" t="s">
        <v>2</v>
      </c>
      <c r="Q39" s="123"/>
    </row>
    <row r="40" spans="1:17" ht="15" customHeight="1" x14ac:dyDescent="0.2">
      <c r="A40" s="133"/>
      <c r="B40" s="34"/>
      <c r="C40" s="53"/>
      <c r="D40" s="126" t="s">
        <v>6</v>
      </c>
      <c r="E40" s="127"/>
      <c r="F40" s="127"/>
      <c r="G40" s="127"/>
      <c r="H40" s="83"/>
      <c r="I40" s="129" t="s">
        <v>6</v>
      </c>
      <c r="J40" s="130"/>
      <c r="K40" s="130"/>
      <c r="L40" s="131"/>
      <c r="M40" s="83"/>
      <c r="N40" s="129" t="s">
        <v>6</v>
      </c>
      <c r="O40" s="130"/>
      <c r="P40" s="130"/>
      <c r="Q40" s="131"/>
    </row>
    <row r="41" spans="1:17" ht="12" customHeight="1" x14ac:dyDescent="0.2">
      <c r="A41" s="133"/>
      <c r="B41" s="140" t="str">
        <f>'Beoordelen proefopdrachten'!B7</f>
        <v>Recht</v>
      </c>
      <c r="C41" s="53"/>
      <c r="D41" s="39" t="s">
        <v>3</v>
      </c>
      <c r="E41" s="1" t="s">
        <v>23</v>
      </c>
      <c r="F41" s="39" t="s">
        <v>4</v>
      </c>
      <c r="G41" s="7" t="s">
        <v>23</v>
      </c>
      <c r="H41" s="83"/>
      <c r="I41" s="85" t="s">
        <v>3</v>
      </c>
      <c r="J41" s="86" t="s">
        <v>23</v>
      </c>
      <c r="K41" s="85" t="s">
        <v>4</v>
      </c>
      <c r="L41" s="86" t="s">
        <v>23</v>
      </c>
      <c r="M41" s="83"/>
      <c r="N41" s="85" t="s">
        <v>3</v>
      </c>
      <c r="O41" s="86" t="s">
        <v>23</v>
      </c>
      <c r="P41" s="85" t="s">
        <v>4</v>
      </c>
      <c r="Q41" s="86" t="s">
        <v>23</v>
      </c>
    </row>
    <row r="42" spans="1:17" ht="80" customHeight="1" x14ac:dyDescent="0.2">
      <c r="A42" s="133"/>
      <c r="B42" s="141"/>
      <c r="C42" s="53"/>
      <c r="D42" s="121" t="s">
        <v>2</v>
      </c>
      <c r="E42" s="122"/>
      <c r="F42" s="121" t="s">
        <v>2</v>
      </c>
      <c r="G42" s="122"/>
      <c r="H42" s="83"/>
      <c r="I42" s="123" t="s">
        <v>2</v>
      </c>
      <c r="J42" s="124"/>
      <c r="K42" s="123" t="s">
        <v>2</v>
      </c>
      <c r="L42" s="123"/>
      <c r="M42" s="83"/>
      <c r="N42" s="123" t="s">
        <v>2</v>
      </c>
      <c r="O42" s="124"/>
      <c r="P42" s="123" t="s">
        <v>2</v>
      </c>
      <c r="Q42" s="123"/>
    </row>
    <row r="43" spans="1:17" ht="15" customHeight="1" x14ac:dyDescent="0.2">
      <c r="A43" s="133"/>
      <c r="B43" s="141"/>
      <c r="C43" s="53"/>
      <c r="D43" s="126" t="s">
        <v>5</v>
      </c>
      <c r="E43" s="127"/>
      <c r="F43" s="127"/>
      <c r="G43" s="128"/>
      <c r="H43" s="83"/>
      <c r="I43" s="129" t="s">
        <v>5</v>
      </c>
      <c r="J43" s="130"/>
      <c r="K43" s="130"/>
      <c r="L43" s="131"/>
      <c r="M43" s="83"/>
      <c r="N43" s="129" t="s">
        <v>5</v>
      </c>
      <c r="O43" s="130"/>
      <c r="P43" s="130"/>
      <c r="Q43" s="131"/>
    </row>
    <row r="44" spans="1:17" ht="12" customHeight="1" x14ac:dyDescent="0.2">
      <c r="A44" s="133"/>
      <c r="B44" s="141"/>
      <c r="C44" s="53"/>
      <c r="D44" s="39" t="s">
        <v>3</v>
      </c>
      <c r="E44" s="1" t="s">
        <v>23</v>
      </c>
      <c r="F44" s="39" t="s">
        <v>4</v>
      </c>
      <c r="G44" s="7" t="s">
        <v>23</v>
      </c>
      <c r="H44" s="83"/>
      <c r="I44" s="85" t="s">
        <v>3</v>
      </c>
      <c r="J44" s="86" t="s">
        <v>23</v>
      </c>
      <c r="K44" s="85" t="s">
        <v>4</v>
      </c>
      <c r="L44" s="86" t="s">
        <v>23</v>
      </c>
      <c r="M44" s="83"/>
      <c r="N44" s="85" t="s">
        <v>3</v>
      </c>
      <c r="O44" s="86" t="s">
        <v>23</v>
      </c>
      <c r="P44" s="85" t="s">
        <v>4</v>
      </c>
      <c r="Q44" s="86" t="s">
        <v>23</v>
      </c>
    </row>
    <row r="45" spans="1:17" ht="80" customHeight="1" x14ac:dyDescent="0.2">
      <c r="A45" s="134"/>
      <c r="B45" s="142"/>
      <c r="C45" s="53"/>
      <c r="D45" s="121" t="s">
        <v>2</v>
      </c>
      <c r="E45" s="122"/>
      <c r="F45" s="121" t="s">
        <v>2</v>
      </c>
      <c r="G45" s="122"/>
      <c r="H45" s="83"/>
      <c r="I45" s="123" t="s">
        <v>2</v>
      </c>
      <c r="J45" s="124"/>
      <c r="K45" s="123" t="s">
        <v>2</v>
      </c>
      <c r="L45" s="123"/>
      <c r="M45" s="83"/>
      <c r="N45" s="123" t="s">
        <v>2</v>
      </c>
      <c r="O45" s="124"/>
      <c r="P45" s="123" t="s">
        <v>2</v>
      </c>
      <c r="Q45" s="123"/>
    </row>
    <row r="46" spans="1:17" ht="15" customHeight="1" x14ac:dyDescent="0.2">
      <c r="A46" s="15"/>
      <c r="B46" s="34"/>
      <c r="C46" s="53"/>
      <c r="D46" s="35"/>
      <c r="E46" s="35"/>
      <c r="F46" s="35"/>
      <c r="G46" s="35"/>
      <c r="H46" s="83"/>
      <c r="I46" s="87"/>
      <c r="J46" s="82"/>
      <c r="K46" s="82"/>
      <c r="L46" s="88"/>
      <c r="M46" s="83"/>
      <c r="N46" s="89"/>
      <c r="O46" s="90"/>
      <c r="P46" s="90"/>
      <c r="Q46" s="91"/>
    </row>
    <row r="47" spans="1:17" ht="12" customHeight="1" x14ac:dyDescent="0.2">
      <c r="A47" s="51"/>
      <c r="C47" s="61"/>
      <c r="H47" s="64"/>
      <c r="I47" s="64"/>
      <c r="J47" s="64"/>
      <c r="K47" s="64"/>
      <c r="L47" s="64"/>
      <c r="M47" s="64"/>
    </row>
    <row r="48" spans="1:17" ht="38" customHeight="1" x14ac:dyDescent="0.2">
      <c r="A48" s="16"/>
      <c r="B48" s="33" t="s">
        <v>55</v>
      </c>
      <c r="C48" s="9"/>
      <c r="D48" s="55"/>
      <c r="E48" s="55"/>
      <c r="F48" s="55"/>
      <c r="G48" s="55"/>
      <c r="H48" s="9"/>
      <c r="I48" s="62"/>
      <c r="J48" s="56"/>
      <c r="K48" s="56"/>
      <c r="L48" s="57"/>
      <c r="M48" s="9"/>
      <c r="N48" s="62"/>
      <c r="O48" s="56"/>
      <c r="P48" s="56"/>
      <c r="Q48" s="57"/>
    </row>
    <row r="49" spans="1:17" ht="15" customHeight="1" x14ac:dyDescent="0.2">
      <c r="A49" s="144" t="str">
        <f>'Beoordelen proefopdrachten'!A1</f>
        <v>Balken en teksten</v>
      </c>
      <c r="B49" s="58"/>
      <c r="C49" s="53"/>
      <c r="D49" s="126" t="s">
        <v>6</v>
      </c>
      <c r="E49" s="127"/>
      <c r="F49" s="127"/>
      <c r="G49" s="127"/>
      <c r="H49" s="83"/>
      <c r="I49" s="129" t="s">
        <v>6</v>
      </c>
      <c r="J49" s="130"/>
      <c r="K49" s="130"/>
      <c r="L49" s="131"/>
      <c r="M49" s="83"/>
      <c r="N49" s="129" t="s">
        <v>6</v>
      </c>
      <c r="O49" s="130"/>
      <c r="P49" s="130"/>
      <c r="Q49" s="131"/>
    </row>
    <row r="50" spans="1:17" ht="12" customHeight="1" x14ac:dyDescent="0.2">
      <c r="A50" s="144"/>
      <c r="B50" s="140" t="str">
        <f>'Beoordelen proefopdrachten'!B1</f>
        <v>Grijswaarden</v>
      </c>
      <c r="C50" s="53"/>
      <c r="D50" s="39" t="s">
        <v>3</v>
      </c>
      <c r="E50" s="1" t="s">
        <v>23</v>
      </c>
      <c r="F50" s="39" t="s">
        <v>4</v>
      </c>
      <c r="G50" s="7" t="s">
        <v>23</v>
      </c>
      <c r="H50" s="83"/>
      <c r="I50" s="85" t="s">
        <v>3</v>
      </c>
      <c r="J50" s="86" t="s">
        <v>23</v>
      </c>
      <c r="K50" s="85" t="s">
        <v>4</v>
      </c>
      <c r="L50" s="86" t="s">
        <v>23</v>
      </c>
      <c r="M50" s="83"/>
      <c r="N50" s="40" t="s">
        <v>3</v>
      </c>
      <c r="O50" s="13" t="s">
        <v>23</v>
      </c>
      <c r="P50" s="40" t="s">
        <v>4</v>
      </c>
      <c r="Q50" s="13" t="s">
        <v>23</v>
      </c>
    </row>
    <row r="51" spans="1:17" ht="80" customHeight="1" x14ac:dyDescent="0.2">
      <c r="A51" s="144"/>
      <c r="B51" s="141"/>
      <c r="C51" s="53"/>
      <c r="D51" s="121" t="s">
        <v>2</v>
      </c>
      <c r="E51" s="122"/>
      <c r="F51" s="121" t="s">
        <v>2</v>
      </c>
      <c r="G51" s="122"/>
      <c r="H51" s="83"/>
      <c r="I51" s="123" t="s">
        <v>2</v>
      </c>
      <c r="J51" s="124"/>
      <c r="K51" s="123" t="s">
        <v>2</v>
      </c>
      <c r="L51" s="123"/>
      <c r="M51" s="83"/>
      <c r="N51" s="125" t="s">
        <v>2</v>
      </c>
      <c r="O51" s="124"/>
      <c r="P51" s="125" t="s">
        <v>2</v>
      </c>
      <c r="Q51" s="125"/>
    </row>
    <row r="52" spans="1:17" ht="15" customHeight="1" x14ac:dyDescent="0.2">
      <c r="A52" s="144"/>
      <c r="B52" s="141"/>
      <c r="C52" s="53"/>
      <c r="D52" s="126" t="s">
        <v>5</v>
      </c>
      <c r="E52" s="127"/>
      <c r="F52" s="127"/>
      <c r="G52" s="128"/>
      <c r="H52" s="83"/>
      <c r="I52" s="129" t="s">
        <v>5</v>
      </c>
      <c r="J52" s="130"/>
      <c r="K52" s="130"/>
      <c r="L52" s="131"/>
      <c r="M52" s="83"/>
      <c r="N52" s="129" t="s">
        <v>5</v>
      </c>
      <c r="O52" s="130"/>
      <c r="P52" s="130"/>
      <c r="Q52" s="131"/>
    </row>
    <row r="53" spans="1:17" ht="12" customHeight="1" x14ac:dyDescent="0.2">
      <c r="A53" s="144"/>
      <c r="B53" s="141"/>
      <c r="C53" s="53"/>
      <c r="D53" s="39" t="s">
        <v>3</v>
      </c>
      <c r="E53" s="1" t="s">
        <v>23</v>
      </c>
      <c r="F53" s="39" t="s">
        <v>4</v>
      </c>
      <c r="G53" s="7" t="s">
        <v>23</v>
      </c>
      <c r="H53" s="83"/>
      <c r="I53" s="85" t="s">
        <v>3</v>
      </c>
      <c r="J53" s="86" t="s">
        <v>23</v>
      </c>
      <c r="K53" s="85" t="s">
        <v>4</v>
      </c>
      <c r="L53" s="86" t="s">
        <v>23</v>
      </c>
      <c r="M53" s="83"/>
      <c r="N53" s="40" t="s">
        <v>3</v>
      </c>
      <c r="O53" s="13" t="s">
        <v>23</v>
      </c>
      <c r="P53" s="40" t="s">
        <v>4</v>
      </c>
      <c r="Q53" s="13" t="s">
        <v>23</v>
      </c>
    </row>
    <row r="54" spans="1:17" ht="80" customHeight="1" x14ac:dyDescent="0.2">
      <c r="A54" s="144"/>
      <c r="B54" s="143"/>
      <c r="C54" s="53"/>
      <c r="D54" s="121" t="s">
        <v>2</v>
      </c>
      <c r="E54" s="122"/>
      <c r="F54" s="121" t="s">
        <v>2</v>
      </c>
      <c r="G54" s="122"/>
      <c r="H54" s="83"/>
      <c r="I54" s="123" t="s">
        <v>2</v>
      </c>
      <c r="J54" s="124"/>
      <c r="K54" s="123" t="s">
        <v>2</v>
      </c>
      <c r="L54" s="123"/>
      <c r="M54" s="83"/>
      <c r="N54" s="125" t="s">
        <v>2</v>
      </c>
      <c r="O54" s="124"/>
      <c r="P54" s="125" t="s">
        <v>2</v>
      </c>
      <c r="Q54" s="125"/>
    </row>
    <row r="55" spans="1:17" ht="15" customHeight="1" x14ac:dyDescent="0.2">
      <c r="A55" s="144"/>
      <c r="B55" s="59"/>
      <c r="C55" s="53"/>
      <c r="D55" s="126" t="s">
        <v>6</v>
      </c>
      <c r="E55" s="127"/>
      <c r="F55" s="127"/>
      <c r="G55" s="127"/>
      <c r="H55" s="83"/>
      <c r="I55" s="129" t="s">
        <v>6</v>
      </c>
      <c r="J55" s="130"/>
      <c r="K55" s="130"/>
      <c r="L55" s="131"/>
      <c r="M55" s="83"/>
      <c r="N55" s="129" t="s">
        <v>6</v>
      </c>
      <c r="O55" s="130"/>
      <c r="P55" s="130"/>
      <c r="Q55" s="131"/>
    </row>
    <row r="56" spans="1:17" ht="12" customHeight="1" x14ac:dyDescent="0.2">
      <c r="A56" s="144"/>
      <c r="B56" s="140" t="str">
        <f>'Beoordelen proefopdrachten'!B2</f>
        <v>Lichte tinten</v>
      </c>
      <c r="C56" s="53"/>
      <c r="D56" s="39" t="s">
        <v>3</v>
      </c>
      <c r="E56" s="1" t="s">
        <v>23</v>
      </c>
      <c r="F56" s="39" t="s">
        <v>4</v>
      </c>
      <c r="G56" s="7" t="s">
        <v>23</v>
      </c>
      <c r="H56" s="83"/>
      <c r="I56" s="85" t="s">
        <v>3</v>
      </c>
      <c r="J56" s="86" t="s">
        <v>23</v>
      </c>
      <c r="K56" s="85" t="s">
        <v>4</v>
      </c>
      <c r="L56" s="86" t="s">
        <v>23</v>
      </c>
      <c r="M56" s="83"/>
      <c r="N56" s="40" t="s">
        <v>3</v>
      </c>
      <c r="O56" s="13" t="s">
        <v>23</v>
      </c>
      <c r="P56" s="40" t="s">
        <v>4</v>
      </c>
      <c r="Q56" s="13" t="s">
        <v>23</v>
      </c>
    </row>
    <row r="57" spans="1:17" ht="80" customHeight="1" x14ac:dyDescent="0.2">
      <c r="A57" s="144"/>
      <c r="B57" s="141"/>
      <c r="C57" s="53"/>
      <c r="D57" s="121" t="s">
        <v>2</v>
      </c>
      <c r="E57" s="122"/>
      <c r="F57" s="121" t="s">
        <v>2</v>
      </c>
      <c r="G57" s="122"/>
      <c r="H57" s="83"/>
      <c r="I57" s="123" t="s">
        <v>2</v>
      </c>
      <c r="J57" s="124"/>
      <c r="K57" s="123" t="s">
        <v>2</v>
      </c>
      <c r="L57" s="123"/>
      <c r="M57" s="83"/>
      <c r="N57" s="125" t="s">
        <v>2</v>
      </c>
      <c r="O57" s="124"/>
      <c r="P57" s="125" t="s">
        <v>2</v>
      </c>
      <c r="Q57" s="125"/>
    </row>
    <row r="58" spans="1:17" ht="15" customHeight="1" x14ac:dyDescent="0.2">
      <c r="A58" s="144"/>
      <c r="B58" s="141"/>
      <c r="C58" s="53"/>
      <c r="D58" s="126" t="s">
        <v>5</v>
      </c>
      <c r="E58" s="127"/>
      <c r="F58" s="127"/>
      <c r="G58" s="128"/>
      <c r="H58" s="83"/>
      <c r="I58" s="129" t="s">
        <v>5</v>
      </c>
      <c r="J58" s="130"/>
      <c r="K58" s="130"/>
      <c r="L58" s="131"/>
      <c r="M58" s="83"/>
      <c r="N58" s="129" t="s">
        <v>5</v>
      </c>
      <c r="O58" s="130"/>
      <c r="P58" s="130"/>
      <c r="Q58" s="131"/>
    </row>
    <row r="59" spans="1:17" ht="12" customHeight="1" x14ac:dyDescent="0.2">
      <c r="A59" s="144"/>
      <c r="B59" s="141"/>
      <c r="C59" s="53"/>
      <c r="D59" s="39" t="s">
        <v>3</v>
      </c>
      <c r="E59" s="1" t="s">
        <v>23</v>
      </c>
      <c r="F59" s="39" t="s">
        <v>4</v>
      </c>
      <c r="G59" s="7" t="s">
        <v>23</v>
      </c>
      <c r="H59" s="83"/>
      <c r="I59" s="85" t="s">
        <v>3</v>
      </c>
      <c r="J59" s="86" t="s">
        <v>23</v>
      </c>
      <c r="K59" s="85" t="s">
        <v>4</v>
      </c>
      <c r="L59" s="86" t="s">
        <v>23</v>
      </c>
      <c r="M59" s="83"/>
      <c r="N59" s="40" t="s">
        <v>3</v>
      </c>
      <c r="O59" s="13" t="s">
        <v>23</v>
      </c>
      <c r="P59" s="40" t="s">
        <v>4</v>
      </c>
      <c r="Q59" s="13" t="s">
        <v>23</v>
      </c>
    </row>
    <row r="60" spans="1:17" ht="80" customHeight="1" x14ac:dyDescent="0.2">
      <c r="A60" s="144"/>
      <c r="B60" s="143"/>
      <c r="C60" s="53"/>
      <c r="D60" s="121" t="s">
        <v>2</v>
      </c>
      <c r="E60" s="122"/>
      <c r="F60" s="121" t="s">
        <v>2</v>
      </c>
      <c r="G60" s="122"/>
      <c r="H60" s="83"/>
      <c r="I60" s="123" t="s">
        <v>2</v>
      </c>
      <c r="J60" s="124"/>
      <c r="K60" s="123" t="s">
        <v>2</v>
      </c>
      <c r="L60" s="123"/>
      <c r="M60" s="83"/>
      <c r="N60" s="125" t="s">
        <v>2</v>
      </c>
      <c r="O60" s="124"/>
      <c r="P60" s="125" t="s">
        <v>2</v>
      </c>
      <c r="Q60" s="125"/>
    </row>
    <row r="61" spans="1:17" ht="15" customHeight="1" x14ac:dyDescent="0.2">
      <c r="A61" s="144"/>
      <c r="B61" s="59"/>
      <c r="C61" s="53"/>
      <c r="D61" s="126" t="s">
        <v>6</v>
      </c>
      <c r="E61" s="127"/>
      <c r="F61" s="127"/>
      <c r="G61" s="127"/>
      <c r="H61" s="83"/>
      <c r="I61" s="129" t="s">
        <v>6</v>
      </c>
      <c r="J61" s="130"/>
      <c r="K61" s="130"/>
      <c r="L61" s="131"/>
      <c r="M61" s="83"/>
      <c r="N61" s="129" t="s">
        <v>6</v>
      </c>
      <c r="O61" s="130"/>
      <c r="P61" s="130"/>
      <c r="Q61" s="131"/>
    </row>
    <row r="62" spans="1:17" ht="12" customHeight="1" x14ac:dyDescent="0.2">
      <c r="A62" s="144"/>
      <c r="B62" s="140" t="str">
        <f>'Beoordelen proefopdrachten'!B3</f>
        <v>Felle tinten</v>
      </c>
      <c r="C62" s="53"/>
      <c r="D62" s="39" t="s">
        <v>3</v>
      </c>
      <c r="E62" s="1" t="s">
        <v>23</v>
      </c>
      <c r="F62" s="39" t="s">
        <v>4</v>
      </c>
      <c r="G62" s="7" t="s">
        <v>23</v>
      </c>
      <c r="H62" s="83"/>
      <c r="I62" s="85" t="s">
        <v>3</v>
      </c>
      <c r="J62" s="86" t="s">
        <v>23</v>
      </c>
      <c r="K62" s="85" t="s">
        <v>4</v>
      </c>
      <c r="L62" s="86" t="s">
        <v>23</v>
      </c>
      <c r="M62" s="83"/>
      <c r="N62" s="40" t="s">
        <v>3</v>
      </c>
      <c r="O62" s="13" t="s">
        <v>23</v>
      </c>
      <c r="P62" s="40" t="s">
        <v>4</v>
      </c>
      <c r="Q62" s="13" t="s">
        <v>23</v>
      </c>
    </row>
    <row r="63" spans="1:17" ht="80" customHeight="1" x14ac:dyDescent="0.2">
      <c r="A63" s="144"/>
      <c r="B63" s="141"/>
      <c r="C63" s="53"/>
      <c r="D63" s="121" t="s">
        <v>2</v>
      </c>
      <c r="E63" s="122"/>
      <c r="F63" s="121" t="s">
        <v>2</v>
      </c>
      <c r="G63" s="122"/>
      <c r="H63" s="83"/>
      <c r="I63" s="123" t="s">
        <v>2</v>
      </c>
      <c r="J63" s="124"/>
      <c r="K63" s="123" t="s">
        <v>2</v>
      </c>
      <c r="L63" s="123"/>
      <c r="M63" s="83"/>
      <c r="N63" s="125" t="s">
        <v>2</v>
      </c>
      <c r="O63" s="124"/>
      <c r="P63" s="125" t="s">
        <v>2</v>
      </c>
      <c r="Q63" s="125"/>
    </row>
    <row r="64" spans="1:17" ht="15" customHeight="1" x14ac:dyDescent="0.2">
      <c r="A64" s="144"/>
      <c r="B64" s="141"/>
      <c r="C64" s="53"/>
      <c r="D64" s="126" t="s">
        <v>5</v>
      </c>
      <c r="E64" s="127"/>
      <c r="F64" s="127"/>
      <c r="G64" s="128"/>
      <c r="H64" s="83"/>
      <c r="I64" s="129" t="s">
        <v>5</v>
      </c>
      <c r="J64" s="130"/>
      <c r="K64" s="130"/>
      <c r="L64" s="131"/>
      <c r="M64" s="83"/>
      <c r="N64" s="129" t="s">
        <v>5</v>
      </c>
      <c r="O64" s="130"/>
      <c r="P64" s="130"/>
      <c r="Q64" s="131"/>
    </row>
    <row r="65" spans="1:17" ht="12" customHeight="1" x14ac:dyDescent="0.2">
      <c r="A65" s="144"/>
      <c r="B65" s="141"/>
      <c r="C65" s="53"/>
      <c r="D65" s="39" t="s">
        <v>3</v>
      </c>
      <c r="E65" s="1" t="s">
        <v>23</v>
      </c>
      <c r="F65" s="39" t="s">
        <v>4</v>
      </c>
      <c r="G65" s="7" t="s">
        <v>23</v>
      </c>
      <c r="H65" s="83"/>
      <c r="I65" s="85" t="s">
        <v>3</v>
      </c>
      <c r="J65" s="86" t="s">
        <v>23</v>
      </c>
      <c r="K65" s="85" t="s">
        <v>4</v>
      </c>
      <c r="L65" s="86" t="s">
        <v>23</v>
      </c>
      <c r="M65" s="83"/>
      <c r="N65" s="40" t="s">
        <v>3</v>
      </c>
      <c r="O65" s="13" t="s">
        <v>23</v>
      </c>
      <c r="P65" s="40" t="s">
        <v>4</v>
      </c>
      <c r="Q65" s="13" t="s">
        <v>23</v>
      </c>
    </row>
    <row r="66" spans="1:17" ht="80" customHeight="1" x14ac:dyDescent="0.2">
      <c r="A66" s="144"/>
      <c r="B66" s="143"/>
      <c r="C66" s="53"/>
      <c r="D66" s="121" t="s">
        <v>2</v>
      </c>
      <c r="E66" s="122"/>
      <c r="F66" s="121" t="s">
        <v>2</v>
      </c>
      <c r="G66" s="122"/>
      <c r="H66" s="83"/>
      <c r="I66" s="123" t="s">
        <v>2</v>
      </c>
      <c r="J66" s="124"/>
      <c r="K66" s="123" t="s">
        <v>2</v>
      </c>
      <c r="L66" s="123"/>
      <c r="M66" s="83"/>
      <c r="N66" s="125" t="s">
        <v>2</v>
      </c>
      <c r="O66" s="124"/>
      <c r="P66" s="125" t="s">
        <v>2</v>
      </c>
      <c r="Q66" s="125"/>
    </row>
    <row r="67" spans="1:17" ht="15" customHeight="1" x14ac:dyDescent="0.2">
      <c r="A67" s="144"/>
      <c r="B67" s="59"/>
      <c r="C67" s="53"/>
      <c r="D67" s="126" t="s">
        <v>6</v>
      </c>
      <c r="E67" s="127"/>
      <c r="F67" s="127"/>
      <c r="G67" s="127"/>
      <c r="H67" s="83"/>
      <c r="I67" s="129" t="s">
        <v>6</v>
      </c>
      <c r="J67" s="130"/>
      <c r="K67" s="130"/>
      <c r="L67" s="131"/>
      <c r="M67" s="83"/>
      <c r="N67" s="129" t="s">
        <v>6</v>
      </c>
      <c r="O67" s="130"/>
      <c r="P67" s="130"/>
      <c r="Q67" s="131"/>
    </row>
    <row r="68" spans="1:17" ht="12" customHeight="1" x14ac:dyDescent="0.2">
      <c r="A68" s="144"/>
      <c r="B68" s="140" t="str">
        <f>'Beoordelen proefopdrachten'!B4</f>
        <v>Teksten in kleur</v>
      </c>
      <c r="C68" s="53"/>
      <c r="D68" s="39" t="s">
        <v>3</v>
      </c>
      <c r="E68" s="1" t="s">
        <v>23</v>
      </c>
      <c r="F68" s="39" t="s">
        <v>4</v>
      </c>
      <c r="G68" s="7" t="s">
        <v>23</v>
      </c>
      <c r="H68" s="83"/>
      <c r="I68" s="85" t="s">
        <v>3</v>
      </c>
      <c r="J68" s="86" t="s">
        <v>23</v>
      </c>
      <c r="K68" s="85" t="s">
        <v>4</v>
      </c>
      <c r="L68" s="86" t="s">
        <v>23</v>
      </c>
      <c r="M68" s="83"/>
      <c r="N68" s="40" t="s">
        <v>3</v>
      </c>
      <c r="O68" s="13" t="s">
        <v>23</v>
      </c>
      <c r="P68" s="40" t="s">
        <v>4</v>
      </c>
      <c r="Q68" s="13" t="s">
        <v>23</v>
      </c>
    </row>
    <row r="69" spans="1:17" ht="80" customHeight="1" x14ac:dyDescent="0.2">
      <c r="A69" s="144"/>
      <c r="B69" s="141"/>
      <c r="C69" s="53"/>
      <c r="D69" s="121" t="s">
        <v>2</v>
      </c>
      <c r="E69" s="122"/>
      <c r="F69" s="121" t="s">
        <v>2</v>
      </c>
      <c r="G69" s="122"/>
      <c r="H69" s="83"/>
      <c r="I69" s="123" t="s">
        <v>2</v>
      </c>
      <c r="J69" s="124"/>
      <c r="K69" s="123" t="s">
        <v>2</v>
      </c>
      <c r="L69" s="123"/>
      <c r="M69" s="83"/>
      <c r="N69" s="125" t="s">
        <v>2</v>
      </c>
      <c r="O69" s="124"/>
      <c r="P69" s="125" t="s">
        <v>2</v>
      </c>
      <c r="Q69" s="125"/>
    </row>
    <row r="70" spans="1:17" ht="15" customHeight="1" x14ac:dyDescent="0.2">
      <c r="A70" s="144"/>
      <c r="B70" s="141"/>
      <c r="C70" s="53"/>
      <c r="D70" s="126" t="s">
        <v>5</v>
      </c>
      <c r="E70" s="127"/>
      <c r="F70" s="127"/>
      <c r="G70" s="128"/>
      <c r="H70" s="83"/>
      <c r="I70" s="129" t="s">
        <v>5</v>
      </c>
      <c r="J70" s="130"/>
      <c r="K70" s="130"/>
      <c r="L70" s="131"/>
      <c r="M70" s="83"/>
      <c r="N70" s="129" t="s">
        <v>5</v>
      </c>
      <c r="O70" s="130"/>
      <c r="P70" s="130"/>
      <c r="Q70" s="131"/>
    </row>
    <row r="71" spans="1:17" ht="12" customHeight="1" x14ac:dyDescent="0.2">
      <c r="A71" s="144"/>
      <c r="B71" s="141"/>
      <c r="C71" s="53"/>
      <c r="D71" s="39" t="s">
        <v>3</v>
      </c>
      <c r="E71" s="1" t="s">
        <v>23</v>
      </c>
      <c r="F71" s="39" t="s">
        <v>4</v>
      </c>
      <c r="G71" s="7" t="s">
        <v>23</v>
      </c>
      <c r="H71" s="83"/>
      <c r="I71" s="85" t="s">
        <v>3</v>
      </c>
      <c r="J71" s="86" t="s">
        <v>23</v>
      </c>
      <c r="K71" s="85" t="s">
        <v>4</v>
      </c>
      <c r="L71" s="86" t="s">
        <v>23</v>
      </c>
      <c r="M71" s="83"/>
      <c r="N71" s="40" t="s">
        <v>3</v>
      </c>
      <c r="O71" s="13" t="s">
        <v>23</v>
      </c>
      <c r="P71" s="40" t="s">
        <v>4</v>
      </c>
      <c r="Q71" s="13" t="s">
        <v>23</v>
      </c>
    </row>
    <row r="72" spans="1:17" ht="80" customHeight="1" x14ac:dyDescent="0.2">
      <c r="A72" s="145"/>
      <c r="B72" s="143"/>
      <c r="C72" s="53"/>
      <c r="D72" s="121" t="s">
        <v>2</v>
      </c>
      <c r="E72" s="122"/>
      <c r="F72" s="121" t="s">
        <v>2</v>
      </c>
      <c r="G72" s="122"/>
      <c r="H72" s="83"/>
      <c r="I72" s="123" t="s">
        <v>2</v>
      </c>
      <c r="J72" s="124"/>
      <c r="K72" s="123" t="s">
        <v>2</v>
      </c>
      <c r="L72" s="123"/>
      <c r="M72" s="83"/>
      <c r="N72" s="125" t="s">
        <v>2</v>
      </c>
      <c r="O72" s="124"/>
      <c r="P72" s="125" t="s">
        <v>2</v>
      </c>
      <c r="Q72" s="125"/>
    </row>
    <row r="73" spans="1:17" ht="15" customHeight="1" x14ac:dyDescent="0.2">
      <c r="A73" s="138" t="str">
        <f>'Beoordelen proefopdrachten'!A5</f>
        <v>Logo</v>
      </c>
      <c r="B73" s="59"/>
      <c r="C73" s="53"/>
      <c r="D73" s="126" t="s">
        <v>6</v>
      </c>
      <c r="E73" s="127"/>
      <c r="F73" s="127"/>
      <c r="G73" s="127"/>
      <c r="H73" s="83"/>
      <c r="I73" s="129" t="s">
        <v>6</v>
      </c>
      <c r="J73" s="130"/>
      <c r="K73" s="130"/>
      <c r="L73" s="131"/>
      <c r="M73" s="83"/>
      <c r="N73" s="129" t="s">
        <v>6</v>
      </c>
      <c r="O73" s="130"/>
      <c r="P73" s="130"/>
      <c r="Q73" s="131"/>
    </row>
    <row r="74" spans="1:17" ht="12" customHeight="1" x14ac:dyDescent="0.2">
      <c r="A74" s="139"/>
      <c r="B74" s="140" t="str">
        <f>'Beoordelen proefopdrachten'!B5:C5</f>
        <v>Kleur/contrast</v>
      </c>
      <c r="C74" s="53"/>
      <c r="D74" s="39" t="s">
        <v>3</v>
      </c>
      <c r="E74" s="1" t="s">
        <v>23</v>
      </c>
      <c r="F74" s="39" t="s">
        <v>4</v>
      </c>
      <c r="G74" s="7" t="s">
        <v>23</v>
      </c>
      <c r="H74" s="83"/>
      <c r="I74" s="85" t="s">
        <v>3</v>
      </c>
      <c r="J74" s="86" t="s">
        <v>23</v>
      </c>
      <c r="K74" s="85" t="s">
        <v>4</v>
      </c>
      <c r="L74" s="86" t="s">
        <v>23</v>
      </c>
      <c r="M74" s="83"/>
      <c r="N74" s="40" t="s">
        <v>3</v>
      </c>
      <c r="O74" s="13" t="s">
        <v>23</v>
      </c>
      <c r="P74" s="40" t="s">
        <v>4</v>
      </c>
      <c r="Q74" s="13" t="s">
        <v>23</v>
      </c>
    </row>
    <row r="75" spans="1:17" ht="80" customHeight="1" x14ac:dyDescent="0.2">
      <c r="A75" s="139"/>
      <c r="B75" s="141"/>
      <c r="C75" s="53"/>
      <c r="D75" s="121" t="s">
        <v>2</v>
      </c>
      <c r="E75" s="122"/>
      <c r="F75" s="121" t="s">
        <v>2</v>
      </c>
      <c r="G75" s="122"/>
      <c r="H75" s="83"/>
      <c r="I75" s="123" t="s">
        <v>2</v>
      </c>
      <c r="J75" s="124"/>
      <c r="K75" s="123" t="s">
        <v>2</v>
      </c>
      <c r="L75" s="123"/>
      <c r="M75" s="83"/>
      <c r="N75" s="125" t="s">
        <v>2</v>
      </c>
      <c r="O75" s="124"/>
      <c r="P75" s="125" t="s">
        <v>2</v>
      </c>
      <c r="Q75" s="125"/>
    </row>
    <row r="76" spans="1:17" ht="15" customHeight="1" x14ac:dyDescent="0.2">
      <c r="A76" s="139"/>
      <c r="B76" s="141"/>
      <c r="C76" s="53"/>
      <c r="D76" s="126" t="s">
        <v>5</v>
      </c>
      <c r="E76" s="127"/>
      <c r="F76" s="127"/>
      <c r="G76" s="128"/>
      <c r="H76" s="83"/>
      <c r="I76" s="129" t="s">
        <v>5</v>
      </c>
      <c r="J76" s="130"/>
      <c r="K76" s="130"/>
      <c r="L76" s="131"/>
      <c r="M76" s="83"/>
      <c r="N76" s="129" t="s">
        <v>5</v>
      </c>
      <c r="O76" s="130"/>
      <c r="P76" s="130"/>
      <c r="Q76" s="131"/>
    </row>
    <row r="77" spans="1:17" ht="12" customHeight="1" x14ac:dyDescent="0.2">
      <c r="A77" s="139"/>
      <c r="B77" s="141"/>
      <c r="C77" s="53"/>
      <c r="D77" s="39" t="s">
        <v>3</v>
      </c>
      <c r="E77" s="1" t="s">
        <v>23</v>
      </c>
      <c r="F77" s="39" t="s">
        <v>4</v>
      </c>
      <c r="G77" s="7" t="s">
        <v>23</v>
      </c>
      <c r="H77" s="83"/>
      <c r="I77" s="85" t="s">
        <v>3</v>
      </c>
      <c r="J77" s="86" t="s">
        <v>23</v>
      </c>
      <c r="K77" s="85" t="s">
        <v>4</v>
      </c>
      <c r="L77" s="86" t="s">
        <v>23</v>
      </c>
      <c r="M77" s="83"/>
      <c r="N77" s="40" t="s">
        <v>3</v>
      </c>
      <c r="O77" s="13" t="s">
        <v>23</v>
      </c>
      <c r="P77" s="40" t="s">
        <v>4</v>
      </c>
      <c r="Q77" s="13" t="s">
        <v>23</v>
      </c>
    </row>
    <row r="78" spans="1:17" ht="80" customHeight="1" x14ac:dyDescent="0.2">
      <c r="A78" s="139"/>
      <c r="B78" s="142"/>
      <c r="C78" s="53"/>
      <c r="D78" s="121" t="s">
        <v>2</v>
      </c>
      <c r="E78" s="122"/>
      <c r="F78" s="121" t="s">
        <v>2</v>
      </c>
      <c r="G78" s="122"/>
      <c r="H78" s="83"/>
      <c r="I78" s="123" t="s">
        <v>2</v>
      </c>
      <c r="J78" s="124"/>
      <c r="K78" s="123" t="s">
        <v>2</v>
      </c>
      <c r="L78" s="123"/>
      <c r="M78" s="83"/>
      <c r="N78" s="125" t="s">
        <v>2</v>
      </c>
      <c r="O78" s="124"/>
      <c r="P78" s="125" t="s">
        <v>2</v>
      </c>
      <c r="Q78" s="125"/>
    </row>
    <row r="79" spans="1:17" ht="15" customHeight="1" x14ac:dyDescent="0.2">
      <c r="A79" s="132" t="str">
        <f>'Beoordelen proefopdrachten'!A6</f>
        <v>Algemeen</v>
      </c>
      <c r="B79" s="63"/>
      <c r="C79" s="53"/>
      <c r="D79" s="126" t="s">
        <v>6</v>
      </c>
      <c r="E79" s="127"/>
      <c r="F79" s="127"/>
      <c r="G79" s="127"/>
      <c r="H79" s="83"/>
      <c r="I79" s="129" t="s">
        <v>6</v>
      </c>
      <c r="J79" s="130"/>
      <c r="K79" s="130"/>
      <c r="L79" s="131"/>
      <c r="M79" s="83"/>
      <c r="N79" s="129" t="s">
        <v>6</v>
      </c>
      <c r="O79" s="130"/>
      <c r="P79" s="130"/>
      <c r="Q79" s="131"/>
    </row>
    <row r="80" spans="1:17" ht="12" customHeight="1" x14ac:dyDescent="0.2">
      <c r="A80" s="133" t="str">
        <f>'Beoordelen proefopdrachten'!A6</f>
        <v>Algemeen</v>
      </c>
      <c r="B80" s="135" t="str">
        <f>'Beoordelen proefopdrachten'!B6</f>
        <v>Strepen</v>
      </c>
      <c r="C80" s="53"/>
      <c r="D80" s="39" t="s">
        <v>3</v>
      </c>
      <c r="E80" s="1" t="s">
        <v>23</v>
      </c>
      <c r="F80" s="39" t="s">
        <v>4</v>
      </c>
      <c r="G80" s="1" t="s">
        <v>23</v>
      </c>
      <c r="H80" s="83"/>
      <c r="I80" s="85" t="s">
        <v>3</v>
      </c>
      <c r="J80" s="86" t="s">
        <v>23</v>
      </c>
      <c r="K80" s="85" t="s">
        <v>4</v>
      </c>
      <c r="L80" s="86" t="s">
        <v>23</v>
      </c>
      <c r="M80" s="83"/>
      <c r="N80" s="40" t="s">
        <v>3</v>
      </c>
      <c r="O80" s="13" t="s">
        <v>23</v>
      </c>
      <c r="P80" s="40" t="s">
        <v>4</v>
      </c>
      <c r="Q80" s="13" t="s">
        <v>23</v>
      </c>
    </row>
    <row r="81" spans="1:17" ht="80" customHeight="1" x14ac:dyDescent="0.2">
      <c r="A81" s="133"/>
      <c r="B81" s="136"/>
      <c r="C81" s="53"/>
      <c r="D81" s="121" t="s">
        <v>2</v>
      </c>
      <c r="E81" s="122"/>
      <c r="F81" s="121" t="s">
        <v>2</v>
      </c>
      <c r="G81" s="122"/>
      <c r="H81" s="83"/>
      <c r="I81" s="123" t="s">
        <v>2</v>
      </c>
      <c r="J81" s="124"/>
      <c r="K81" s="123" t="s">
        <v>2</v>
      </c>
      <c r="L81" s="123"/>
      <c r="M81" s="83"/>
      <c r="N81" s="125" t="s">
        <v>2</v>
      </c>
      <c r="O81" s="124"/>
      <c r="P81" s="125" t="s">
        <v>2</v>
      </c>
      <c r="Q81" s="125"/>
    </row>
    <row r="82" spans="1:17" ht="15" customHeight="1" x14ac:dyDescent="0.2">
      <c r="A82" s="133"/>
      <c r="B82" s="136"/>
      <c r="C82" s="53"/>
      <c r="D82" s="126" t="s">
        <v>5</v>
      </c>
      <c r="E82" s="127"/>
      <c r="F82" s="127"/>
      <c r="G82" s="128"/>
      <c r="H82" s="83"/>
      <c r="I82" s="129" t="s">
        <v>5</v>
      </c>
      <c r="J82" s="130"/>
      <c r="K82" s="130"/>
      <c r="L82" s="131"/>
      <c r="M82" s="83"/>
      <c r="N82" s="129" t="s">
        <v>5</v>
      </c>
      <c r="O82" s="130"/>
      <c r="P82" s="130"/>
      <c r="Q82" s="131"/>
    </row>
    <row r="83" spans="1:17" ht="12" customHeight="1" x14ac:dyDescent="0.2">
      <c r="A83" s="133"/>
      <c r="B83" s="136"/>
      <c r="C83" s="53"/>
      <c r="D83" s="39" t="s">
        <v>3</v>
      </c>
      <c r="E83" s="1" t="s">
        <v>23</v>
      </c>
      <c r="F83" s="39" t="s">
        <v>4</v>
      </c>
      <c r="G83" s="1" t="s">
        <v>23</v>
      </c>
      <c r="H83" s="83"/>
      <c r="I83" s="85" t="s">
        <v>3</v>
      </c>
      <c r="J83" s="86" t="s">
        <v>23</v>
      </c>
      <c r="K83" s="85" t="s">
        <v>4</v>
      </c>
      <c r="L83" s="86" t="s">
        <v>23</v>
      </c>
      <c r="M83" s="83"/>
      <c r="N83" s="40" t="s">
        <v>3</v>
      </c>
      <c r="O83" s="13" t="s">
        <v>23</v>
      </c>
      <c r="P83" s="40" t="s">
        <v>4</v>
      </c>
      <c r="Q83" s="13" t="s">
        <v>23</v>
      </c>
    </row>
    <row r="84" spans="1:17" ht="80" customHeight="1" x14ac:dyDescent="0.2">
      <c r="A84" s="133"/>
      <c r="B84" s="137"/>
      <c r="C84" s="53"/>
      <c r="D84" s="121" t="s">
        <v>2</v>
      </c>
      <c r="E84" s="122"/>
      <c r="F84" s="121" t="s">
        <v>2</v>
      </c>
      <c r="G84" s="122"/>
      <c r="H84" s="83"/>
      <c r="I84" s="123" t="s">
        <v>2</v>
      </c>
      <c r="J84" s="124"/>
      <c r="K84" s="123" t="s">
        <v>2</v>
      </c>
      <c r="L84" s="123"/>
      <c r="M84" s="83"/>
      <c r="N84" s="125" t="s">
        <v>2</v>
      </c>
      <c r="O84" s="124"/>
      <c r="P84" s="125" t="s">
        <v>2</v>
      </c>
      <c r="Q84" s="125"/>
    </row>
    <row r="85" spans="1:17" ht="15" customHeight="1" x14ac:dyDescent="0.2">
      <c r="A85" s="133"/>
      <c r="B85" s="35"/>
      <c r="C85" s="53"/>
      <c r="D85" s="126" t="s">
        <v>6</v>
      </c>
      <c r="E85" s="127"/>
      <c r="F85" s="127"/>
      <c r="G85" s="127"/>
      <c r="H85" s="83"/>
      <c r="I85" s="129" t="s">
        <v>6</v>
      </c>
      <c r="J85" s="130"/>
      <c r="K85" s="130"/>
      <c r="L85" s="131"/>
      <c r="M85" s="83"/>
      <c r="N85" s="129" t="s">
        <v>6</v>
      </c>
      <c r="O85" s="130"/>
      <c r="P85" s="130"/>
      <c r="Q85" s="131"/>
    </row>
    <row r="86" spans="1:17" ht="12" customHeight="1" x14ac:dyDescent="0.2">
      <c r="A86" s="133"/>
      <c r="B86" s="135" t="str">
        <f>'Beoordelen proefopdrachten'!B7</f>
        <v>Recht</v>
      </c>
      <c r="C86" s="53"/>
      <c r="D86" s="39" t="s">
        <v>3</v>
      </c>
      <c r="E86" s="1" t="s">
        <v>23</v>
      </c>
      <c r="F86" s="39" t="s">
        <v>4</v>
      </c>
      <c r="G86" s="7" t="s">
        <v>23</v>
      </c>
      <c r="H86" s="83"/>
      <c r="I86" s="85" t="s">
        <v>3</v>
      </c>
      <c r="J86" s="86" t="s">
        <v>23</v>
      </c>
      <c r="K86" s="85" t="s">
        <v>4</v>
      </c>
      <c r="L86" s="86" t="s">
        <v>23</v>
      </c>
      <c r="M86" s="83"/>
      <c r="N86" s="40" t="s">
        <v>3</v>
      </c>
      <c r="O86" s="13" t="s">
        <v>23</v>
      </c>
      <c r="P86" s="40" t="s">
        <v>4</v>
      </c>
      <c r="Q86" s="13" t="s">
        <v>23</v>
      </c>
    </row>
    <row r="87" spans="1:17" ht="80" customHeight="1" x14ac:dyDescent="0.2">
      <c r="A87" s="133"/>
      <c r="B87" s="136"/>
      <c r="C87" s="53"/>
      <c r="D87" s="121" t="s">
        <v>2</v>
      </c>
      <c r="E87" s="122"/>
      <c r="F87" s="121" t="s">
        <v>2</v>
      </c>
      <c r="G87" s="122"/>
      <c r="H87" s="83"/>
      <c r="I87" s="123" t="s">
        <v>2</v>
      </c>
      <c r="J87" s="124"/>
      <c r="K87" s="123" t="s">
        <v>2</v>
      </c>
      <c r="L87" s="123"/>
      <c r="M87" s="83"/>
      <c r="N87" s="125" t="s">
        <v>2</v>
      </c>
      <c r="O87" s="124"/>
      <c r="P87" s="125" t="s">
        <v>2</v>
      </c>
      <c r="Q87" s="125"/>
    </row>
    <row r="88" spans="1:17" ht="15" customHeight="1" x14ac:dyDescent="0.2">
      <c r="A88" s="133"/>
      <c r="B88" s="136"/>
      <c r="C88" s="53"/>
      <c r="D88" s="126" t="s">
        <v>5</v>
      </c>
      <c r="E88" s="127"/>
      <c r="F88" s="127"/>
      <c r="G88" s="128"/>
      <c r="H88" s="83"/>
      <c r="I88" s="129" t="s">
        <v>5</v>
      </c>
      <c r="J88" s="130"/>
      <c r="K88" s="130"/>
      <c r="L88" s="131"/>
      <c r="M88" s="83"/>
      <c r="N88" s="129" t="s">
        <v>5</v>
      </c>
      <c r="O88" s="130"/>
      <c r="P88" s="130"/>
      <c r="Q88" s="131"/>
    </row>
    <row r="89" spans="1:17" ht="12" customHeight="1" x14ac:dyDescent="0.2">
      <c r="A89" s="133"/>
      <c r="B89" s="136"/>
      <c r="C89" s="53"/>
      <c r="D89" s="39" t="s">
        <v>3</v>
      </c>
      <c r="E89" s="1" t="s">
        <v>23</v>
      </c>
      <c r="F89" s="39" t="s">
        <v>4</v>
      </c>
      <c r="G89" s="7" t="s">
        <v>23</v>
      </c>
      <c r="H89" s="83"/>
      <c r="I89" s="85" t="s">
        <v>3</v>
      </c>
      <c r="J89" s="86" t="s">
        <v>23</v>
      </c>
      <c r="K89" s="85" t="s">
        <v>4</v>
      </c>
      <c r="L89" s="86" t="s">
        <v>23</v>
      </c>
      <c r="M89" s="83"/>
      <c r="N89" s="40" t="s">
        <v>3</v>
      </c>
      <c r="O89" s="13" t="s">
        <v>23</v>
      </c>
      <c r="P89" s="40" t="s">
        <v>4</v>
      </c>
      <c r="Q89" s="13" t="s">
        <v>23</v>
      </c>
    </row>
    <row r="90" spans="1:17" ht="80" customHeight="1" x14ac:dyDescent="0.2">
      <c r="A90" s="134"/>
      <c r="B90" s="137"/>
      <c r="C90" s="53"/>
      <c r="D90" s="121" t="s">
        <v>2</v>
      </c>
      <c r="E90" s="122"/>
      <c r="F90" s="121" t="s">
        <v>2</v>
      </c>
      <c r="G90" s="122"/>
      <c r="H90" s="83"/>
      <c r="I90" s="123" t="s">
        <v>2</v>
      </c>
      <c r="J90" s="124"/>
      <c r="K90" s="123" t="s">
        <v>2</v>
      </c>
      <c r="L90" s="123"/>
      <c r="M90" s="83"/>
      <c r="N90" s="125" t="s">
        <v>2</v>
      </c>
      <c r="O90" s="124"/>
      <c r="P90" s="125" t="s">
        <v>2</v>
      </c>
      <c r="Q90" s="125"/>
    </row>
    <row r="91" spans="1:17" ht="15" customHeight="1" x14ac:dyDescent="0.2">
      <c r="A91" s="15"/>
      <c r="B91" s="34"/>
      <c r="C91" s="53"/>
      <c r="D91" s="35"/>
      <c r="E91" s="35"/>
      <c r="F91" s="35"/>
      <c r="G91" s="35"/>
      <c r="H91" s="83"/>
      <c r="I91" s="87"/>
      <c r="J91" s="82"/>
      <c r="K91" s="82"/>
      <c r="L91" s="88"/>
      <c r="M91" s="83"/>
      <c r="N91" s="38"/>
      <c r="O91" s="36"/>
      <c r="P91" s="36"/>
      <c r="Q91" s="37"/>
    </row>
    <row r="92" spans="1:17" ht="15" customHeight="1" x14ac:dyDescent="0.2">
      <c r="A92" s="64"/>
      <c r="C92" s="61"/>
      <c r="H92" s="61"/>
      <c r="I92" s="64"/>
      <c r="J92" s="64"/>
      <c r="K92" s="64"/>
      <c r="L92" s="64"/>
      <c r="M92" s="61"/>
    </row>
    <row r="93" spans="1:17" ht="38" customHeight="1" x14ac:dyDescent="0.2">
      <c r="A93" s="16"/>
      <c r="B93" s="33" t="s">
        <v>56</v>
      </c>
      <c r="C93" s="9"/>
      <c r="D93" s="55"/>
      <c r="E93" s="55"/>
      <c r="F93" s="55"/>
      <c r="G93" s="55"/>
      <c r="H93" s="9"/>
      <c r="I93" s="62"/>
      <c r="J93" s="56"/>
      <c r="K93" s="56"/>
      <c r="L93" s="57"/>
      <c r="M93" s="9"/>
      <c r="N93" s="62"/>
      <c r="O93" s="56"/>
      <c r="P93" s="56"/>
      <c r="Q93" s="57"/>
    </row>
    <row r="94" spans="1:17" ht="15" customHeight="1" x14ac:dyDescent="0.2">
      <c r="A94" s="144" t="str">
        <f>'Beoordelen proefopdrachten'!A1</f>
        <v>Balken en teksten</v>
      </c>
      <c r="B94" s="58"/>
      <c r="C94" s="53"/>
      <c r="D94" s="126" t="s">
        <v>6</v>
      </c>
      <c r="E94" s="127"/>
      <c r="F94" s="127"/>
      <c r="G94" s="127"/>
      <c r="H94" s="83"/>
      <c r="I94" s="129" t="s">
        <v>6</v>
      </c>
      <c r="J94" s="130"/>
      <c r="K94" s="130"/>
      <c r="L94" s="131"/>
      <c r="M94" s="83"/>
      <c r="N94" s="129" t="s">
        <v>6</v>
      </c>
      <c r="O94" s="130"/>
      <c r="P94" s="130"/>
      <c r="Q94" s="131"/>
    </row>
    <row r="95" spans="1:17" ht="12" customHeight="1" x14ac:dyDescent="0.2">
      <c r="A95" s="144"/>
      <c r="B95" s="140" t="str">
        <f>'Beoordelen proefopdrachten'!B1</f>
        <v>Grijswaarden</v>
      </c>
      <c r="C95" s="53"/>
      <c r="D95" s="39" t="s">
        <v>3</v>
      </c>
      <c r="E95" s="1" t="s">
        <v>23</v>
      </c>
      <c r="F95" s="39" t="s">
        <v>4</v>
      </c>
      <c r="G95" s="7" t="s">
        <v>23</v>
      </c>
      <c r="H95" s="83"/>
      <c r="I95" s="85" t="s">
        <v>3</v>
      </c>
      <c r="J95" s="86" t="s">
        <v>23</v>
      </c>
      <c r="K95" s="85" t="s">
        <v>4</v>
      </c>
      <c r="L95" s="86" t="s">
        <v>23</v>
      </c>
      <c r="M95" s="83"/>
      <c r="N95" s="40" t="s">
        <v>3</v>
      </c>
      <c r="O95" s="13" t="s">
        <v>23</v>
      </c>
      <c r="P95" s="40" t="s">
        <v>4</v>
      </c>
      <c r="Q95" s="13" t="s">
        <v>23</v>
      </c>
    </row>
    <row r="96" spans="1:17" ht="80" customHeight="1" x14ac:dyDescent="0.2">
      <c r="A96" s="144"/>
      <c r="B96" s="141"/>
      <c r="C96" s="53"/>
      <c r="D96" s="121" t="s">
        <v>2</v>
      </c>
      <c r="E96" s="122"/>
      <c r="F96" s="121" t="s">
        <v>2</v>
      </c>
      <c r="G96" s="122"/>
      <c r="H96" s="83"/>
      <c r="I96" s="123" t="s">
        <v>2</v>
      </c>
      <c r="J96" s="124"/>
      <c r="K96" s="123" t="s">
        <v>2</v>
      </c>
      <c r="L96" s="123"/>
      <c r="M96" s="83"/>
      <c r="N96" s="125" t="s">
        <v>2</v>
      </c>
      <c r="O96" s="124"/>
      <c r="P96" s="125" t="s">
        <v>2</v>
      </c>
      <c r="Q96" s="125"/>
    </row>
    <row r="97" spans="1:17" ht="15" customHeight="1" x14ac:dyDescent="0.2">
      <c r="A97" s="144"/>
      <c r="B97" s="141"/>
      <c r="C97" s="53"/>
      <c r="D97" s="126" t="s">
        <v>5</v>
      </c>
      <c r="E97" s="127"/>
      <c r="F97" s="127"/>
      <c r="G97" s="128"/>
      <c r="H97" s="83"/>
      <c r="I97" s="129" t="s">
        <v>5</v>
      </c>
      <c r="J97" s="130"/>
      <c r="K97" s="130"/>
      <c r="L97" s="131"/>
      <c r="M97" s="83"/>
      <c r="N97" s="129" t="s">
        <v>5</v>
      </c>
      <c r="O97" s="130"/>
      <c r="P97" s="130"/>
      <c r="Q97" s="131"/>
    </row>
    <row r="98" spans="1:17" ht="12" customHeight="1" x14ac:dyDescent="0.2">
      <c r="A98" s="144"/>
      <c r="B98" s="141"/>
      <c r="C98" s="53"/>
      <c r="D98" s="39" t="s">
        <v>3</v>
      </c>
      <c r="E98" s="1" t="s">
        <v>23</v>
      </c>
      <c r="F98" s="39" t="s">
        <v>4</v>
      </c>
      <c r="G98" s="7" t="s">
        <v>23</v>
      </c>
      <c r="H98" s="83"/>
      <c r="I98" s="85" t="s">
        <v>3</v>
      </c>
      <c r="J98" s="86" t="s">
        <v>23</v>
      </c>
      <c r="K98" s="85" t="s">
        <v>4</v>
      </c>
      <c r="L98" s="86" t="s">
        <v>23</v>
      </c>
      <c r="M98" s="83"/>
      <c r="N98" s="40" t="s">
        <v>3</v>
      </c>
      <c r="O98" s="13" t="s">
        <v>23</v>
      </c>
      <c r="P98" s="40" t="s">
        <v>4</v>
      </c>
      <c r="Q98" s="13" t="s">
        <v>23</v>
      </c>
    </row>
    <row r="99" spans="1:17" ht="80" customHeight="1" x14ac:dyDescent="0.2">
      <c r="A99" s="144"/>
      <c r="B99" s="143"/>
      <c r="C99" s="53"/>
      <c r="D99" s="121" t="s">
        <v>2</v>
      </c>
      <c r="E99" s="122"/>
      <c r="F99" s="121" t="s">
        <v>2</v>
      </c>
      <c r="G99" s="122"/>
      <c r="H99" s="83"/>
      <c r="I99" s="123" t="s">
        <v>2</v>
      </c>
      <c r="J99" s="124"/>
      <c r="K99" s="123" t="s">
        <v>2</v>
      </c>
      <c r="L99" s="123"/>
      <c r="M99" s="83"/>
      <c r="N99" s="125" t="s">
        <v>2</v>
      </c>
      <c r="O99" s="124"/>
      <c r="P99" s="125" t="s">
        <v>2</v>
      </c>
      <c r="Q99" s="125"/>
    </row>
    <row r="100" spans="1:17" ht="15" customHeight="1" x14ac:dyDescent="0.2">
      <c r="A100" s="144"/>
      <c r="B100" s="59"/>
      <c r="C100" s="53"/>
      <c r="D100" s="126" t="s">
        <v>6</v>
      </c>
      <c r="E100" s="127"/>
      <c r="F100" s="127"/>
      <c r="G100" s="127"/>
      <c r="H100" s="83"/>
      <c r="I100" s="129" t="s">
        <v>6</v>
      </c>
      <c r="J100" s="130"/>
      <c r="K100" s="130"/>
      <c r="L100" s="131"/>
      <c r="M100" s="83"/>
      <c r="N100" s="129" t="s">
        <v>6</v>
      </c>
      <c r="O100" s="130"/>
      <c r="P100" s="130"/>
      <c r="Q100" s="131"/>
    </row>
    <row r="101" spans="1:17" ht="12" customHeight="1" x14ac:dyDescent="0.2">
      <c r="A101" s="144"/>
      <c r="B101" s="140" t="str">
        <f>'Beoordelen proefopdrachten'!B2</f>
        <v>Lichte tinten</v>
      </c>
      <c r="C101" s="53"/>
      <c r="D101" s="39" t="s">
        <v>3</v>
      </c>
      <c r="E101" s="1" t="s">
        <v>23</v>
      </c>
      <c r="F101" s="39" t="s">
        <v>4</v>
      </c>
      <c r="G101" s="7" t="s">
        <v>23</v>
      </c>
      <c r="H101" s="83"/>
      <c r="I101" s="85" t="s">
        <v>3</v>
      </c>
      <c r="J101" s="86" t="s">
        <v>23</v>
      </c>
      <c r="K101" s="85" t="s">
        <v>4</v>
      </c>
      <c r="L101" s="86" t="s">
        <v>23</v>
      </c>
      <c r="M101" s="83"/>
      <c r="N101" s="40" t="s">
        <v>3</v>
      </c>
      <c r="O101" s="13" t="s">
        <v>23</v>
      </c>
      <c r="P101" s="40" t="s">
        <v>4</v>
      </c>
      <c r="Q101" s="13" t="s">
        <v>23</v>
      </c>
    </row>
    <row r="102" spans="1:17" ht="80" customHeight="1" x14ac:dyDescent="0.2">
      <c r="A102" s="144"/>
      <c r="B102" s="141"/>
      <c r="C102" s="53"/>
      <c r="D102" s="121" t="s">
        <v>2</v>
      </c>
      <c r="E102" s="122"/>
      <c r="F102" s="121" t="s">
        <v>2</v>
      </c>
      <c r="G102" s="122"/>
      <c r="H102" s="83"/>
      <c r="I102" s="123" t="s">
        <v>2</v>
      </c>
      <c r="J102" s="124"/>
      <c r="K102" s="123" t="s">
        <v>2</v>
      </c>
      <c r="L102" s="123"/>
      <c r="M102" s="83"/>
      <c r="N102" s="125" t="s">
        <v>2</v>
      </c>
      <c r="O102" s="124"/>
      <c r="P102" s="125" t="s">
        <v>2</v>
      </c>
      <c r="Q102" s="125"/>
    </row>
    <row r="103" spans="1:17" ht="15" customHeight="1" x14ac:dyDescent="0.2">
      <c r="A103" s="144"/>
      <c r="B103" s="141"/>
      <c r="C103" s="53"/>
      <c r="D103" s="126" t="s">
        <v>5</v>
      </c>
      <c r="E103" s="127"/>
      <c r="F103" s="127"/>
      <c r="G103" s="128"/>
      <c r="H103" s="83"/>
      <c r="I103" s="129" t="s">
        <v>5</v>
      </c>
      <c r="J103" s="130"/>
      <c r="K103" s="130"/>
      <c r="L103" s="131"/>
      <c r="M103" s="83"/>
      <c r="N103" s="129" t="s">
        <v>5</v>
      </c>
      <c r="O103" s="130"/>
      <c r="P103" s="130"/>
      <c r="Q103" s="131"/>
    </row>
    <row r="104" spans="1:17" ht="12" customHeight="1" x14ac:dyDescent="0.2">
      <c r="A104" s="144"/>
      <c r="B104" s="141"/>
      <c r="C104" s="53"/>
      <c r="D104" s="39" t="s">
        <v>3</v>
      </c>
      <c r="E104" s="1" t="s">
        <v>23</v>
      </c>
      <c r="F104" s="39" t="s">
        <v>4</v>
      </c>
      <c r="G104" s="7" t="s">
        <v>23</v>
      </c>
      <c r="H104" s="83"/>
      <c r="I104" s="85" t="s">
        <v>3</v>
      </c>
      <c r="J104" s="86" t="s">
        <v>23</v>
      </c>
      <c r="K104" s="85" t="s">
        <v>4</v>
      </c>
      <c r="L104" s="86" t="s">
        <v>23</v>
      </c>
      <c r="M104" s="83"/>
      <c r="N104" s="40" t="s">
        <v>3</v>
      </c>
      <c r="O104" s="13" t="s">
        <v>23</v>
      </c>
      <c r="P104" s="40" t="s">
        <v>4</v>
      </c>
      <c r="Q104" s="13" t="s">
        <v>23</v>
      </c>
    </row>
    <row r="105" spans="1:17" ht="80" customHeight="1" x14ac:dyDescent="0.2">
      <c r="A105" s="144"/>
      <c r="B105" s="143"/>
      <c r="C105" s="53"/>
      <c r="D105" s="121" t="s">
        <v>2</v>
      </c>
      <c r="E105" s="122"/>
      <c r="F105" s="121" t="s">
        <v>2</v>
      </c>
      <c r="G105" s="122"/>
      <c r="H105" s="83"/>
      <c r="I105" s="123" t="s">
        <v>2</v>
      </c>
      <c r="J105" s="124"/>
      <c r="K105" s="123" t="s">
        <v>2</v>
      </c>
      <c r="L105" s="123"/>
      <c r="M105" s="83"/>
      <c r="N105" s="125" t="s">
        <v>2</v>
      </c>
      <c r="O105" s="124"/>
      <c r="P105" s="125" t="s">
        <v>2</v>
      </c>
      <c r="Q105" s="125"/>
    </row>
    <row r="106" spans="1:17" ht="15" customHeight="1" x14ac:dyDescent="0.2">
      <c r="A106" s="144"/>
      <c r="B106" s="59"/>
      <c r="C106" s="53"/>
      <c r="D106" s="126" t="s">
        <v>6</v>
      </c>
      <c r="E106" s="127"/>
      <c r="F106" s="127"/>
      <c r="G106" s="127"/>
      <c r="H106" s="83"/>
      <c r="I106" s="129" t="s">
        <v>6</v>
      </c>
      <c r="J106" s="130"/>
      <c r="K106" s="130"/>
      <c r="L106" s="131"/>
      <c r="M106" s="83"/>
      <c r="N106" s="129" t="s">
        <v>6</v>
      </c>
      <c r="O106" s="130"/>
      <c r="P106" s="130"/>
      <c r="Q106" s="131"/>
    </row>
    <row r="107" spans="1:17" ht="12" customHeight="1" x14ac:dyDescent="0.2">
      <c r="A107" s="144"/>
      <c r="B107" s="140" t="str">
        <f>'Beoordelen proefopdrachten'!B3</f>
        <v>Felle tinten</v>
      </c>
      <c r="C107" s="53"/>
      <c r="D107" s="39" t="s">
        <v>3</v>
      </c>
      <c r="E107" s="1" t="s">
        <v>23</v>
      </c>
      <c r="F107" s="39" t="s">
        <v>4</v>
      </c>
      <c r="G107" s="7" t="s">
        <v>23</v>
      </c>
      <c r="H107" s="83"/>
      <c r="I107" s="85" t="s">
        <v>3</v>
      </c>
      <c r="J107" s="86" t="s">
        <v>23</v>
      </c>
      <c r="K107" s="85" t="s">
        <v>4</v>
      </c>
      <c r="L107" s="86" t="s">
        <v>23</v>
      </c>
      <c r="M107" s="83"/>
      <c r="N107" s="40" t="s">
        <v>3</v>
      </c>
      <c r="O107" s="13" t="s">
        <v>23</v>
      </c>
      <c r="P107" s="40" t="s">
        <v>4</v>
      </c>
      <c r="Q107" s="13" t="s">
        <v>23</v>
      </c>
    </row>
    <row r="108" spans="1:17" ht="80" customHeight="1" x14ac:dyDescent="0.2">
      <c r="A108" s="144"/>
      <c r="B108" s="141"/>
      <c r="C108" s="53"/>
      <c r="D108" s="121" t="s">
        <v>2</v>
      </c>
      <c r="E108" s="122"/>
      <c r="F108" s="121" t="s">
        <v>2</v>
      </c>
      <c r="G108" s="122"/>
      <c r="H108" s="83"/>
      <c r="I108" s="123" t="s">
        <v>2</v>
      </c>
      <c r="J108" s="124"/>
      <c r="K108" s="123" t="s">
        <v>2</v>
      </c>
      <c r="L108" s="123"/>
      <c r="M108" s="83"/>
      <c r="N108" s="125" t="s">
        <v>2</v>
      </c>
      <c r="O108" s="124"/>
      <c r="P108" s="125" t="s">
        <v>2</v>
      </c>
      <c r="Q108" s="125"/>
    </row>
    <row r="109" spans="1:17" ht="15" customHeight="1" x14ac:dyDescent="0.2">
      <c r="A109" s="144"/>
      <c r="B109" s="141"/>
      <c r="C109" s="53"/>
      <c r="D109" s="126" t="s">
        <v>5</v>
      </c>
      <c r="E109" s="127"/>
      <c r="F109" s="127"/>
      <c r="G109" s="128"/>
      <c r="H109" s="83"/>
      <c r="I109" s="129" t="s">
        <v>5</v>
      </c>
      <c r="J109" s="130"/>
      <c r="K109" s="130"/>
      <c r="L109" s="131"/>
      <c r="M109" s="83"/>
      <c r="N109" s="129" t="s">
        <v>5</v>
      </c>
      <c r="O109" s="130"/>
      <c r="P109" s="130"/>
      <c r="Q109" s="131"/>
    </row>
    <row r="110" spans="1:17" ht="12" customHeight="1" x14ac:dyDescent="0.2">
      <c r="A110" s="144"/>
      <c r="B110" s="141"/>
      <c r="C110" s="53"/>
      <c r="D110" s="39" t="s">
        <v>3</v>
      </c>
      <c r="E110" s="1" t="s">
        <v>23</v>
      </c>
      <c r="F110" s="39" t="s">
        <v>4</v>
      </c>
      <c r="G110" s="7" t="s">
        <v>23</v>
      </c>
      <c r="H110" s="83"/>
      <c r="I110" s="85" t="s">
        <v>3</v>
      </c>
      <c r="J110" s="86" t="s">
        <v>23</v>
      </c>
      <c r="K110" s="85" t="s">
        <v>4</v>
      </c>
      <c r="L110" s="86" t="s">
        <v>23</v>
      </c>
      <c r="M110" s="83"/>
      <c r="N110" s="40" t="s">
        <v>3</v>
      </c>
      <c r="O110" s="13" t="s">
        <v>23</v>
      </c>
      <c r="P110" s="40" t="s">
        <v>4</v>
      </c>
      <c r="Q110" s="13" t="s">
        <v>23</v>
      </c>
    </row>
    <row r="111" spans="1:17" ht="80" customHeight="1" x14ac:dyDescent="0.2">
      <c r="A111" s="144"/>
      <c r="B111" s="143"/>
      <c r="C111" s="53"/>
      <c r="D111" s="121" t="s">
        <v>2</v>
      </c>
      <c r="E111" s="122"/>
      <c r="F111" s="121" t="s">
        <v>2</v>
      </c>
      <c r="G111" s="122"/>
      <c r="H111" s="83"/>
      <c r="I111" s="123" t="s">
        <v>2</v>
      </c>
      <c r="J111" s="124"/>
      <c r="K111" s="123" t="s">
        <v>2</v>
      </c>
      <c r="L111" s="123"/>
      <c r="M111" s="83"/>
      <c r="N111" s="125" t="s">
        <v>2</v>
      </c>
      <c r="O111" s="124"/>
      <c r="P111" s="125" t="s">
        <v>2</v>
      </c>
      <c r="Q111" s="125"/>
    </row>
    <row r="112" spans="1:17" ht="15" customHeight="1" x14ac:dyDescent="0.2">
      <c r="A112" s="144"/>
      <c r="B112" s="59"/>
      <c r="C112" s="53"/>
      <c r="D112" s="126" t="s">
        <v>6</v>
      </c>
      <c r="E112" s="127"/>
      <c r="F112" s="127"/>
      <c r="G112" s="127"/>
      <c r="H112" s="83"/>
      <c r="I112" s="129" t="s">
        <v>6</v>
      </c>
      <c r="J112" s="130"/>
      <c r="K112" s="130"/>
      <c r="L112" s="131"/>
      <c r="M112" s="83"/>
      <c r="N112" s="129" t="s">
        <v>6</v>
      </c>
      <c r="O112" s="130"/>
      <c r="P112" s="130"/>
      <c r="Q112" s="131"/>
    </row>
    <row r="113" spans="1:17" ht="12" customHeight="1" x14ac:dyDescent="0.2">
      <c r="A113" s="144"/>
      <c r="B113" s="140" t="str">
        <f>'Beoordelen proefopdrachten'!B4</f>
        <v>Teksten in kleur</v>
      </c>
      <c r="C113" s="53"/>
      <c r="D113" s="39" t="s">
        <v>3</v>
      </c>
      <c r="E113" s="1" t="s">
        <v>23</v>
      </c>
      <c r="F113" s="39" t="s">
        <v>4</v>
      </c>
      <c r="G113" s="7" t="s">
        <v>23</v>
      </c>
      <c r="H113" s="83"/>
      <c r="I113" s="85" t="s">
        <v>3</v>
      </c>
      <c r="J113" s="86" t="s">
        <v>23</v>
      </c>
      <c r="K113" s="85" t="s">
        <v>4</v>
      </c>
      <c r="L113" s="86" t="s">
        <v>23</v>
      </c>
      <c r="M113" s="83"/>
      <c r="N113" s="40" t="s">
        <v>3</v>
      </c>
      <c r="O113" s="13" t="s">
        <v>23</v>
      </c>
      <c r="P113" s="40" t="s">
        <v>4</v>
      </c>
      <c r="Q113" s="13" t="s">
        <v>23</v>
      </c>
    </row>
    <row r="114" spans="1:17" ht="80" customHeight="1" x14ac:dyDescent="0.2">
      <c r="A114" s="144"/>
      <c r="B114" s="141"/>
      <c r="C114" s="53"/>
      <c r="D114" s="121" t="s">
        <v>2</v>
      </c>
      <c r="E114" s="122"/>
      <c r="F114" s="121" t="s">
        <v>2</v>
      </c>
      <c r="G114" s="122"/>
      <c r="H114" s="83"/>
      <c r="I114" s="123" t="s">
        <v>2</v>
      </c>
      <c r="J114" s="124"/>
      <c r="K114" s="123" t="s">
        <v>2</v>
      </c>
      <c r="L114" s="123"/>
      <c r="M114" s="83"/>
      <c r="N114" s="125" t="s">
        <v>2</v>
      </c>
      <c r="O114" s="124"/>
      <c r="P114" s="125" t="s">
        <v>2</v>
      </c>
      <c r="Q114" s="125"/>
    </row>
    <row r="115" spans="1:17" ht="15" customHeight="1" x14ac:dyDescent="0.2">
      <c r="A115" s="144"/>
      <c r="B115" s="141"/>
      <c r="C115" s="53"/>
      <c r="D115" s="126" t="s">
        <v>5</v>
      </c>
      <c r="E115" s="127"/>
      <c r="F115" s="127"/>
      <c r="G115" s="128"/>
      <c r="H115" s="83"/>
      <c r="I115" s="129" t="s">
        <v>5</v>
      </c>
      <c r="J115" s="130"/>
      <c r="K115" s="130"/>
      <c r="L115" s="131"/>
      <c r="M115" s="83"/>
      <c r="N115" s="129" t="s">
        <v>5</v>
      </c>
      <c r="O115" s="130"/>
      <c r="P115" s="130"/>
      <c r="Q115" s="131"/>
    </row>
    <row r="116" spans="1:17" ht="12" customHeight="1" x14ac:dyDescent="0.2">
      <c r="A116" s="144"/>
      <c r="B116" s="141"/>
      <c r="C116" s="53"/>
      <c r="D116" s="39" t="s">
        <v>3</v>
      </c>
      <c r="E116" s="1" t="s">
        <v>23</v>
      </c>
      <c r="F116" s="39" t="s">
        <v>4</v>
      </c>
      <c r="G116" s="7" t="s">
        <v>23</v>
      </c>
      <c r="H116" s="83"/>
      <c r="I116" s="85" t="s">
        <v>3</v>
      </c>
      <c r="J116" s="86" t="s">
        <v>23</v>
      </c>
      <c r="K116" s="85" t="s">
        <v>4</v>
      </c>
      <c r="L116" s="86" t="s">
        <v>23</v>
      </c>
      <c r="M116" s="83"/>
      <c r="N116" s="40" t="s">
        <v>3</v>
      </c>
      <c r="O116" s="13" t="s">
        <v>23</v>
      </c>
      <c r="P116" s="40" t="s">
        <v>4</v>
      </c>
      <c r="Q116" s="13" t="s">
        <v>23</v>
      </c>
    </row>
    <row r="117" spans="1:17" ht="80" customHeight="1" x14ac:dyDescent="0.2">
      <c r="A117" s="145"/>
      <c r="B117" s="143"/>
      <c r="C117" s="53"/>
      <c r="D117" s="121" t="s">
        <v>2</v>
      </c>
      <c r="E117" s="122"/>
      <c r="F117" s="121" t="s">
        <v>2</v>
      </c>
      <c r="G117" s="122"/>
      <c r="H117" s="83"/>
      <c r="I117" s="123" t="s">
        <v>2</v>
      </c>
      <c r="J117" s="124"/>
      <c r="K117" s="123" t="s">
        <v>2</v>
      </c>
      <c r="L117" s="123"/>
      <c r="M117" s="83"/>
      <c r="N117" s="125" t="s">
        <v>2</v>
      </c>
      <c r="O117" s="124"/>
      <c r="P117" s="125" t="s">
        <v>2</v>
      </c>
      <c r="Q117" s="125"/>
    </row>
    <row r="118" spans="1:17" ht="15" customHeight="1" x14ac:dyDescent="0.2">
      <c r="A118" s="138" t="str">
        <f>'Beoordelen proefopdrachten'!A5</f>
        <v>Logo</v>
      </c>
      <c r="B118" s="59"/>
      <c r="C118" s="53"/>
      <c r="D118" s="126" t="s">
        <v>6</v>
      </c>
      <c r="E118" s="127"/>
      <c r="F118" s="127"/>
      <c r="G118" s="127"/>
      <c r="H118" s="83"/>
      <c r="I118" s="129" t="s">
        <v>6</v>
      </c>
      <c r="J118" s="130"/>
      <c r="K118" s="130"/>
      <c r="L118" s="131"/>
      <c r="M118" s="83"/>
      <c r="N118" s="129" t="s">
        <v>6</v>
      </c>
      <c r="O118" s="130"/>
      <c r="P118" s="130"/>
      <c r="Q118" s="131"/>
    </row>
    <row r="119" spans="1:17" ht="12" customHeight="1" x14ac:dyDescent="0.2">
      <c r="A119" s="139"/>
      <c r="B119" s="140" t="str">
        <f>'Beoordelen proefopdrachten'!B5</f>
        <v>Kleur/contrast</v>
      </c>
      <c r="C119" s="53"/>
      <c r="D119" s="39" t="s">
        <v>3</v>
      </c>
      <c r="E119" s="1" t="s">
        <v>23</v>
      </c>
      <c r="F119" s="39" t="s">
        <v>4</v>
      </c>
      <c r="G119" s="7" t="s">
        <v>23</v>
      </c>
      <c r="H119" s="83"/>
      <c r="I119" s="85" t="s">
        <v>3</v>
      </c>
      <c r="J119" s="86" t="s">
        <v>23</v>
      </c>
      <c r="K119" s="85" t="s">
        <v>4</v>
      </c>
      <c r="L119" s="86" t="s">
        <v>23</v>
      </c>
      <c r="M119" s="83"/>
      <c r="N119" s="40" t="s">
        <v>3</v>
      </c>
      <c r="O119" s="13" t="s">
        <v>23</v>
      </c>
      <c r="P119" s="40" t="s">
        <v>4</v>
      </c>
      <c r="Q119" s="13" t="s">
        <v>23</v>
      </c>
    </row>
    <row r="120" spans="1:17" ht="80" customHeight="1" x14ac:dyDescent="0.2">
      <c r="A120" s="139"/>
      <c r="B120" s="141"/>
      <c r="C120" s="53"/>
      <c r="D120" s="121" t="s">
        <v>2</v>
      </c>
      <c r="E120" s="122"/>
      <c r="F120" s="121" t="s">
        <v>2</v>
      </c>
      <c r="G120" s="122"/>
      <c r="H120" s="83"/>
      <c r="I120" s="123" t="s">
        <v>2</v>
      </c>
      <c r="J120" s="124"/>
      <c r="K120" s="123" t="s">
        <v>2</v>
      </c>
      <c r="L120" s="123"/>
      <c r="M120" s="83"/>
      <c r="N120" s="125" t="s">
        <v>2</v>
      </c>
      <c r="O120" s="124"/>
      <c r="P120" s="125" t="s">
        <v>2</v>
      </c>
      <c r="Q120" s="125"/>
    </row>
    <row r="121" spans="1:17" ht="15" customHeight="1" x14ac:dyDescent="0.2">
      <c r="A121" s="139"/>
      <c r="B121" s="141"/>
      <c r="C121" s="53"/>
      <c r="D121" s="126" t="s">
        <v>5</v>
      </c>
      <c r="E121" s="127"/>
      <c r="F121" s="127"/>
      <c r="G121" s="128"/>
      <c r="H121" s="83"/>
      <c r="I121" s="129" t="s">
        <v>5</v>
      </c>
      <c r="J121" s="130"/>
      <c r="K121" s="130"/>
      <c r="L121" s="131"/>
      <c r="M121" s="83"/>
      <c r="N121" s="129" t="s">
        <v>5</v>
      </c>
      <c r="O121" s="130"/>
      <c r="P121" s="130"/>
      <c r="Q121" s="131"/>
    </row>
    <row r="122" spans="1:17" ht="12" customHeight="1" x14ac:dyDescent="0.2">
      <c r="A122" s="139"/>
      <c r="B122" s="141"/>
      <c r="C122" s="53"/>
      <c r="D122" s="39" t="s">
        <v>3</v>
      </c>
      <c r="E122" s="1" t="s">
        <v>23</v>
      </c>
      <c r="F122" s="39" t="s">
        <v>4</v>
      </c>
      <c r="G122" s="7" t="s">
        <v>23</v>
      </c>
      <c r="H122" s="83"/>
      <c r="I122" s="85" t="s">
        <v>3</v>
      </c>
      <c r="J122" s="86" t="s">
        <v>23</v>
      </c>
      <c r="K122" s="85" t="s">
        <v>4</v>
      </c>
      <c r="L122" s="86" t="s">
        <v>23</v>
      </c>
      <c r="M122" s="83"/>
      <c r="N122" s="40" t="s">
        <v>3</v>
      </c>
      <c r="O122" s="13" t="s">
        <v>23</v>
      </c>
      <c r="P122" s="40" t="s">
        <v>4</v>
      </c>
      <c r="Q122" s="13" t="s">
        <v>23</v>
      </c>
    </row>
    <row r="123" spans="1:17" ht="80" customHeight="1" x14ac:dyDescent="0.2">
      <c r="A123" s="139"/>
      <c r="B123" s="142"/>
      <c r="C123" s="53"/>
      <c r="D123" s="121" t="s">
        <v>2</v>
      </c>
      <c r="E123" s="122"/>
      <c r="F123" s="121" t="s">
        <v>2</v>
      </c>
      <c r="G123" s="122"/>
      <c r="H123" s="83"/>
      <c r="I123" s="123" t="s">
        <v>2</v>
      </c>
      <c r="J123" s="124"/>
      <c r="K123" s="123" t="s">
        <v>2</v>
      </c>
      <c r="L123" s="123"/>
      <c r="M123" s="83"/>
      <c r="N123" s="125" t="s">
        <v>2</v>
      </c>
      <c r="O123" s="124"/>
      <c r="P123" s="125" t="s">
        <v>2</v>
      </c>
      <c r="Q123" s="125"/>
    </row>
    <row r="124" spans="1:17" ht="15" customHeight="1" x14ac:dyDescent="0.2">
      <c r="A124" s="132" t="str">
        <f>'Beoordelen proefopdrachten'!A6</f>
        <v>Algemeen</v>
      </c>
      <c r="B124" s="63"/>
      <c r="C124" s="53"/>
      <c r="D124" s="126" t="s">
        <v>6</v>
      </c>
      <c r="E124" s="127"/>
      <c r="F124" s="127"/>
      <c r="G124" s="127"/>
      <c r="H124" s="83"/>
      <c r="I124" s="129" t="s">
        <v>6</v>
      </c>
      <c r="J124" s="130"/>
      <c r="K124" s="130"/>
      <c r="L124" s="131"/>
      <c r="M124" s="83"/>
      <c r="N124" s="129" t="s">
        <v>6</v>
      </c>
      <c r="O124" s="130"/>
      <c r="P124" s="130"/>
      <c r="Q124" s="131"/>
    </row>
    <row r="125" spans="1:17" ht="12" customHeight="1" x14ac:dyDescent="0.2">
      <c r="A125" s="133">
        <f>'Beoordelen proefopdrachten'!A57</f>
        <v>0</v>
      </c>
      <c r="B125" s="135" t="str">
        <f>'Beoordelen proefopdrachten'!B6</f>
        <v>Strepen</v>
      </c>
      <c r="C125" s="53"/>
      <c r="D125" s="39" t="s">
        <v>3</v>
      </c>
      <c r="E125" s="1" t="s">
        <v>23</v>
      </c>
      <c r="F125" s="39" t="s">
        <v>4</v>
      </c>
      <c r="G125" s="1" t="s">
        <v>23</v>
      </c>
      <c r="H125" s="83"/>
      <c r="I125" s="85" t="s">
        <v>3</v>
      </c>
      <c r="J125" s="86" t="s">
        <v>23</v>
      </c>
      <c r="K125" s="85" t="s">
        <v>4</v>
      </c>
      <c r="L125" s="86" t="s">
        <v>23</v>
      </c>
      <c r="M125" s="83"/>
      <c r="N125" s="40" t="s">
        <v>3</v>
      </c>
      <c r="O125" s="13" t="s">
        <v>23</v>
      </c>
      <c r="P125" s="40" t="s">
        <v>4</v>
      </c>
      <c r="Q125" s="13" t="s">
        <v>23</v>
      </c>
    </row>
    <row r="126" spans="1:17" ht="80" customHeight="1" x14ac:dyDescent="0.2">
      <c r="A126" s="133"/>
      <c r="B126" s="136"/>
      <c r="C126" s="53"/>
      <c r="D126" s="121" t="s">
        <v>2</v>
      </c>
      <c r="E126" s="122"/>
      <c r="F126" s="121" t="s">
        <v>2</v>
      </c>
      <c r="G126" s="122"/>
      <c r="H126" s="83"/>
      <c r="I126" s="123" t="s">
        <v>2</v>
      </c>
      <c r="J126" s="124"/>
      <c r="K126" s="123" t="s">
        <v>2</v>
      </c>
      <c r="L126" s="123"/>
      <c r="M126" s="83"/>
      <c r="N126" s="125" t="s">
        <v>2</v>
      </c>
      <c r="O126" s="124"/>
      <c r="P126" s="125" t="s">
        <v>2</v>
      </c>
      <c r="Q126" s="125"/>
    </row>
    <row r="127" spans="1:17" ht="15" customHeight="1" x14ac:dyDescent="0.2">
      <c r="A127" s="133"/>
      <c r="B127" s="136"/>
      <c r="C127" s="53"/>
      <c r="D127" s="126" t="s">
        <v>5</v>
      </c>
      <c r="E127" s="127"/>
      <c r="F127" s="127"/>
      <c r="G127" s="128"/>
      <c r="H127" s="83"/>
      <c r="I127" s="129" t="s">
        <v>5</v>
      </c>
      <c r="J127" s="130"/>
      <c r="K127" s="130"/>
      <c r="L127" s="131"/>
      <c r="M127" s="83"/>
      <c r="N127" s="129" t="s">
        <v>5</v>
      </c>
      <c r="O127" s="130"/>
      <c r="P127" s="130"/>
      <c r="Q127" s="131"/>
    </row>
    <row r="128" spans="1:17" ht="12" customHeight="1" x14ac:dyDescent="0.2">
      <c r="A128" s="133"/>
      <c r="B128" s="136"/>
      <c r="C128" s="53"/>
      <c r="D128" s="39" t="s">
        <v>3</v>
      </c>
      <c r="E128" s="1" t="s">
        <v>23</v>
      </c>
      <c r="F128" s="39" t="s">
        <v>4</v>
      </c>
      <c r="G128" s="1" t="s">
        <v>23</v>
      </c>
      <c r="H128" s="83"/>
      <c r="I128" s="85" t="s">
        <v>3</v>
      </c>
      <c r="J128" s="86" t="s">
        <v>23</v>
      </c>
      <c r="K128" s="85" t="s">
        <v>4</v>
      </c>
      <c r="L128" s="86" t="s">
        <v>23</v>
      </c>
      <c r="M128" s="83"/>
      <c r="N128" s="40" t="s">
        <v>3</v>
      </c>
      <c r="O128" s="13" t="s">
        <v>23</v>
      </c>
      <c r="P128" s="40" t="s">
        <v>4</v>
      </c>
      <c r="Q128" s="13" t="s">
        <v>23</v>
      </c>
    </row>
    <row r="129" spans="1:17" ht="80" customHeight="1" x14ac:dyDescent="0.2">
      <c r="A129" s="133"/>
      <c r="B129" s="137"/>
      <c r="C129" s="53"/>
      <c r="D129" s="121" t="s">
        <v>2</v>
      </c>
      <c r="E129" s="122"/>
      <c r="F129" s="121" t="s">
        <v>2</v>
      </c>
      <c r="G129" s="122"/>
      <c r="H129" s="83"/>
      <c r="I129" s="123" t="s">
        <v>2</v>
      </c>
      <c r="J129" s="124"/>
      <c r="K129" s="123" t="s">
        <v>2</v>
      </c>
      <c r="L129" s="123"/>
      <c r="M129" s="83"/>
      <c r="N129" s="125" t="s">
        <v>2</v>
      </c>
      <c r="O129" s="124"/>
      <c r="P129" s="125" t="s">
        <v>2</v>
      </c>
      <c r="Q129" s="125"/>
    </row>
    <row r="130" spans="1:17" ht="15" customHeight="1" x14ac:dyDescent="0.2">
      <c r="A130" s="133"/>
      <c r="B130" s="35"/>
      <c r="C130" s="53"/>
      <c r="D130" s="126" t="s">
        <v>6</v>
      </c>
      <c r="E130" s="127"/>
      <c r="F130" s="127"/>
      <c r="G130" s="127"/>
      <c r="H130" s="83"/>
      <c r="I130" s="129" t="s">
        <v>6</v>
      </c>
      <c r="J130" s="130"/>
      <c r="K130" s="130"/>
      <c r="L130" s="131"/>
      <c r="M130" s="83"/>
      <c r="N130" s="129" t="s">
        <v>6</v>
      </c>
      <c r="O130" s="130"/>
      <c r="P130" s="130"/>
      <c r="Q130" s="131"/>
    </row>
    <row r="131" spans="1:17" ht="12" customHeight="1" x14ac:dyDescent="0.2">
      <c r="A131" s="133"/>
      <c r="B131" s="135" t="str">
        <f>'Beoordelen proefopdrachten'!B7</f>
        <v>Recht</v>
      </c>
      <c r="C131" s="53"/>
      <c r="D131" s="39" t="s">
        <v>3</v>
      </c>
      <c r="E131" s="1" t="s">
        <v>23</v>
      </c>
      <c r="F131" s="39" t="s">
        <v>4</v>
      </c>
      <c r="G131" s="7" t="s">
        <v>23</v>
      </c>
      <c r="H131" s="83"/>
      <c r="I131" s="85" t="s">
        <v>3</v>
      </c>
      <c r="J131" s="86" t="s">
        <v>23</v>
      </c>
      <c r="K131" s="85" t="s">
        <v>4</v>
      </c>
      <c r="L131" s="86" t="s">
        <v>23</v>
      </c>
      <c r="M131" s="83"/>
      <c r="N131" s="40" t="s">
        <v>3</v>
      </c>
      <c r="O131" s="13" t="s">
        <v>23</v>
      </c>
      <c r="P131" s="40" t="s">
        <v>4</v>
      </c>
      <c r="Q131" s="13" t="s">
        <v>23</v>
      </c>
    </row>
    <row r="132" spans="1:17" ht="80" customHeight="1" x14ac:dyDescent="0.2">
      <c r="A132" s="133"/>
      <c r="B132" s="136"/>
      <c r="C132" s="53"/>
      <c r="D132" s="121" t="s">
        <v>2</v>
      </c>
      <c r="E132" s="122"/>
      <c r="F132" s="121" t="s">
        <v>2</v>
      </c>
      <c r="G132" s="122"/>
      <c r="H132" s="83"/>
      <c r="I132" s="123" t="s">
        <v>2</v>
      </c>
      <c r="J132" s="124"/>
      <c r="K132" s="123" t="s">
        <v>2</v>
      </c>
      <c r="L132" s="123"/>
      <c r="M132" s="83"/>
      <c r="N132" s="125" t="s">
        <v>2</v>
      </c>
      <c r="O132" s="124"/>
      <c r="P132" s="125" t="s">
        <v>2</v>
      </c>
      <c r="Q132" s="125"/>
    </row>
    <row r="133" spans="1:17" ht="15" customHeight="1" x14ac:dyDescent="0.2">
      <c r="A133" s="133"/>
      <c r="B133" s="136"/>
      <c r="C133" s="53"/>
      <c r="D133" s="126" t="s">
        <v>5</v>
      </c>
      <c r="E133" s="127"/>
      <c r="F133" s="127"/>
      <c r="G133" s="128"/>
      <c r="H133" s="83"/>
      <c r="I133" s="129" t="s">
        <v>5</v>
      </c>
      <c r="J133" s="130"/>
      <c r="K133" s="130"/>
      <c r="L133" s="131"/>
      <c r="M133" s="83"/>
      <c r="N133" s="129" t="s">
        <v>5</v>
      </c>
      <c r="O133" s="130"/>
      <c r="P133" s="130"/>
      <c r="Q133" s="131"/>
    </row>
    <row r="134" spans="1:17" ht="12" customHeight="1" x14ac:dyDescent="0.2">
      <c r="A134" s="133"/>
      <c r="B134" s="136"/>
      <c r="C134" s="53"/>
      <c r="D134" s="39" t="s">
        <v>3</v>
      </c>
      <c r="E134" s="1" t="s">
        <v>23</v>
      </c>
      <c r="F134" s="39" t="s">
        <v>4</v>
      </c>
      <c r="G134" s="7" t="s">
        <v>23</v>
      </c>
      <c r="H134" s="83"/>
      <c r="I134" s="85" t="s">
        <v>3</v>
      </c>
      <c r="J134" s="86" t="s">
        <v>23</v>
      </c>
      <c r="K134" s="85" t="s">
        <v>4</v>
      </c>
      <c r="L134" s="86" t="s">
        <v>23</v>
      </c>
      <c r="M134" s="83"/>
      <c r="N134" s="40" t="s">
        <v>3</v>
      </c>
      <c r="O134" s="13" t="s">
        <v>23</v>
      </c>
      <c r="P134" s="40" t="s">
        <v>4</v>
      </c>
      <c r="Q134" s="13" t="s">
        <v>23</v>
      </c>
    </row>
    <row r="135" spans="1:17" ht="80" customHeight="1" x14ac:dyDescent="0.2">
      <c r="A135" s="134"/>
      <c r="B135" s="137"/>
      <c r="C135" s="53"/>
      <c r="D135" s="121" t="s">
        <v>2</v>
      </c>
      <c r="E135" s="122"/>
      <c r="F135" s="121" t="s">
        <v>2</v>
      </c>
      <c r="G135" s="122"/>
      <c r="H135" s="83"/>
      <c r="I135" s="123" t="s">
        <v>2</v>
      </c>
      <c r="J135" s="124"/>
      <c r="K135" s="123" t="s">
        <v>2</v>
      </c>
      <c r="L135" s="123"/>
      <c r="M135" s="83"/>
      <c r="N135" s="125" t="s">
        <v>2</v>
      </c>
      <c r="O135" s="124"/>
      <c r="P135" s="125" t="s">
        <v>2</v>
      </c>
      <c r="Q135" s="125"/>
    </row>
    <row r="136" spans="1:17" ht="15" customHeight="1" x14ac:dyDescent="0.2">
      <c r="A136" s="15"/>
      <c r="B136" s="34"/>
      <c r="C136" s="53"/>
      <c r="D136" s="35"/>
      <c r="E136" s="35"/>
      <c r="F136" s="35"/>
      <c r="G136" s="35"/>
      <c r="H136" s="83"/>
      <c r="I136" s="89"/>
      <c r="J136" s="90"/>
      <c r="K136" s="90"/>
      <c r="L136" s="91"/>
      <c r="M136" s="83"/>
      <c r="N136" s="38"/>
      <c r="O136" s="36"/>
      <c r="P136" s="36"/>
      <c r="Q136" s="37"/>
    </row>
  </sheetData>
  <sheetProtection algorithmName="SHA-512" hashValue="jZF8qfkemtcpmSQgQAGtKsJIvOi7A38F/BPOv87SpD971B6SeQKOQRMyYhKn39zqwlG2YVQx4sSexzCRpEC03w==" saltValue="0HPaVbhEBPCPMZopJwaB8A==" spinCount="100000" sheet="1" objects="1" scenarios="1"/>
  <dataConsolidate/>
  <mergeCells count="411">
    <mergeCell ref="A4:A27"/>
    <mergeCell ref="A34:A45"/>
    <mergeCell ref="A49:A72"/>
    <mergeCell ref="A79:A90"/>
    <mergeCell ref="K87:L87"/>
    <mergeCell ref="B80:B84"/>
    <mergeCell ref="D81:E81"/>
    <mergeCell ref="F81:G81"/>
    <mergeCell ref="I81:J81"/>
    <mergeCell ref="K81:L81"/>
    <mergeCell ref="D85:G85"/>
    <mergeCell ref="I85:L85"/>
    <mergeCell ref="D79:G79"/>
    <mergeCell ref="I79:L79"/>
    <mergeCell ref="D67:G67"/>
    <mergeCell ref="I67:L67"/>
    <mergeCell ref="B62:B66"/>
    <mergeCell ref="D63:E63"/>
    <mergeCell ref="F63:G63"/>
    <mergeCell ref="I63:J63"/>
    <mergeCell ref="K63:L63"/>
    <mergeCell ref="D60:E60"/>
    <mergeCell ref="F60:G60"/>
    <mergeCell ref="I60:J60"/>
    <mergeCell ref="N87:O87"/>
    <mergeCell ref="P87:Q87"/>
    <mergeCell ref="D88:G88"/>
    <mergeCell ref="I88:L88"/>
    <mergeCell ref="N88:Q88"/>
    <mergeCell ref="D90:E90"/>
    <mergeCell ref="F90:G90"/>
    <mergeCell ref="I90:J90"/>
    <mergeCell ref="K90:L90"/>
    <mergeCell ref="N90:O90"/>
    <mergeCell ref="P90:Q90"/>
    <mergeCell ref="N81:O81"/>
    <mergeCell ref="P81:Q81"/>
    <mergeCell ref="D82:G82"/>
    <mergeCell ref="I82:L82"/>
    <mergeCell ref="N82:Q82"/>
    <mergeCell ref="D84:E84"/>
    <mergeCell ref="F84:G84"/>
    <mergeCell ref="I84:J84"/>
    <mergeCell ref="K84:L84"/>
    <mergeCell ref="N84:O84"/>
    <mergeCell ref="P84:Q84"/>
    <mergeCell ref="N85:Q85"/>
    <mergeCell ref="B86:B90"/>
    <mergeCell ref="D87:E87"/>
    <mergeCell ref="F87:G87"/>
    <mergeCell ref="I87:J87"/>
    <mergeCell ref="N79:Q79"/>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N63:O63"/>
    <mergeCell ref="P63:Q63"/>
    <mergeCell ref="D64:G64"/>
    <mergeCell ref="I64:L64"/>
    <mergeCell ref="N64:Q64"/>
    <mergeCell ref="D66:E66"/>
    <mergeCell ref="F66:G66"/>
    <mergeCell ref="I66:J66"/>
    <mergeCell ref="K66:L66"/>
    <mergeCell ref="N66:O66"/>
    <mergeCell ref="P66:Q66"/>
    <mergeCell ref="K60:L60"/>
    <mergeCell ref="N60:O60"/>
    <mergeCell ref="P60:Q60"/>
    <mergeCell ref="D61:G61"/>
    <mergeCell ref="I61:L61"/>
    <mergeCell ref="N61:Q61"/>
    <mergeCell ref="D57:E57"/>
    <mergeCell ref="F57:G57"/>
    <mergeCell ref="I57:J57"/>
    <mergeCell ref="K57:L57"/>
    <mergeCell ref="N57:O57"/>
    <mergeCell ref="P57:Q57"/>
    <mergeCell ref="D58:G58"/>
    <mergeCell ref="I58:L58"/>
    <mergeCell ref="N58:Q58"/>
    <mergeCell ref="D49:G49"/>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N54:O54"/>
    <mergeCell ref="P54:Q54"/>
    <mergeCell ref="D55:G55"/>
    <mergeCell ref="I55:L55"/>
    <mergeCell ref="N55:Q55"/>
    <mergeCell ref="B56:B60"/>
    <mergeCell ref="D4:G4"/>
    <mergeCell ref="I4:L4"/>
    <mergeCell ref="N4:Q4"/>
    <mergeCell ref="B5:B9"/>
    <mergeCell ref="D6:E6"/>
    <mergeCell ref="F6:G6"/>
    <mergeCell ref="I6:J6"/>
    <mergeCell ref="K6:L6"/>
    <mergeCell ref="D10:G10"/>
    <mergeCell ref="I10:L10"/>
    <mergeCell ref="N10:Q10"/>
    <mergeCell ref="B11:B15"/>
    <mergeCell ref="D12:E12"/>
    <mergeCell ref="F12:G12"/>
    <mergeCell ref="I12:J12"/>
    <mergeCell ref="K12:L12"/>
    <mergeCell ref="N12:O12"/>
    <mergeCell ref="P12:Q12"/>
    <mergeCell ref="D13:G13"/>
    <mergeCell ref="I13:L13"/>
    <mergeCell ref="N1:Q1"/>
    <mergeCell ref="I1:L1"/>
    <mergeCell ref="D1:G1"/>
    <mergeCell ref="N6:O6"/>
    <mergeCell ref="P6:Q6"/>
    <mergeCell ref="D7:G7"/>
    <mergeCell ref="I7:L7"/>
    <mergeCell ref="N7:Q7"/>
    <mergeCell ref="D9:E9"/>
    <mergeCell ref="F9:G9"/>
    <mergeCell ref="I9:J9"/>
    <mergeCell ref="K9:L9"/>
    <mergeCell ref="N9:O9"/>
    <mergeCell ref="P9:Q9"/>
    <mergeCell ref="N13:Q13"/>
    <mergeCell ref="D15:E15"/>
    <mergeCell ref="F15:G15"/>
    <mergeCell ref="I15:J15"/>
    <mergeCell ref="K15:L15"/>
    <mergeCell ref="N15:O15"/>
    <mergeCell ref="P15:Q15"/>
    <mergeCell ref="D16:G16"/>
    <mergeCell ref="I16:L16"/>
    <mergeCell ref="N16:Q16"/>
    <mergeCell ref="B17:B21"/>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D22:G22"/>
    <mergeCell ref="I22:L22"/>
    <mergeCell ref="N22:Q22"/>
    <mergeCell ref="B23:B27"/>
    <mergeCell ref="D24:E24"/>
    <mergeCell ref="F24:G24"/>
    <mergeCell ref="I24:J24"/>
    <mergeCell ref="K24:L24"/>
    <mergeCell ref="N24:O24"/>
    <mergeCell ref="P24:Q24"/>
    <mergeCell ref="D25:G25"/>
    <mergeCell ref="I25:L25"/>
    <mergeCell ref="N25:Q25"/>
    <mergeCell ref="D27:E27"/>
    <mergeCell ref="F27:G27"/>
    <mergeCell ref="I27:J27"/>
    <mergeCell ref="K27:L27"/>
    <mergeCell ref="N27:O27"/>
    <mergeCell ref="P27:Q27"/>
    <mergeCell ref="D28:G28"/>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B35:B39"/>
    <mergeCell ref="D36:E36"/>
    <mergeCell ref="D40:G40"/>
    <mergeCell ref="I40:L40"/>
    <mergeCell ref="N40:Q40"/>
    <mergeCell ref="N36:O36"/>
    <mergeCell ref="D34:G34"/>
    <mergeCell ref="P36:Q36"/>
    <mergeCell ref="D37:G37"/>
    <mergeCell ref="I37:L37"/>
    <mergeCell ref="N37:Q37"/>
    <mergeCell ref="D39:E39"/>
    <mergeCell ref="F39:G39"/>
    <mergeCell ref="I39:J39"/>
    <mergeCell ref="K39:L39"/>
    <mergeCell ref="N39:O39"/>
    <mergeCell ref="P39:Q39"/>
    <mergeCell ref="F36:G36"/>
    <mergeCell ref="I36:J36"/>
    <mergeCell ref="K36:L36"/>
    <mergeCell ref="I34:L34"/>
    <mergeCell ref="N34:Q34"/>
    <mergeCell ref="B41:B45"/>
    <mergeCell ref="D42:E42"/>
    <mergeCell ref="F42:G42"/>
    <mergeCell ref="I42:J42"/>
    <mergeCell ref="K42:L42"/>
    <mergeCell ref="N42:O42"/>
    <mergeCell ref="P42:Q42"/>
    <mergeCell ref="D43:G43"/>
    <mergeCell ref="I43:L43"/>
    <mergeCell ref="N43:Q43"/>
    <mergeCell ref="D45:E45"/>
    <mergeCell ref="F45:G45"/>
    <mergeCell ref="I45:J45"/>
    <mergeCell ref="K45:L45"/>
    <mergeCell ref="N45:O45"/>
    <mergeCell ref="P45:Q45"/>
    <mergeCell ref="A28:A33"/>
    <mergeCell ref="A73:A78"/>
    <mergeCell ref="A94:A117"/>
    <mergeCell ref="D94:G94"/>
    <mergeCell ref="I94:L94"/>
    <mergeCell ref="N94:Q94"/>
    <mergeCell ref="B95:B99"/>
    <mergeCell ref="D96:E96"/>
    <mergeCell ref="F96:G96"/>
    <mergeCell ref="I96:J96"/>
    <mergeCell ref="K96:L96"/>
    <mergeCell ref="N96:O96"/>
    <mergeCell ref="P96:Q96"/>
    <mergeCell ref="D97:G97"/>
    <mergeCell ref="I97:L97"/>
    <mergeCell ref="N97:Q97"/>
    <mergeCell ref="D99:E99"/>
    <mergeCell ref="F99:G99"/>
    <mergeCell ref="I99:J99"/>
    <mergeCell ref="K99:L99"/>
    <mergeCell ref="N99:O99"/>
    <mergeCell ref="P99:Q99"/>
    <mergeCell ref="D100:G100"/>
    <mergeCell ref="I100:L100"/>
    <mergeCell ref="N100:Q100"/>
    <mergeCell ref="B101:B105"/>
    <mergeCell ref="D102:E102"/>
    <mergeCell ref="F102:G102"/>
    <mergeCell ref="I102:J102"/>
    <mergeCell ref="K102:L102"/>
    <mergeCell ref="N102:O102"/>
    <mergeCell ref="P102:Q102"/>
    <mergeCell ref="D103:G103"/>
    <mergeCell ref="I103:L103"/>
    <mergeCell ref="N103:Q103"/>
    <mergeCell ref="D105:E105"/>
    <mergeCell ref="F105:G105"/>
    <mergeCell ref="I105:J105"/>
    <mergeCell ref="K105:L105"/>
    <mergeCell ref="N105:O105"/>
    <mergeCell ref="P105:Q105"/>
    <mergeCell ref="D106:G106"/>
    <mergeCell ref="I106:L106"/>
    <mergeCell ref="N106:Q106"/>
    <mergeCell ref="B107:B111"/>
    <mergeCell ref="D108:E108"/>
    <mergeCell ref="F108:G108"/>
    <mergeCell ref="I108:J108"/>
    <mergeCell ref="K108:L108"/>
    <mergeCell ref="N108:O108"/>
    <mergeCell ref="P108:Q108"/>
    <mergeCell ref="D109:G109"/>
    <mergeCell ref="I109:L109"/>
    <mergeCell ref="N109:Q109"/>
    <mergeCell ref="D111:E111"/>
    <mergeCell ref="F111:G111"/>
    <mergeCell ref="I111:J111"/>
    <mergeCell ref="K111:L111"/>
    <mergeCell ref="N111:O111"/>
    <mergeCell ref="P111:Q111"/>
    <mergeCell ref="D112:G112"/>
    <mergeCell ref="I112:L112"/>
    <mergeCell ref="N112:Q112"/>
    <mergeCell ref="B113:B117"/>
    <mergeCell ref="D114:E114"/>
    <mergeCell ref="F114:G114"/>
    <mergeCell ref="I114:J114"/>
    <mergeCell ref="K114:L114"/>
    <mergeCell ref="N114:O114"/>
    <mergeCell ref="P114:Q114"/>
    <mergeCell ref="D115:G115"/>
    <mergeCell ref="I115:L115"/>
    <mergeCell ref="N115:Q115"/>
    <mergeCell ref="D117:E117"/>
    <mergeCell ref="F117:G117"/>
    <mergeCell ref="I117:J117"/>
    <mergeCell ref="K117:L117"/>
    <mergeCell ref="N117:O117"/>
    <mergeCell ref="P117:Q117"/>
    <mergeCell ref="A118:A123"/>
    <mergeCell ref="D118:G118"/>
    <mergeCell ref="I118:L118"/>
    <mergeCell ref="N118:Q118"/>
    <mergeCell ref="B119:B123"/>
    <mergeCell ref="D120:E120"/>
    <mergeCell ref="F120:G120"/>
    <mergeCell ref="I120:J120"/>
    <mergeCell ref="K120:L120"/>
    <mergeCell ref="N120:O120"/>
    <mergeCell ref="P120:Q120"/>
    <mergeCell ref="D121:G121"/>
    <mergeCell ref="I121:L121"/>
    <mergeCell ref="N121:Q121"/>
    <mergeCell ref="D123:E123"/>
    <mergeCell ref="F123:G123"/>
    <mergeCell ref="I123:J123"/>
    <mergeCell ref="K123:L123"/>
    <mergeCell ref="N123:O123"/>
    <mergeCell ref="P123:Q123"/>
    <mergeCell ref="A124:A135"/>
    <mergeCell ref="D124:G124"/>
    <mergeCell ref="I124:L124"/>
    <mergeCell ref="N124:Q124"/>
    <mergeCell ref="B125:B129"/>
    <mergeCell ref="D126:E126"/>
    <mergeCell ref="F126:G126"/>
    <mergeCell ref="I126:J126"/>
    <mergeCell ref="K126:L126"/>
    <mergeCell ref="N126:O126"/>
    <mergeCell ref="P126:Q126"/>
    <mergeCell ref="D127:G127"/>
    <mergeCell ref="I127:L127"/>
    <mergeCell ref="N127:Q127"/>
    <mergeCell ref="D129:E129"/>
    <mergeCell ref="F129:G129"/>
    <mergeCell ref="I129:J129"/>
    <mergeCell ref="K129:L129"/>
    <mergeCell ref="N129:O129"/>
    <mergeCell ref="P129:Q129"/>
    <mergeCell ref="D130:G130"/>
    <mergeCell ref="I130:L130"/>
    <mergeCell ref="N130:Q130"/>
    <mergeCell ref="B131:B135"/>
    <mergeCell ref="D135:E135"/>
    <mergeCell ref="F135:G135"/>
    <mergeCell ref="I135:J135"/>
    <mergeCell ref="K135:L135"/>
    <mergeCell ref="N135:O135"/>
    <mergeCell ref="P135:Q135"/>
    <mergeCell ref="D132:E132"/>
    <mergeCell ref="F132:G132"/>
    <mergeCell ref="I132:J132"/>
    <mergeCell ref="K132:L132"/>
    <mergeCell ref="N132:O132"/>
    <mergeCell ref="P132:Q132"/>
    <mergeCell ref="D133:G133"/>
    <mergeCell ref="I133:L133"/>
    <mergeCell ref="N133:Q133"/>
  </mergeCells>
  <phoneticPr fontId="6" type="noConversion"/>
  <conditionalFormatting sqref="F24">
    <cfRule type="containsText" dxfId="1600" priority="864" operator="containsText" text="onvoldoende">
      <formula>NOT(ISERROR(SEARCH("onvoldoende",F24)))</formula>
    </cfRule>
  </conditionalFormatting>
  <conditionalFormatting sqref="D24">
    <cfRule type="containsText" dxfId="1599" priority="863" operator="containsText" text="onvoldoende">
      <formula>NOT(ISERROR(SEARCH("onvoldoende",D24)))</formula>
    </cfRule>
  </conditionalFormatting>
  <conditionalFormatting sqref="F27">
    <cfRule type="containsText" dxfId="1598" priority="862" operator="containsText" text="onvoldoende">
      <formula>NOT(ISERROR(SEARCH("onvoldoende",F27)))</formula>
    </cfRule>
  </conditionalFormatting>
  <conditionalFormatting sqref="D27">
    <cfRule type="containsText" dxfId="1597" priority="861" operator="containsText" text="onvoldoende">
      <formula>NOT(ISERROR(SEARCH("onvoldoende",D27)))</formula>
    </cfRule>
  </conditionalFormatting>
  <conditionalFormatting sqref="F30">
    <cfRule type="containsText" dxfId="1596" priority="860" operator="containsText" text="onvoldoende">
      <formula>NOT(ISERROR(SEARCH("onvoldoende",F30)))</formula>
    </cfRule>
  </conditionalFormatting>
  <conditionalFormatting sqref="D30">
    <cfRule type="containsText" dxfId="1595" priority="859" operator="containsText" text="onvoldoende">
      <formula>NOT(ISERROR(SEARCH("onvoldoende",D30)))</formula>
    </cfRule>
  </conditionalFormatting>
  <conditionalFormatting sqref="F33">
    <cfRule type="containsText" dxfId="1594" priority="858" operator="containsText" text="onvoldoende">
      <formula>NOT(ISERROR(SEARCH("onvoldoende",F33)))</formula>
    </cfRule>
  </conditionalFormatting>
  <conditionalFormatting sqref="D33">
    <cfRule type="containsText" dxfId="1593" priority="857" operator="containsText" text="onvoldoende">
      <formula>NOT(ISERROR(SEARCH("onvoldoende",D33)))</formula>
    </cfRule>
  </conditionalFormatting>
  <conditionalFormatting sqref="F45">
    <cfRule type="containsText" dxfId="1592" priority="850" operator="containsText" text="onvoldoende">
      <formula>NOT(ISERROR(SEARCH("onvoldoende",F45)))</formula>
    </cfRule>
  </conditionalFormatting>
  <conditionalFormatting sqref="D45">
    <cfRule type="containsText" dxfId="1591" priority="849" operator="containsText" text="onvoldoende">
      <formula>NOT(ISERROR(SEARCH("onvoldoende",D45)))</formula>
    </cfRule>
  </conditionalFormatting>
  <conditionalFormatting sqref="F21">
    <cfRule type="containsText" dxfId="1590" priority="866" operator="containsText" text="onvoldoende">
      <formula>NOT(ISERROR(SEARCH("onvoldoende",F21)))</formula>
    </cfRule>
  </conditionalFormatting>
  <conditionalFormatting sqref="D21">
    <cfRule type="containsText" dxfId="1589" priority="865" operator="containsText" text="onvoldoende">
      <formula>NOT(ISERROR(SEARCH("onvoldoende",D21)))</formula>
    </cfRule>
  </conditionalFormatting>
  <conditionalFormatting sqref="F18">
    <cfRule type="containsText" dxfId="1588" priority="868" operator="containsText" text="onvoldoende">
      <formula>NOT(ISERROR(SEARCH("onvoldoende",F18)))</formula>
    </cfRule>
  </conditionalFormatting>
  <conditionalFormatting sqref="D18">
    <cfRule type="containsText" dxfId="1587" priority="867" operator="containsText" text="onvoldoende">
      <formula>NOT(ISERROR(SEARCH("onvoldoende",D18)))</formula>
    </cfRule>
  </conditionalFormatting>
  <conditionalFormatting sqref="F6">
    <cfRule type="containsText" dxfId="1586" priority="876" operator="containsText" text="onvoldoende">
      <formula>NOT(ISERROR(SEARCH("onvoldoende",F6)))</formula>
    </cfRule>
  </conditionalFormatting>
  <conditionalFormatting sqref="D6">
    <cfRule type="containsText" dxfId="1585" priority="875" operator="containsText" text="onvoldoende">
      <formula>NOT(ISERROR(SEARCH("onvoldoende",D6)))</formula>
    </cfRule>
  </conditionalFormatting>
  <conditionalFormatting sqref="F9">
    <cfRule type="containsText" dxfId="1584" priority="874" operator="containsText" text="onvoldoende">
      <formula>NOT(ISERROR(SEARCH("onvoldoende",F9)))</formula>
    </cfRule>
  </conditionalFormatting>
  <conditionalFormatting sqref="D9">
    <cfRule type="containsText" dxfId="1583" priority="873" operator="containsText" text="onvoldoende">
      <formula>NOT(ISERROR(SEARCH("onvoldoende",D9)))</formula>
    </cfRule>
  </conditionalFormatting>
  <conditionalFormatting sqref="F12">
    <cfRule type="containsText" dxfId="1582" priority="872" operator="containsText" text="onvoldoende">
      <formula>NOT(ISERROR(SEARCH("onvoldoende",F12)))</formula>
    </cfRule>
  </conditionalFormatting>
  <conditionalFormatting sqref="D12">
    <cfRule type="containsText" dxfId="1581" priority="871" operator="containsText" text="onvoldoende">
      <formula>NOT(ISERROR(SEARCH("onvoldoende",D12)))</formula>
    </cfRule>
  </conditionalFormatting>
  <conditionalFormatting sqref="F15">
    <cfRule type="containsText" dxfId="1580" priority="870" operator="containsText" text="onvoldoende">
      <formula>NOT(ISERROR(SEARCH("onvoldoende",F15)))</formula>
    </cfRule>
  </conditionalFormatting>
  <conditionalFormatting sqref="D15">
    <cfRule type="containsText" dxfId="1579" priority="869" operator="containsText" text="onvoldoende">
      <formula>NOT(ISERROR(SEARCH("onvoldoende",D15)))</formula>
    </cfRule>
  </conditionalFormatting>
  <conditionalFormatting sqref="F42">
    <cfRule type="containsText" dxfId="1578" priority="852" operator="containsText" text="onvoldoende">
      <formula>NOT(ISERROR(SEARCH("onvoldoende",F42)))</formula>
    </cfRule>
  </conditionalFormatting>
  <conditionalFormatting sqref="D42">
    <cfRule type="containsText" dxfId="1577" priority="851" operator="containsText" text="onvoldoende">
      <formula>NOT(ISERROR(SEARCH("onvoldoende",D42)))</formula>
    </cfRule>
  </conditionalFormatting>
  <conditionalFormatting sqref="K24">
    <cfRule type="containsText" dxfId="1576" priority="752" operator="containsText" text="onvoldoende">
      <formula>NOT(ISERROR(SEARCH("onvoldoende",K24)))</formula>
    </cfRule>
  </conditionalFormatting>
  <conditionalFormatting sqref="I24">
    <cfRule type="containsText" dxfId="1575" priority="751" operator="containsText" text="onvoldoende">
      <formula>NOT(ISERROR(SEARCH("onvoldoende",I24)))</formula>
    </cfRule>
  </conditionalFormatting>
  <conditionalFormatting sqref="K27">
    <cfRule type="containsText" dxfId="1574" priority="750" operator="containsText" text="onvoldoende">
      <formula>NOT(ISERROR(SEARCH("onvoldoende",K27)))</formula>
    </cfRule>
  </conditionalFormatting>
  <conditionalFormatting sqref="I27">
    <cfRule type="containsText" dxfId="1573" priority="749" operator="containsText" text="onvoldoende">
      <formula>NOT(ISERROR(SEARCH("onvoldoende",I27)))</formula>
    </cfRule>
  </conditionalFormatting>
  <conditionalFormatting sqref="K30">
    <cfRule type="containsText" dxfId="1572" priority="748" operator="containsText" text="onvoldoende">
      <formula>NOT(ISERROR(SEARCH("onvoldoende",K30)))</formula>
    </cfRule>
  </conditionalFormatting>
  <conditionalFormatting sqref="I30">
    <cfRule type="containsText" dxfId="1571" priority="747" operator="containsText" text="onvoldoende">
      <formula>NOT(ISERROR(SEARCH("onvoldoende",I30)))</formula>
    </cfRule>
  </conditionalFormatting>
  <conditionalFormatting sqref="K33">
    <cfRule type="containsText" dxfId="1570" priority="746" operator="containsText" text="onvoldoende">
      <formula>NOT(ISERROR(SEARCH("onvoldoende",K33)))</formula>
    </cfRule>
  </conditionalFormatting>
  <conditionalFormatting sqref="I33">
    <cfRule type="containsText" dxfId="1569" priority="745" operator="containsText" text="onvoldoende">
      <formula>NOT(ISERROR(SEARCH("onvoldoende",I33)))</formula>
    </cfRule>
  </conditionalFormatting>
  <conditionalFormatting sqref="K45">
    <cfRule type="containsText" dxfId="1568" priority="738" operator="containsText" text="onvoldoende">
      <formula>NOT(ISERROR(SEARCH("onvoldoende",K45)))</formula>
    </cfRule>
  </conditionalFormatting>
  <conditionalFormatting sqref="I45">
    <cfRule type="containsText" dxfId="1567" priority="737" operator="containsText" text="onvoldoende">
      <formula>NOT(ISERROR(SEARCH("onvoldoende",I45)))</formula>
    </cfRule>
  </conditionalFormatting>
  <conditionalFormatting sqref="K21">
    <cfRule type="containsText" dxfId="1566" priority="754" operator="containsText" text="onvoldoende">
      <formula>NOT(ISERROR(SEARCH("onvoldoende",K21)))</formula>
    </cfRule>
  </conditionalFormatting>
  <conditionalFormatting sqref="I21">
    <cfRule type="containsText" dxfId="1565" priority="753" operator="containsText" text="onvoldoende">
      <formula>NOT(ISERROR(SEARCH("onvoldoende",I21)))</formula>
    </cfRule>
  </conditionalFormatting>
  <conditionalFormatting sqref="K18">
    <cfRule type="containsText" dxfId="1564" priority="756" operator="containsText" text="onvoldoende">
      <formula>NOT(ISERROR(SEARCH("onvoldoende",K18)))</formula>
    </cfRule>
  </conditionalFormatting>
  <conditionalFormatting sqref="I18">
    <cfRule type="containsText" dxfId="1563" priority="755" operator="containsText" text="onvoldoende">
      <formula>NOT(ISERROR(SEARCH("onvoldoende",I18)))</formula>
    </cfRule>
  </conditionalFormatting>
  <conditionalFormatting sqref="K6">
    <cfRule type="containsText" dxfId="1562" priority="764" operator="containsText" text="onvoldoende">
      <formula>NOT(ISERROR(SEARCH("onvoldoende",K6)))</formula>
    </cfRule>
  </conditionalFormatting>
  <conditionalFormatting sqref="I6">
    <cfRule type="containsText" dxfId="1561" priority="763" operator="containsText" text="onvoldoende">
      <formula>NOT(ISERROR(SEARCH("onvoldoende",I6)))</formula>
    </cfRule>
  </conditionalFormatting>
  <conditionalFormatting sqref="K9">
    <cfRule type="containsText" dxfId="1560" priority="762" operator="containsText" text="onvoldoende">
      <formula>NOT(ISERROR(SEARCH("onvoldoende",K9)))</formula>
    </cfRule>
  </conditionalFormatting>
  <conditionalFormatting sqref="I9">
    <cfRule type="containsText" dxfId="1559" priority="761" operator="containsText" text="onvoldoende">
      <formula>NOT(ISERROR(SEARCH("onvoldoende",I9)))</formula>
    </cfRule>
  </conditionalFormatting>
  <conditionalFormatting sqref="K12">
    <cfRule type="containsText" dxfId="1558" priority="760" operator="containsText" text="onvoldoende">
      <formula>NOT(ISERROR(SEARCH("onvoldoende",K12)))</formula>
    </cfRule>
  </conditionalFormatting>
  <conditionalFormatting sqref="I12">
    <cfRule type="containsText" dxfId="1557" priority="759" operator="containsText" text="onvoldoende">
      <formula>NOT(ISERROR(SEARCH("onvoldoende",I12)))</formula>
    </cfRule>
  </conditionalFormatting>
  <conditionalFormatting sqref="K15">
    <cfRule type="containsText" dxfId="1556" priority="758" operator="containsText" text="onvoldoende">
      <formula>NOT(ISERROR(SEARCH("onvoldoende",K15)))</formula>
    </cfRule>
  </conditionalFormatting>
  <conditionalFormatting sqref="I15">
    <cfRule type="containsText" dxfId="1555" priority="757" operator="containsText" text="onvoldoende">
      <formula>NOT(ISERROR(SEARCH("onvoldoende",I15)))</formula>
    </cfRule>
  </conditionalFormatting>
  <conditionalFormatting sqref="K42">
    <cfRule type="containsText" dxfId="1554" priority="740" operator="containsText" text="onvoldoende">
      <formula>NOT(ISERROR(SEARCH("onvoldoende",K42)))</formula>
    </cfRule>
  </conditionalFormatting>
  <conditionalFormatting sqref="I42">
    <cfRule type="containsText" dxfId="1553" priority="739" operator="containsText" text="onvoldoende">
      <formula>NOT(ISERROR(SEARCH("onvoldoende",I42)))</formula>
    </cfRule>
  </conditionalFormatting>
  <conditionalFormatting sqref="P24">
    <cfRule type="containsText" dxfId="1552" priority="640" operator="containsText" text="onvoldoende">
      <formula>NOT(ISERROR(SEARCH("onvoldoende",P24)))</formula>
    </cfRule>
  </conditionalFormatting>
  <conditionalFormatting sqref="N24">
    <cfRule type="containsText" dxfId="1551" priority="639" operator="containsText" text="onvoldoende">
      <formula>NOT(ISERROR(SEARCH("onvoldoende",N24)))</formula>
    </cfRule>
  </conditionalFormatting>
  <conditionalFormatting sqref="P27">
    <cfRule type="containsText" dxfId="1550" priority="638" operator="containsText" text="onvoldoende">
      <formula>NOT(ISERROR(SEARCH("onvoldoende",P27)))</formula>
    </cfRule>
  </conditionalFormatting>
  <conditionalFormatting sqref="N27">
    <cfRule type="containsText" dxfId="1549" priority="637" operator="containsText" text="onvoldoende">
      <formula>NOT(ISERROR(SEARCH("onvoldoende",N27)))</formula>
    </cfRule>
  </conditionalFormatting>
  <conditionalFormatting sqref="P30">
    <cfRule type="containsText" dxfId="1548" priority="636" operator="containsText" text="onvoldoende">
      <formula>NOT(ISERROR(SEARCH("onvoldoende",P30)))</formula>
    </cfRule>
  </conditionalFormatting>
  <conditionalFormatting sqref="N30">
    <cfRule type="containsText" dxfId="1547" priority="635" operator="containsText" text="onvoldoende">
      <formula>NOT(ISERROR(SEARCH("onvoldoende",N30)))</formula>
    </cfRule>
  </conditionalFormatting>
  <conditionalFormatting sqref="P33">
    <cfRule type="containsText" dxfId="1546" priority="634" operator="containsText" text="onvoldoende">
      <formula>NOT(ISERROR(SEARCH("onvoldoende",P33)))</formula>
    </cfRule>
  </conditionalFormatting>
  <conditionalFormatting sqref="N33">
    <cfRule type="containsText" dxfId="1545" priority="633" operator="containsText" text="onvoldoende">
      <formula>NOT(ISERROR(SEARCH("onvoldoende",N33)))</formula>
    </cfRule>
  </conditionalFormatting>
  <conditionalFormatting sqref="P45">
    <cfRule type="containsText" dxfId="1544" priority="626" operator="containsText" text="onvoldoende">
      <formula>NOT(ISERROR(SEARCH("onvoldoende",P45)))</formula>
    </cfRule>
  </conditionalFormatting>
  <conditionalFormatting sqref="N45">
    <cfRule type="containsText" dxfId="1543" priority="625" operator="containsText" text="onvoldoende">
      <formula>NOT(ISERROR(SEARCH("onvoldoende",N45)))</formula>
    </cfRule>
  </conditionalFormatting>
  <conditionalFormatting sqref="P21">
    <cfRule type="containsText" dxfId="1542" priority="642" operator="containsText" text="onvoldoende">
      <formula>NOT(ISERROR(SEARCH("onvoldoende",P21)))</formula>
    </cfRule>
  </conditionalFormatting>
  <conditionalFormatting sqref="N21">
    <cfRule type="containsText" dxfId="1541" priority="641" operator="containsText" text="onvoldoende">
      <formula>NOT(ISERROR(SEARCH("onvoldoende",N21)))</formula>
    </cfRule>
  </conditionalFormatting>
  <conditionalFormatting sqref="P18">
    <cfRule type="containsText" dxfId="1540" priority="644" operator="containsText" text="onvoldoende">
      <formula>NOT(ISERROR(SEARCH("onvoldoende",P18)))</formula>
    </cfRule>
  </conditionalFormatting>
  <conditionalFormatting sqref="N18">
    <cfRule type="containsText" dxfId="1539" priority="643" operator="containsText" text="onvoldoende">
      <formula>NOT(ISERROR(SEARCH("onvoldoende",N18)))</formula>
    </cfRule>
  </conditionalFormatting>
  <conditionalFormatting sqref="P6">
    <cfRule type="containsText" dxfId="1538" priority="652" operator="containsText" text="onvoldoende">
      <formula>NOT(ISERROR(SEARCH("onvoldoende",P6)))</formula>
    </cfRule>
  </conditionalFormatting>
  <conditionalFormatting sqref="N6">
    <cfRule type="containsText" dxfId="1537" priority="651" operator="containsText" text="onvoldoende">
      <formula>NOT(ISERROR(SEARCH("onvoldoende",N6)))</formula>
    </cfRule>
  </conditionalFormatting>
  <conditionalFormatting sqref="P9">
    <cfRule type="containsText" dxfId="1536" priority="650" operator="containsText" text="onvoldoende">
      <formula>NOT(ISERROR(SEARCH("onvoldoende",P9)))</formula>
    </cfRule>
  </conditionalFormatting>
  <conditionalFormatting sqref="N9">
    <cfRule type="containsText" dxfId="1535" priority="649" operator="containsText" text="onvoldoende">
      <formula>NOT(ISERROR(SEARCH("onvoldoende",N9)))</formula>
    </cfRule>
  </conditionalFormatting>
  <conditionalFormatting sqref="P12">
    <cfRule type="containsText" dxfId="1534" priority="648" operator="containsText" text="onvoldoende">
      <formula>NOT(ISERROR(SEARCH("onvoldoende",P12)))</formula>
    </cfRule>
  </conditionalFormatting>
  <conditionalFormatting sqref="N12">
    <cfRule type="containsText" dxfId="1533" priority="647" operator="containsText" text="onvoldoende">
      <formula>NOT(ISERROR(SEARCH("onvoldoende",N12)))</formula>
    </cfRule>
  </conditionalFormatting>
  <conditionalFormatting sqref="P15">
    <cfRule type="containsText" dxfId="1532" priority="646" operator="containsText" text="onvoldoende">
      <formula>NOT(ISERROR(SEARCH("onvoldoende",P15)))</formula>
    </cfRule>
  </conditionalFormatting>
  <conditionalFormatting sqref="N15">
    <cfRule type="containsText" dxfId="1531" priority="645" operator="containsText" text="onvoldoende">
      <formula>NOT(ISERROR(SEARCH("onvoldoende",N15)))</formula>
    </cfRule>
  </conditionalFormatting>
  <conditionalFormatting sqref="P42">
    <cfRule type="containsText" dxfId="1530" priority="628" operator="containsText" text="onvoldoende">
      <formula>NOT(ISERROR(SEARCH("onvoldoende",P42)))</formula>
    </cfRule>
  </conditionalFormatting>
  <conditionalFormatting sqref="N42">
    <cfRule type="containsText" dxfId="1529" priority="627" operator="containsText" text="onvoldoende">
      <formula>NOT(ISERROR(SEARCH("onvoldoende",N42)))</formula>
    </cfRule>
  </conditionalFormatting>
  <conditionalFormatting sqref="P36">
    <cfRule type="containsText" dxfId="1528" priority="534" operator="containsText" text="onvoldoende">
      <formula>NOT(ISERROR(SEARCH("onvoldoende",P36)))</formula>
    </cfRule>
  </conditionalFormatting>
  <conditionalFormatting sqref="N36">
    <cfRule type="containsText" dxfId="1527" priority="533" operator="containsText" text="onvoldoende">
      <formula>NOT(ISERROR(SEARCH("onvoldoende",N36)))</formula>
    </cfRule>
  </conditionalFormatting>
  <conditionalFormatting sqref="K36">
    <cfRule type="containsText" dxfId="1526" priority="532" operator="containsText" text="onvoldoende">
      <formula>NOT(ISERROR(SEARCH("onvoldoende",K36)))</formula>
    </cfRule>
  </conditionalFormatting>
  <conditionalFormatting sqref="I36">
    <cfRule type="containsText" dxfId="1525" priority="531" operator="containsText" text="onvoldoende">
      <formula>NOT(ISERROR(SEARCH("onvoldoende",I36)))</formula>
    </cfRule>
  </conditionalFormatting>
  <conditionalFormatting sqref="F36">
    <cfRule type="containsText" dxfId="1524" priority="530" operator="containsText" text="onvoldoende">
      <formula>NOT(ISERROR(SEARCH("onvoldoende",F36)))</formula>
    </cfRule>
  </conditionalFormatting>
  <conditionalFormatting sqref="D36">
    <cfRule type="containsText" dxfId="1523" priority="529" operator="containsText" text="onvoldoende">
      <formula>NOT(ISERROR(SEARCH("onvoldoende",D36)))</formula>
    </cfRule>
  </conditionalFormatting>
  <conditionalFormatting sqref="F39">
    <cfRule type="containsText" dxfId="1522" priority="540" operator="containsText" text="onvoldoende">
      <formula>NOT(ISERROR(SEARCH("onvoldoende",F39)))</formula>
    </cfRule>
  </conditionalFormatting>
  <conditionalFormatting sqref="D39">
    <cfRule type="containsText" dxfId="1521" priority="539" operator="containsText" text="onvoldoende">
      <formula>NOT(ISERROR(SEARCH("onvoldoende",D39)))</formula>
    </cfRule>
  </conditionalFormatting>
  <conditionalFormatting sqref="K39">
    <cfRule type="containsText" dxfId="1520" priority="538" operator="containsText" text="onvoldoende">
      <formula>NOT(ISERROR(SEARCH("onvoldoende",K39)))</formula>
    </cfRule>
  </conditionalFormatting>
  <conditionalFormatting sqref="I39">
    <cfRule type="containsText" dxfId="1519" priority="537" operator="containsText" text="onvoldoende">
      <formula>NOT(ISERROR(SEARCH("onvoldoende",I39)))</formula>
    </cfRule>
  </conditionalFormatting>
  <conditionalFormatting sqref="P39">
    <cfRule type="containsText" dxfId="1518" priority="536" operator="containsText" text="onvoldoende">
      <formula>NOT(ISERROR(SEARCH("onvoldoende",P39)))</formula>
    </cfRule>
  </conditionalFormatting>
  <conditionalFormatting sqref="N39">
    <cfRule type="containsText" dxfId="1517" priority="535" operator="containsText" text="onvoldoende">
      <formula>NOT(ISERROR(SEARCH("onvoldoende",N39)))</formula>
    </cfRule>
  </conditionalFormatting>
  <conditionalFormatting sqref="F72">
    <cfRule type="containsText" dxfId="1516" priority="178" operator="containsText" text="onvoldoende">
      <formula>NOT(ISERROR(SEARCH("onvoldoende",F72)))</formula>
    </cfRule>
  </conditionalFormatting>
  <conditionalFormatting sqref="D72">
    <cfRule type="containsText" dxfId="1515" priority="177" operator="containsText" text="onvoldoende">
      <formula>NOT(ISERROR(SEARCH("onvoldoende",D72)))</formula>
    </cfRule>
  </conditionalFormatting>
  <conditionalFormatting sqref="F75">
    <cfRule type="containsText" dxfId="1514" priority="176" operator="containsText" text="onvoldoende">
      <formula>NOT(ISERROR(SEARCH("onvoldoende",F75)))</formula>
    </cfRule>
  </conditionalFormatting>
  <conditionalFormatting sqref="D75">
    <cfRule type="containsText" dxfId="1513" priority="175" operator="containsText" text="onvoldoende">
      <formula>NOT(ISERROR(SEARCH("onvoldoende",D75)))</formula>
    </cfRule>
  </conditionalFormatting>
  <conditionalFormatting sqref="F78">
    <cfRule type="containsText" dxfId="1512" priority="174" operator="containsText" text="onvoldoende">
      <formula>NOT(ISERROR(SEARCH("onvoldoende",F78)))</formula>
    </cfRule>
  </conditionalFormatting>
  <conditionalFormatting sqref="D78">
    <cfRule type="containsText" dxfId="1511" priority="173" operator="containsText" text="onvoldoende">
      <formula>NOT(ISERROR(SEARCH("onvoldoende",D78)))</formula>
    </cfRule>
  </conditionalFormatting>
  <conditionalFormatting sqref="F69">
    <cfRule type="containsText" dxfId="1510" priority="180" operator="containsText" text="onvoldoende">
      <formula>NOT(ISERROR(SEARCH("onvoldoende",F69)))</formula>
    </cfRule>
  </conditionalFormatting>
  <conditionalFormatting sqref="D69">
    <cfRule type="containsText" dxfId="1509" priority="179" operator="containsText" text="onvoldoende">
      <formula>NOT(ISERROR(SEARCH("onvoldoende",D69)))</formula>
    </cfRule>
  </conditionalFormatting>
  <conditionalFormatting sqref="F90">
    <cfRule type="containsText" dxfId="1508" priority="166" operator="containsText" text="onvoldoende">
      <formula>NOT(ISERROR(SEARCH("onvoldoende",F90)))</formula>
    </cfRule>
  </conditionalFormatting>
  <conditionalFormatting sqref="D90">
    <cfRule type="containsText" dxfId="1507" priority="165" operator="containsText" text="onvoldoende">
      <formula>NOT(ISERROR(SEARCH("onvoldoende",D90)))</formula>
    </cfRule>
  </conditionalFormatting>
  <conditionalFormatting sqref="F66">
    <cfRule type="containsText" dxfId="1506" priority="182" operator="containsText" text="onvoldoende">
      <formula>NOT(ISERROR(SEARCH("onvoldoende",F66)))</formula>
    </cfRule>
  </conditionalFormatting>
  <conditionalFormatting sqref="D66">
    <cfRule type="containsText" dxfId="1505" priority="181" operator="containsText" text="onvoldoende">
      <formula>NOT(ISERROR(SEARCH("onvoldoende",D66)))</formula>
    </cfRule>
  </conditionalFormatting>
  <conditionalFormatting sqref="F63">
    <cfRule type="containsText" dxfId="1504" priority="184" operator="containsText" text="onvoldoende">
      <formula>NOT(ISERROR(SEARCH("onvoldoende",F63)))</formula>
    </cfRule>
  </conditionalFormatting>
  <conditionalFormatting sqref="D63">
    <cfRule type="containsText" dxfId="1503" priority="183" operator="containsText" text="onvoldoende">
      <formula>NOT(ISERROR(SEARCH("onvoldoende",D63)))</formula>
    </cfRule>
  </conditionalFormatting>
  <conditionalFormatting sqref="F51">
    <cfRule type="containsText" dxfId="1502" priority="192" operator="containsText" text="onvoldoende">
      <formula>NOT(ISERROR(SEARCH("onvoldoende",F51)))</formula>
    </cfRule>
  </conditionalFormatting>
  <conditionalFormatting sqref="D51">
    <cfRule type="containsText" dxfId="1501" priority="191" operator="containsText" text="onvoldoende">
      <formula>NOT(ISERROR(SEARCH("onvoldoende",D51)))</formula>
    </cfRule>
  </conditionalFormatting>
  <conditionalFormatting sqref="F54">
    <cfRule type="containsText" dxfId="1500" priority="190" operator="containsText" text="onvoldoende">
      <formula>NOT(ISERROR(SEARCH("onvoldoende",F54)))</formula>
    </cfRule>
  </conditionalFormatting>
  <conditionalFormatting sqref="D54">
    <cfRule type="containsText" dxfId="1499" priority="189" operator="containsText" text="onvoldoende">
      <formula>NOT(ISERROR(SEARCH("onvoldoende",D54)))</formula>
    </cfRule>
  </conditionalFormatting>
  <conditionalFormatting sqref="F57">
    <cfRule type="containsText" dxfId="1498" priority="188" operator="containsText" text="onvoldoende">
      <formula>NOT(ISERROR(SEARCH("onvoldoende",F57)))</formula>
    </cfRule>
  </conditionalFormatting>
  <conditionalFormatting sqref="D57">
    <cfRule type="containsText" dxfId="1497" priority="187" operator="containsText" text="onvoldoende">
      <formula>NOT(ISERROR(SEARCH("onvoldoende",D57)))</formula>
    </cfRule>
  </conditionalFormatting>
  <conditionalFormatting sqref="F60">
    <cfRule type="containsText" dxfId="1496" priority="186" operator="containsText" text="onvoldoende">
      <formula>NOT(ISERROR(SEARCH("onvoldoende",F60)))</formula>
    </cfRule>
  </conditionalFormatting>
  <conditionalFormatting sqref="D60">
    <cfRule type="containsText" dxfId="1495" priority="185" operator="containsText" text="onvoldoende">
      <formula>NOT(ISERROR(SEARCH("onvoldoende",D60)))</formula>
    </cfRule>
  </conditionalFormatting>
  <conditionalFormatting sqref="F87">
    <cfRule type="containsText" dxfId="1494" priority="168" operator="containsText" text="onvoldoende">
      <formula>NOT(ISERROR(SEARCH("onvoldoende",F87)))</formula>
    </cfRule>
  </conditionalFormatting>
  <conditionalFormatting sqref="D87">
    <cfRule type="containsText" dxfId="1493" priority="167" operator="containsText" text="onvoldoende">
      <formula>NOT(ISERROR(SEARCH("onvoldoende",D87)))</formula>
    </cfRule>
  </conditionalFormatting>
  <conditionalFormatting sqref="K72">
    <cfRule type="containsText" dxfId="1492" priority="150" operator="containsText" text="onvoldoende">
      <formula>NOT(ISERROR(SEARCH("onvoldoende",K72)))</formula>
    </cfRule>
  </conditionalFormatting>
  <conditionalFormatting sqref="I72">
    <cfRule type="containsText" dxfId="1491" priority="149" operator="containsText" text="onvoldoende">
      <formula>NOT(ISERROR(SEARCH("onvoldoende",I72)))</formula>
    </cfRule>
  </conditionalFormatting>
  <conditionalFormatting sqref="K75">
    <cfRule type="containsText" dxfId="1490" priority="148" operator="containsText" text="onvoldoende">
      <formula>NOT(ISERROR(SEARCH("onvoldoende",K75)))</formula>
    </cfRule>
  </conditionalFormatting>
  <conditionalFormatting sqref="I75">
    <cfRule type="containsText" dxfId="1489" priority="147" operator="containsText" text="onvoldoende">
      <formula>NOT(ISERROR(SEARCH("onvoldoende",I75)))</formula>
    </cfRule>
  </conditionalFormatting>
  <conditionalFormatting sqref="K78">
    <cfRule type="containsText" dxfId="1488" priority="146" operator="containsText" text="onvoldoende">
      <formula>NOT(ISERROR(SEARCH("onvoldoende",K78)))</formula>
    </cfRule>
  </conditionalFormatting>
  <conditionalFormatting sqref="I78">
    <cfRule type="containsText" dxfId="1487" priority="145" operator="containsText" text="onvoldoende">
      <formula>NOT(ISERROR(SEARCH("onvoldoende",I78)))</formula>
    </cfRule>
  </conditionalFormatting>
  <conditionalFormatting sqref="K69">
    <cfRule type="containsText" dxfId="1486" priority="152" operator="containsText" text="onvoldoende">
      <formula>NOT(ISERROR(SEARCH("onvoldoende",K69)))</formula>
    </cfRule>
  </conditionalFormatting>
  <conditionalFormatting sqref="I69">
    <cfRule type="containsText" dxfId="1485" priority="151" operator="containsText" text="onvoldoende">
      <formula>NOT(ISERROR(SEARCH("onvoldoende",I69)))</formula>
    </cfRule>
  </conditionalFormatting>
  <conditionalFormatting sqref="K90">
    <cfRule type="containsText" dxfId="1484" priority="138" operator="containsText" text="onvoldoende">
      <formula>NOT(ISERROR(SEARCH("onvoldoende",K90)))</formula>
    </cfRule>
  </conditionalFormatting>
  <conditionalFormatting sqref="I90">
    <cfRule type="containsText" dxfId="1483" priority="137" operator="containsText" text="onvoldoende">
      <formula>NOT(ISERROR(SEARCH("onvoldoende",I90)))</formula>
    </cfRule>
  </conditionalFormatting>
  <conditionalFormatting sqref="K66">
    <cfRule type="containsText" dxfId="1482" priority="154" operator="containsText" text="onvoldoende">
      <formula>NOT(ISERROR(SEARCH("onvoldoende",K66)))</formula>
    </cfRule>
  </conditionalFormatting>
  <conditionalFormatting sqref="I66">
    <cfRule type="containsText" dxfId="1481" priority="153" operator="containsText" text="onvoldoende">
      <formula>NOT(ISERROR(SEARCH("onvoldoende",I66)))</formula>
    </cfRule>
  </conditionalFormatting>
  <conditionalFormatting sqref="K63">
    <cfRule type="containsText" dxfId="1480" priority="156" operator="containsText" text="onvoldoende">
      <formula>NOT(ISERROR(SEARCH("onvoldoende",K63)))</formula>
    </cfRule>
  </conditionalFormatting>
  <conditionalFormatting sqref="I63">
    <cfRule type="containsText" dxfId="1479" priority="155" operator="containsText" text="onvoldoende">
      <formula>NOT(ISERROR(SEARCH("onvoldoende",I63)))</formula>
    </cfRule>
  </conditionalFormatting>
  <conditionalFormatting sqref="K51">
    <cfRule type="containsText" dxfId="1478" priority="164" operator="containsText" text="onvoldoende">
      <formula>NOT(ISERROR(SEARCH("onvoldoende",K51)))</formula>
    </cfRule>
  </conditionalFormatting>
  <conditionalFormatting sqref="I51">
    <cfRule type="containsText" dxfId="1477" priority="163" operator="containsText" text="onvoldoende">
      <formula>NOT(ISERROR(SEARCH("onvoldoende",I51)))</formula>
    </cfRule>
  </conditionalFormatting>
  <conditionalFormatting sqref="K54">
    <cfRule type="containsText" dxfId="1476" priority="162" operator="containsText" text="onvoldoende">
      <formula>NOT(ISERROR(SEARCH("onvoldoende",K54)))</formula>
    </cfRule>
  </conditionalFormatting>
  <conditionalFormatting sqref="I54">
    <cfRule type="containsText" dxfId="1475" priority="161" operator="containsText" text="onvoldoende">
      <formula>NOT(ISERROR(SEARCH("onvoldoende",I54)))</formula>
    </cfRule>
  </conditionalFormatting>
  <conditionalFormatting sqref="K57">
    <cfRule type="containsText" dxfId="1474" priority="160" operator="containsText" text="onvoldoende">
      <formula>NOT(ISERROR(SEARCH("onvoldoende",K57)))</formula>
    </cfRule>
  </conditionalFormatting>
  <conditionalFormatting sqref="I57">
    <cfRule type="containsText" dxfId="1473" priority="159" operator="containsText" text="onvoldoende">
      <formula>NOT(ISERROR(SEARCH("onvoldoende",I57)))</formula>
    </cfRule>
  </conditionalFormatting>
  <conditionalFormatting sqref="K60">
    <cfRule type="containsText" dxfId="1472" priority="158" operator="containsText" text="onvoldoende">
      <formula>NOT(ISERROR(SEARCH("onvoldoende",K60)))</formula>
    </cfRule>
  </conditionalFormatting>
  <conditionalFormatting sqref="I60">
    <cfRule type="containsText" dxfId="1471" priority="157" operator="containsText" text="onvoldoende">
      <formula>NOT(ISERROR(SEARCH("onvoldoende",I60)))</formula>
    </cfRule>
  </conditionalFormatting>
  <conditionalFormatting sqref="K87">
    <cfRule type="containsText" dxfId="1470" priority="140" operator="containsText" text="onvoldoende">
      <formula>NOT(ISERROR(SEARCH("onvoldoende",K87)))</formula>
    </cfRule>
  </conditionalFormatting>
  <conditionalFormatting sqref="I87">
    <cfRule type="containsText" dxfId="1469" priority="139" operator="containsText" text="onvoldoende">
      <formula>NOT(ISERROR(SEARCH("onvoldoende",I87)))</formula>
    </cfRule>
  </conditionalFormatting>
  <conditionalFormatting sqref="P72">
    <cfRule type="containsText" dxfId="1468" priority="122" operator="containsText" text="onvoldoende">
      <formula>NOT(ISERROR(SEARCH("onvoldoende",P72)))</formula>
    </cfRule>
  </conditionalFormatting>
  <conditionalFormatting sqref="N72">
    <cfRule type="containsText" dxfId="1467" priority="121" operator="containsText" text="onvoldoende">
      <formula>NOT(ISERROR(SEARCH("onvoldoende",N72)))</formula>
    </cfRule>
  </conditionalFormatting>
  <conditionalFormatting sqref="P75">
    <cfRule type="containsText" dxfId="1466" priority="120" operator="containsText" text="onvoldoende">
      <formula>NOT(ISERROR(SEARCH("onvoldoende",P75)))</formula>
    </cfRule>
  </conditionalFormatting>
  <conditionalFormatting sqref="N75">
    <cfRule type="containsText" dxfId="1465" priority="119" operator="containsText" text="onvoldoende">
      <formula>NOT(ISERROR(SEARCH("onvoldoende",N75)))</formula>
    </cfRule>
  </conditionalFormatting>
  <conditionalFormatting sqref="P78">
    <cfRule type="containsText" dxfId="1464" priority="118" operator="containsText" text="onvoldoende">
      <formula>NOT(ISERROR(SEARCH("onvoldoende",P78)))</formula>
    </cfRule>
  </conditionalFormatting>
  <conditionalFormatting sqref="N78">
    <cfRule type="containsText" dxfId="1463" priority="117" operator="containsText" text="onvoldoende">
      <formula>NOT(ISERROR(SEARCH("onvoldoende",N78)))</formula>
    </cfRule>
  </conditionalFormatting>
  <conditionalFormatting sqref="P69">
    <cfRule type="containsText" dxfId="1462" priority="124" operator="containsText" text="onvoldoende">
      <formula>NOT(ISERROR(SEARCH("onvoldoende",P69)))</formula>
    </cfRule>
  </conditionalFormatting>
  <conditionalFormatting sqref="N69">
    <cfRule type="containsText" dxfId="1461" priority="123" operator="containsText" text="onvoldoende">
      <formula>NOT(ISERROR(SEARCH("onvoldoende",N69)))</formula>
    </cfRule>
  </conditionalFormatting>
  <conditionalFormatting sqref="P90">
    <cfRule type="containsText" dxfId="1460" priority="110" operator="containsText" text="onvoldoende">
      <formula>NOT(ISERROR(SEARCH("onvoldoende",P90)))</formula>
    </cfRule>
  </conditionalFormatting>
  <conditionalFormatting sqref="N90">
    <cfRule type="containsText" dxfId="1459" priority="109" operator="containsText" text="onvoldoende">
      <formula>NOT(ISERROR(SEARCH("onvoldoende",N90)))</formula>
    </cfRule>
  </conditionalFormatting>
  <conditionalFormatting sqref="P66">
    <cfRule type="containsText" dxfId="1458" priority="126" operator="containsText" text="onvoldoende">
      <formula>NOT(ISERROR(SEARCH("onvoldoende",P66)))</formula>
    </cfRule>
  </conditionalFormatting>
  <conditionalFormatting sqref="N66">
    <cfRule type="containsText" dxfId="1457" priority="125" operator="containsText" text="onvoldoende">
      <formula>NOT(ISERROR(SEARCH("onvoldoende",N66)))</formula>
    </cfRule>
  </conditionalFormatting>
  <conditionalFormatting sqref="P63">
    <cfRule type="containsText" dxfId="1456" priority="128" operator="containsText" text="onvoldoende">
      <formula>NOT(ISERROR(SEARCH("onvoldoende",P63)))</formula>
    </cfRule>
  </conditionalFormatting>
  <conditionalFormatting sqref="N63">
    <cfRule type="containsText" dxfId="1455" priority="127" operator="containsText" text="onvoldoende">
      <formula>NOT(ISERROR(SEARCH("onvoldoende",N63)))</formula>
    </cfRule>
  </conditionalFormatting>
  <conditionalFormatting sqref="P51">
    <cfRule type="containsText" dxfId="1454" priority="136" operator="containsText" text="onvoldoende">
      <formula>NOT(ISERROR(SEARCH("onvoldoende",P51)))</formula>
    </cfRule>
  </conditionalFormatting>
  <conditionalFormatting sqref="N51">
    <cfRule type="containsText" dxfId="1453" priority="135" operator="containsText" text="onvoldoende">
      <formula>NOT(ISERROR(SEARCH("onvoldoende",N51)))</formula>
    </cfRule>
  </conditionalFormatting>
  <conditionalFormatting sqref="P54">
    <cfRule type="containsText" dxfId="1452" priority="134" operator="containsText" text="onvoldoende">
      <formula>NOT(ISERROR(SEARCH("onvoldoende",P54)))</formula>
    </cfRule>
  </conditionalFormatting>
  <conditionalFormatting sqref="N54">
    <cfRule type="containsText" dxfId="1451" priority="133" operator="containsText" text="onvoldoende">
      <formula>NOT(ISERROR(SEARCH("onvoldoende",N54)))</formula>
    </cfRule>
  </conditionalFormatting>
  <conditionalFormatting sqref="P57">
    <cfRule type="containsText" dxfId="1450" priority="132" operator="containsText" text="onvoldoende">
      <formula>NOT(ISERROR(SEARCH("onvoldoende",P57)))</formula>
    </cfRule>
  </conditionalFormatting>
  <conditionalFormatting sqref="N57">
    <cfRule type="containsText" dxfId="1449" priority="131" operator="containsText" text="onvoldoende">
      <formula>NOT(ISERROR(SEARCH("onvoldoende",N57)))</formula>
    </cfRule>
  </conditionalFormatting>
  <conditionalFormatting sqref="P60">
    <cfRule type="containsText" dxfId="1448" priority="130" operator="containsText" text="onvoldoende">
      <formula>NOT(ISERROR(SEARCH("onvoldoende",P60)))</formula>
    </cfRule>
  </conditionalFormatting>
  <conditionalFormatting sqref="N60">
    <cfRule type="containsText" dxfId="1447" priority="129" operator="containsText" text="onvoldoende">
      <formula>NOT(ISERROR(SEARCH("onvoldoende",N60)))</formula>
    </cfRule>
  </conditionalFormatting>
  <conditionalFormatting sqref="P87">
    <cfRule type="containsText" dxfId="1446" priority="112" operator="containsText" text="onvoldoende">
      <formula>NOT(ISERROR(SEARCH("onvoldoende",P87)))</formula>
    </cfRule>
  </conditionalFormatting>
  <conditionalFormatting sqref="N87">
    <cfRule type="containsText" dxfId="1445" priority="111" operator="containsText" text="onvoldoende">
      <formula>NOT(ISERROR(SEARCH("onvoldoende",N87)))</formula>
    </cfRule>
  </conditionalFormatting>
  <conditionalFormatting sqref="P81">
    <cfRule type="containsText" dxfId="1444" priority="102" operator="containsText" text="onvoldoende">
      <formula>NOT(ISERROR(SEARCH("onvoldoende",P81)))</formula>
    </cfRule>
  </conditionalFormatting>
  <conditionalFormatting sqref="N81">
    <cfRule type="containsText" dxfId="1443" priority="101" operator="containsText" text="onvoldoende">
      <formula>NOT(ISERROR(SEARCH("onvoldoende",N81)))</formula>
    </cfRule>
  </conditionalFormatting>
  <conditionalFormatting sqref="K81">
    <cfRule type="containsText" dxfId="1442" priority="100" operator="containsText" text="onvoldoende">
      <formula>NOT(ISERROR(SEARCH("onvoldoende",K81)))</formula>
    </cfRule>
  </conditionalFormatting>
  <conditionalFormatting sqref="I81">
    <cfRule type="containsText" dxfId="1441" priority="99" operator="containsText" text="onvoldoende">
      <formula>NOT(ISERROR(SEARCH("onvoldoende",I81)))</formula>
    </cfRule>
  </conditionalFormatting>
  <conditionalFormatting sqref="F81">
    <cfRule type="containsText" dxfId="1440" priority="98" operator="containsText" text="onvoldoende">
      <formula>NOT(ISERROR(SEARCH("onvoldoende",F81)))</formula>
    </cfRule>
  </conditionalFormatting>
  <conditionalFormatting sqref="D81">
    <cfRule type="containsText" dxfId="1439" priority="97" operator="containsText" text="onvoldoende">
      <formula>NOT(ISERROR(SEARCH("onvoldoende",D81)))</formula>
    </cfRule>
  </conditionalFormatting>
  <conditionalFormatting sqref="F84">
    <cfRule type="containsText" dxfId="1438" priority="108" operator="containsText" text="onvoldoende">
      <formula>NOT(ISERROR(SEARCH("onvoldoende",F84)))</formula>
    </cfRule>
  </conditionalFormatting>
  <conditionalFormatting sqref="D84">
    <cfRule type="containsText" dxfId="1437" priority="107" operator="containsText" text="onvoldoende">
      <formula>NOT(ISERROR(SEARCH("onvoldoende",D84)))</formula>
    </cfRule>
  </conditionalFormatting>
  <conditionalFormatting sqref="K84">
    <cfRule type="containsText" dxfId="1436" priority="106" operator="containsText" text="onvoldoende">
      <formula>NOT(ISERROR(SEARCH("onvoldoende",K84)))</formula>
    </cfRule>
  </conditionalFormatting>
  <conditionalFormatting sqref="I84">
    <cfRule type="containsText" dxfId="1435" priority="105" operator="containsText" text="onvoldoende">
      <formula>NOT(ISERROR(SEARCH("onvoldoende",I84)))</formula>
    </cfRule>
  </conditionalFormatting>
  <conditionalFormatting sqref="P84">
    <cfRule type="containsText" dxfId="1434" priority="104" operator="containsText" text="onvoldoende">
      <formula>NOT(ISERROR(SEARCH("onvoldoende",P84)))</formula>
    </cfRule>
  </conditionalFormatting>
  <conditionalFormatting sqref="N84">
    <cfRule type="containsText" dxfId="1433" priority="103" operator="containsText" text="onvoldoende">
      <formula>NOT(ISERROR(SEARCH("onvoldoende",N84)))</formula>
    </cfRule>
  </conditionalFormatting>
  <conditionalFormatting sqref="F117">
    <cfRule type="containsText" dxfId="1432" priority="82" operator="containsText" text="onvoldoende">
      <formula>NOT(ISERROR(SEARCH("onvoldoende",F117)))</formula>
    </cfRule>
  </conditionalFormatting>
  <conditionalFormatting sqref="D117">
    <cfRule type="containsText" dxfId="1431" priority="81" operator="containsText" text="onvoldoende">
      <formula>NOT(ISERROR(SEARCH("onvoldoende",D117)))</formula>
    </cfRule>
  </conditionalFormatting>
  <conditionalFormatting sqref="F120">
    <cfRule type="containsText" dxfId="1430" priority="80" operator="containsText" text="onvoldoende">
      <formula>NOT(ISERROR(SEARCH("onvoldoende",F120)))</formula>
    </cfRule>
  </conditionalFormatting>
  <conditionalFormatting sqref="D120">
    <cfRule type="containsText" dxfId="1429" priority="79" operator="containsText" text="onvoldoende">
      <formula>NOT(ISERROR(SEARCH("onvoldoende",D120)))</formula>
    </cfRule>
  </conditionalFormatting>
  <conditionalFormatting sqref="F123">
    <cfRule type="containsText" dxfId="1428" priority="78" operator="containsText" text="onvoldoende">
      <formula>NOT(ISERROR(SEARCH("onvoldoende",F123)))</formula>
    </cfRule>
  </conditionalFormatting>
  <conditionalFormatting sqref="D123">
    <cfRule type="containsText" dxfId="1427" priority="77" operator="containsText" text="onvoldoende">
      <formula>NOT(ISERROR(SEARCH("onvoldoende",D123)))</formula>
    </cfRule>
  </conditionalFormatting>
  <conditionalFormatting sqref="F114">
    <cfRule type="containsText" dxfId="1426" priority="84" operator="containsText" text="onvoldoende">
      <formula>NOT(ISERROR(SEARCH("onvoldoende",F114)))</formula>
    </cfRule>
  </conditionalFormatting>
  <conditionalFormatting sqref="D114">
    <cfRule type="containsText" dxfId="1425" priority="83" operator="containsText" text="onvoldoende">
      <formula>NOT(ISERROR(SEARCH("onvoldoende",D114)))</formula>
    </cfRule>
  </conditionalFormatting>
  <conditionalFormatting sqref="F135">
    <cfRule type="containsText" dxfId="1424" priority="70" operator="containsText" text="onvoldoende">
      <formula>NOT(ISERROR(SEARCH("onvoldoende",F135)))</formula>
    </cfRule>
  </conditionalFormatting>
  <conditionalFormatting sqref="D135">
    <cfRule type="containsText" dxfId="1423" priority="69" operator="containsText" text="onvoldoende">
      <formula>NOT(ISERROR(SEARCH("onvoldoende",D135)))</formula>
    </cfRule>
  </conditionalFormatting>
  <conditionalFormatting sqref="F111">
    <cfRule type="containsText" dxfId="1422" priority="86" operator="containsText" text="onvoldoende">
      <formula>NOT(ISERROR(SEARCH("onvoldoende",F111)))</formula>
    </cfRule>
  </conditionalFormatting>
  <conditionalFormatting sqref="D111">
    <cfRule type="containsText" dxfId="1421" priority="85" operator="containsText" text="onvoldoende">
      <formula>NOT(ISERROR(SEARCH("onvoldoende",D111)))</formula>
    </cfRule>
  </conditionalFormatting>
  <conditionalFormatting sqref="F108">
    <cfRule type="containsText" dxfId="1420" priority="88" operator="containsText" text="onvoldoende">
      <formula>NOT(ISERROR(SEARCH("onvoldoende",F108)))</formula>
    </cfRule>
  </conditionalFormatting>
  <conditionalFormatting sqref="D108">
    <cfRule type="containsText" dxfId="1419" priority="87" operator="containsText" text="onvoldoende">
      <formula>NOT(ISERROR(SEARCH("onvoldoende",D108)))</formula>
    </cfRule>
  </conditionalFormatting>
  <conditionalFormatting sqref="F96">
    <cfRule type="containsText" dxfId="1418" priority="96" operator="containsText" text="onvoldoende">
      <formula>NOT(ISERROR(SEARCH("onvoldoende",F96)))</formula>
    </cfRule>
  </conditionalFormatting>
  <conditionalFormatting sqref="D96">
    <cfRule type="containsText" dxfId="1417" priority="95" operator="containsText" text="onvoldoende">
      <formula>NOT(ISERROR(SEARCH("onvoldoende",D96)))</formula>
    </cfRule>
  </conditionalFormatting>
  <conditionalFormatting sqref="F99">
    <cfRule type="containsText" dxfId="1416" priority="94" operator="containsText" text="onvoldoende">
      <formula>NOT(ISERROR(SEARCH("onvoldoende",F99)))</formula>
    </cfRule>
  </conditionalFormatting>
  <conditionalFormatting sqref="D99">
    <cfRule type="containsText" dxfId="1415" priority="93" operator="containsText" text="onvoldoende">
      <formula>NOT(ISERROR(SEARCH("onvoldoende",D99)))</formula>
    </cfRule>
  </conditionalFormatting>
  <conditionalFormatting sqref="F102">
    <cfRule type="containsText" dxfId="1414" priority="92" operator="containsText" text="onvoldoende">
      <formula>NOT(ISERROR(SEARCH("onvoldoende",F102)))</formula>
    </cfRule>
  </conditionalFormatting>
  <conditionalFormatting sqref="D102">
    <cfRule type="containsText" dxfId="1413" priority="91" operator="containsText" text="onvoldoende">
      <formula>NOT(ISERROR(SEARCH("onvoldoende",D102)))</formula>
    </cfRule>
  </conditionalFormatting>
  <conditionalFormatting sqref="F105">
    <cfRule type="containsText" dxfId="1412" priority="90" operator="containsText" text="onvoldoende">
      <formula>NOT(ISERROR(SEARCH("onvoldoende",F105)))</formula>
    </cfRule>
  </conditionalFormatting>
  <conditionalFormatting sqref="D105">
    <cfRule type="containsText" dxfId="1411" priority="89" operator="containsText" text="onvoldoende">
      <formula>NOT(ISERROR(SEARCH("onvoldoende",D105)))</formula>
    </cfRule>
  </conditionalFormatting>
  <conditionalFormatting sqref="F132">
    <cfRule type="containsText" dxfId="1410" priority="72" operator="containsText" text="onvoldoende">
      <formula>NOT(ISERROR(SEARCH("onvoldoende",F132)))</formula>
    </cfRule>
  </conditionalFormatting>
  <conditionalFormatting sqref="D132">
    <cfRule type="containsText" dxfId="1409" priority="71" operator="containsText" text="onvoldoende">
      <formula>NOT(ISERROR(SEARCH("onvoldoende",D132)))</formula>
    </cfRule>
  </conditionalFormatting>
  <conditionalFormatting sqref="K117">
    <cfRule type="containsText" dxfId="1408" priority="54" operator="containsText" text="onvoldoende">
      <formula>NOT(ISERROR(SEARCH("onvoldoende",K117)))</formula>
    </cfRule>
  </conditionalFormatting>
  <conditionalFormatting sqref="I117">
    <cfRule type="containsText" dxfId="1407" priority="53" operator="containsText" text="onvoldoende">
      <formula>NOT(ISERROR(SEARCH("onvoldoende",I117)))</formula>
    </cfRule>
  </conditionalFormatting>
  <conditionalFormatting sqref="K120">
    <cfRule type="containsText" dxfId="1406" priority="52" operator="containsText" text="onvoldoende">
      <formula>NOT(ISERROR(SEARCH("onvoldoende",K120)))</formula>
    </cfRule>
  </conditionalFormatting>
  <conditionalFormatting sqref="I120">
    <cfRule type="containsText" dxfId="1405" priority="51" operator="containsText" text="onvoldoende">
      <formula>NOT(ISERROR(SEARCH("onvoldoende",I120)))</formula>
    </cfRule>
  </conditionalFormatting>
  <conditionalFormatting sqref="K123">
    <cfRule type="containsText" dxfId="1404" priority="50" operator="containsText" text="onvoldoende">
      <formula>NOT(ISERROR(SEARCH("onvoldoende",K123)))</formula>
    </cfRule>
  </conditionalFormatting>
  <conditionalFormatting sqref="I123">
    <cfRule type="containsText" dxfId="1403" priority="49" operator="containsText" text="onvoldoende">
      <formula>NOT(ISERROR(SEARCH("onvoldoende",I123)))</formula>
    </cfRule>
  </conditionalFormatting>
  <conditionalFormatting sqref="K114">
    <cfRule type="containsText" dxfId="1402" priority="56" operator="containsText" text="onvoldoende">
      <formula>NOT(ISERROR(SEARCH("onvoldoende",K114)))</formula>
    </cfRule>
  </conditionalFormatting>
  <conditionalFormatting sqref="I114">
    <cfRule type="containsText" dxfId="1401" priority="55" operator="containsText" text="onvoldoende">
      <formula>NOT(ISERROR(SEARCH("onvoldoende",I114)))</formula>
    </cfRule>
  </conditionalFormatting>
  <conditionalFormatting sqref="K135">
    <cfRule type="containsText" dxfId="1400" priority="42" operator="containsText" text="onvoldoende">
      <formula>NOT(ISERROR(SEARCH("onvoldoende",K135)))</formula>
    </cfRule>
  </conditionalFormatting>
  <conditionalFormatting sqref="I135">
    <cfRule type="containsText" dxfId="1399" priority="41" operator="containsText" text="onvoldoende">
      <formula>NOT(ISERROR(SEARCH("onvoldoende",I135)))</formula>
    </cfRule>
  </conditionalFormatting>
  <conditionalFormatting sqref="K111">
    <cfRule type="containsText" dxfId="1398" priority="58" operator="containsText" text="onvoldoende">
      <formula>NOT(ISERROR(SEARCH("onvoldoende",K111)))</formula>
    </cfRule>
  </conditionalFormatting>
  <conditionalFormatting sqref="I111">
    <cfRule type="containsText" dxfId="1397" priority="57" operator="containsText" text="onvoldoende">
      <formula>NOT(ISERROR(SEARCH("onvoldoende",I111)))</formula>
    </cfRule>
  </conditionalFormatting>
  <conditionalFormatting sqref="K108">
    <cfRule type="containsText" dxfId="1396" priority="60" operator="containsText" text="onvoldoende">
      <formula>NOT(ISERROR(SEARCH("onvoldoende",K108)))</formula>
    </cfRule>
  </conditionalFormatting>
  <conditionalFormatting sqref="I108">
    <cfRule type="containsText" dxfId="1395" priority="59" operator="containsText" text="onvoldoende">
      <formula>NOT(ISERROR(SEARCH("onvoldoende",I108)))</formula>
    </cfRule>
  </conditionalFormatting>
  <conditionalFormatting sqref="K96">
    <cfRule type="containsText" dxfId="1394" priority="68" operator="containsText" text="onvoldoende">
      <formula>NOT(ISERROR(SEARCH("onvoldoende",K96)))</formula>
    </cfRule>
  </conditionalFormatting>
  <conditionalFormatting sqref="I96">
    <cfRule type="containsText" dxfId="1393" priority="67" operator="containsText" text="onvoldoende">
      <formula>NOT(ISERROR(SEARCH("onvoldoende",I96)))</formula>
    </cfRule>
  </conditionalFormatting>
  <conditionalFormatting sqref="K99">
    <cfRule type="containsText" dxfId="1392" priority="66" operator="containsText" text="onvoldoende">
      <formula>NOT(ISERROR(SEARCH("onvoldoende",K99)))</formula>
    </cfRule>
  </conditionalFormatting>
  <conditionalFormatting sqref="I99">
    <cfRule type="containsText" dxfId="1391" priority="65" operator="containsText" text="onvoldoende">
      <formula>NOT(ISERROR(SEARCH("onvoldoende",I99)))</formula>
    </cfRule>
  </conditionalFormatting>
  <conditionalFormatting sqref="K102">
    <cfRule type="containsText" dxfId="1390" priority="64" operator="containsText" text="onvoldoende">
      <formula>NOT(ISERROR(SEARCH("onvoldoende",K102)))</formula>
    </cfRule>
  </conditionalFormatting>
  <conditionalFormatting sqref="I102">
    <cfRule type="containsText" dxfId="1389" priority="63" operator="containsText" text="onvoldoende">
      <formula>NOT(ISERROR(SEARCH("onvoldoende",I102)))</formula>
    </cfRule>
  </conditionalFormatting>
  <conditionalFormatting sqref="K105">
    <cfRule type="containsText" dxfId="1388" priority="62" operator="containsText" text="onvoldoende">
      <formula>NOT(ISERROR(SEARCH("onvoldoende",K105)))</formula>
    </cfRule>
  </conditionalFormatting>
  <conditionalFormatting sqref="I105">
    <cfRule type="containsText" dxfId="1387" priority="61" operator="containsText" text="onvoldoende">
      <formula>NOT(ISERROR(SEARCH("onvoldoende",I105)))</formula>
    </cfRule>
  </conditionalFormatting>
  <conditionalFormatting sqref="K132">
    <cfRule type="containsText" dxfId="1386" priority="44" operator="containsText" text="onvoldoende">
      <formula>NOT(ISERROR(SEARCH("onvoldoende",K132)))</formula>
    </cfRule>
  </conditionalFormatting>
  <conditionalFormatting sqref="I132">
    <cfRule type="containsText" dxfId="1385" priority="43" operator="containsText" text="onvoldoende">
      <formula>NOT(ISERROR(SEARCH("onvoldoende",I132)))</formula>
    </cfRule>
  </conditionalFormatting>
  <conditionalFormatting sqref="P117">
    <cfRule type="containsText" dxfId="1384" priority="26" operator="containsText" text="onvoldoende">
      <formula>NOT(ISERROR(SEARCH("onvoldoende",P117)))</formula>
    </cfRule>
  </conditionalFormatting>
  <conditionalFormatting sqref="N117">
    <cfRule type="containsText" dxfId="1383" priority="25" operator="containsText" text="onvoldoende">
      <formula>NOT(ISERROR(SEARCH("onvoldoende",N117)))</formula>
    </cfRule>
  </conditionalFormatting>
  <conditionalFormatting sqref="P120">
    <cfRule type="containsText" dxfId="1382" priority="24" operator="containsText" text="onvoldoende">
      <formula>NOT(ISERROR(SEARCH("onvoldoende",P120)))</formula>
    </cfRule>
  </conditionalFormatting>
  <conditionalFormatting sqref="N120">
    <cfRule type="containsText" dxfId="1381" priority="23" operator="containsText" text="onvoldoende">
      <formula>NOT(ISERROR(SEARCH("onvoldoende",N120)))</formula>
    </cfRule>
  </conditionalFormatting>
  <conditionalFormatting sqref="P123">
    <cfRule type="containsText" dxfId="1380" priority="22" operator="containsText" text="onvoldoende">
      <formula>NOT(ISERROR(SEARCH("onvoldoende",P123)))</formula>
    </cfRule>
  </conditionalFormatting>
  <conditionalFormatting sqref="N123">
    <cfRule type="containsText" dxfId="1379" priority="21" operator="containsText" text="onvoldoende">
      <formula>NOT(ISERROR(SEARCH("onvoldoende",N123)))</formula>
    </cfRule>
  </conditionalFormatting>
  <conditionalFormatting sqref="P114">
    <cfRule type="containsText" dxfId="1378" priority="28" operator="containsText" text="onvoldoende">
      <formula>NOT(ISERROR(SEARCH("onvoldoende",P114)))</formula>
    </cfRule>
  </conditionalFormatting>
  <conditionalFormatting sqref="N114">
    <cfRule type="containsText" dxfId="1377" priority="27" operator="containsText" text="onvoldoende">
      <formula>NOT(ISERROR(SEARCH("onvoldoende",N114)))</formula>
    </cfRule>
  </conditionalFormatting>
  <conditionalFormatting sqref="P135">
    <cfRule type="containsText" dxfId="1376" priority="14" operator="containsText" text="onvoldoende">
      <formula>NOT(ISERROR(SEARCH("onvoldoende",P135)))</formula>
    </cfRule>
  </conditionalFormatting>
  <conditionalFormatting sqref="N135">
    <cfRule type="containsText" dxfId="1375" priority="13" operator="containsText" text="onvoldoende">
      <formula>NOT(ISERROR(SEARCH("onvoldoende",N135)))</formula>
    </cfRule>
  </conditionalFormatting>
  <conditionalFormatting sqref="P111">
    <cfRule type="containsText" dxfId="1374" priority="30" operator="containsText" text="onvoldoende">
      <formula>NOT(ISERROR(SEARCH("onvoldoende",P111)))</formula>
    </cfRule>
  </conditionalFormatting>
  <conditionalFormatting sqref="N111">
    <cfRule type="containsText" dxfId="1373" priority="29" operator="containsText" text="onvoldoende">
      <formula>NOT(ISERROR(SEARCH("onvoldoende",N111)))</formula>
    </cfRule>
  </conditionalFormatting>
  <conditionalFormatting sqref="P108">
    <cfRule type="containsText" dxfId="1372" priority="32" operator="containsText" text="onvoldoende">
      <formula>NOT(ISERROR(SEARCH("onvoldoende",P108)))</formula>
    </cfRule>
  </conditionalFormatting>
  <conditionalFormatting sqref="N108">
    <cfRule type="containsText" dxfId="1371" priority="31" operator="containsText" text="onvoldoende">
      <formula>NOT(ISERROR(SEARCH("onvoldoende",N108)))</formula>
    </cfRule>
  </conditionalFormatting>
  <conditionalFormatting sqref="P96">
    <cfRule type="containsText" dxfId="1370" priority="40" operator="containsText" text="onvoldoende">
      <formula>NOT(ISERROR(SEARCH("onvoldoende",P96)))</formula>
    </cfRule>
  </conditionalFormatting>
  <conditionalFormatting sqref="N96">
    <cfRule type="containsText" dxfId="1369" priority="39" operator="containsText" text="onvoldoende">
      <formula>NOT(ISERROR(SEARCH("onvoldoende",N96)))</formula>
    </cfRule>
  </conditionalFormatting>
  <conditionalFormatting sqref="P99">
    <cfRule type="containsText" dxfId="1368" priority="38" operator="containsText" text="onvoldoende">
      <formula>NOT(ISERROR(SEARCH("onvoldoende",P99)))</formula>
    </cfRule>
  </conditionalFormatting>
  <conditionalFormatting sqref="N99">
    <cfRule type="containsText" dxfId="1367" priority="37" operator="containsText" text="onvoldoende">
      <formula>NOT(ISERROR(SEARCH("onvoldoende",N99)))</formula>
    </cfRule>
  </conditionalFormatting>
  <conditionalFormatting sqref="P102">
    <cfRule type="containsText" dxfId="1366" priority="36" operator="containsText" text="onvoldoende">
      <formula>NOT(ISERROR(SEARCH("onvoldoende",P102)))</formula>
    </cfRule>
  </conditionalFormatting>
  <conditionalFormatting sqref="N102">
    <cfRule type="containsText" dxfId="1365" priority="35" operator="containsText" text="onvoldoende">
      <formula>NOT(ISERROR(SEARCH("onvoldoende",N102)))</formula>
    </cfRule>
  </conditionalFormatting>
  <conditionalFormatting sqref="P105">
    <cfRule type="containsText" dxfId="1364" priority="34" operator="containsText" text="onvoldoende">
      <formula>NOT(ISERROR(SEARCH("onvoldoende",P105)))</formula>
    </cfRule>
  </conditionalFormatting>
  <conditionalFormatting sqref="N105">
    <cfRule type="containsText" dxfId="1363" priority="33" operator="containsText" text="onvoldoende">
      <formula>NOT(ISERROR(SEARCH("onvoldoende",N105)))</formula>
    </cfRule>
  </conditionalFormatting>
  <conditionalFormatting sqref="P132">
    <cfRule type="containsText" dxfId="1362" priority="16" operator="containsText" text="onvoldoende">
      <formula>NOT(ISERROR(SEARCH("onvoldoende",P132)))</formula>
    </cfRule>
  </conditionalFormatting>
  <conditionalFormatting sqref="N132">
    <cfRule type="containsText" dxfId="1361" priority="15" operator="containsText" text="onvoldoende">
      <formula>NOT(ISERROR(SEARCH("onvoldoende",N132)))</formula>
    </cfRule>
  </conditionalFormatting>
  <conditionalFormatting sqref="P126">
    <cfRule type="containsText" dxfId="1360" priority="6" operator="containsText" text="onvoldoende">
      <formula>NOT(ISERROR(SEARCH("onvoldoende",P126)))</formula>
    </cfRule>
  </conditionalFormatting>
  <conditionalFormatting sqref="N126">
    <cfRule type="containsText" dxfId="1359" priority="5" operator="containsText" text="onvoldoende">
      <formula>NOT(ISERROR(SEARCH("onvoldoende",N126)))</formula>
    </cfRule>
  </conditionalFormatting>
  <conditionalFormatting sqref="K126">
    <cfRule type="containsText" dxfId="1358" priority="4" operator="containsText" text="onvoldoende">
      <formula>NOT(ISERROR(SEARCH("onvoldoende",K126)))</formula>
    </cfRule>
  </conditionalFormatting>
  <conditionalFormatting sqref="I126">
    <cfRule type="containsText" dxfId="1357" priority="3" operator="containsText" text="onvoldoende">
      <formula>NOT(ISERROR(SEARCH("onvoldoende",I126)))</formula>
    </cfRule>
  </conditionalFormatting>
  <conditionalFormatting sqref="F126">
    <cfRule type="containsText" dxfId="1356" priority="2" operator="containsText" text="onvoldoende">
      <formula>NOT(ISERROR(SEARCH("onvoldoende",F126)))</formula>
    </cfRule>
  </conditionalFormatting>
  <conditionalFormatting sqref="D126">
    <cfRule type="containsText" dxfId="1355" priority="1" operator="containsText" text="onvoldoende">
      <formula>NOT(ISERROR(SEARCH("onvoldoende",D126)))</formula>
    </cfRule>
  </conditionalFormatting>
  <conditionalFormatting sqref="F129">
    <cfRule type="containsText" dxfId="1354" priority="12" operator="containsText" text="onvoldoende">
      <formula>NOT(ISERROR(SEARCH("onvoldoende",F129)))</formula>
    </cfRule>
  </conditionalFormatting>
  <conditionalFormatting sqref="D129">
    <cfRule type="containsText" dxfId="1353" priority="11" operator="containsText" text="onvoldoende">
      <formula>NOT(ISERROR(SEARCH("onvoldoende",D129)))</formula>
    </cfRule>
  </conditionalFormatting>
  <conditionalFormatting sqref="K129">
    <cfRule type="containsText" dxfId="1352" priority="10" operator="containsText" text="onvoldoende">
      <formula>NOT(ISERROR(SEARCH("onvoldoende",K129)))</formula>
    </cfRule>
  </conditionalFormatting>
  <conditionalFormatting sqref="I129">
    <cfRule type="containsText" dxfId="1351" priority="9" operator="containsText" text="onvoldoende">
      <formula>NOT(ISERROR(SEARCH("onvoldoende",I129)))</formula>
    </cfRule>
  </conditionalFormatting>
  <conditionalFormatting sqref="P129">
    <cfRule type="containsText" dxfId="1350" priority="8" operator="containsText" text="onvoldoende">
      <formula>NOT(ISERROR(SEARCH("onvoldoende",P129)))</formula>
    </cfRule>
  </conditionalFormatting>
  <conditionalFormatting sqref="N129">
    <cfRule type="containsText" dxfId="1349" priority="7" operator="containsText" text="onvoldoende">
      <formula>NOT(ISERROR(SEARCH("onvoldoende",N129)))</formula>
    </cfRule>
  </conditionalFormatting>
  <dataValidations count="1">
    <dataValidation type="list" errorStyle="warning" allowBlank="1" showErrorMessage="1" error="Voor juiste waarde in. _x000a_" sqref="G23 L44 L20 L23 E20 E29 J11 E17 G5 J41 L5 J14 G8 L8 J29 J17 G26 G11 L26 E44 L11 G41 G14 E23 L14 J44 G29 L29 G44 J32 G17 G32 L17 L32 E32 E5 J20 Q128 E8 G20 E26 J23 E11 J5 E41 J8 E14 J26 Q41 Q44 Q20 O11 O41 Q23 O14 Q5 O29 O17 Q8 Q26 Q11 O44 Q14 O32 Q29 Q17 O20 Q32 O23 O5 O8 O26 E35 G35 J35 L35 O35 Q35 E38 G38 J38 L38 O38 Q38 G68 L89 L65 L68 E65 E74 J56 E62 G50 J86 L50 J59 G53 L53 J74 J62 G71 G56 L71 E89 L56 G86 G59 E68 L59 J89 G74 L74 G89 J77 G62 G77 L62 L77 E77 E50 J65 L86 E53 L41 E71 J68 E56 J50 E86 J53 E59 J71 Q86 Q89 Q65 O56 O86 Q68 O59 Q50 O74 O62 Q53 Q71 Q56 O89 Q59 O77 Q74 Q62 O65 Q77 O68 O50 O53 O71 E80 G80 J80 L80 O80 Q80 E83 G83 J83 L83 O83 Q83 G113 L134 L110 L113 E110 E119 J101 E107 G95 J131 L95 J104 G98 L98 J119 J107 G116 G101 L116 E134 L101 G131 G104 E113 L104 J134 G119 L119 G134 J122 G107 G122 L107 L122 E122 E95 J110 L131 E98 G65 E116 J113 E101 J95 E131 J98 E104 J116 Q131 Q134 Q110 O101 O131 Q113 O104 Q95 O119 O107 Q98 Q116 Q101 O134 Q104 O122 Q119 Q107 O110 Q122 O113 O95 O98 O116 E125 G125 J125 L125 O125 Q125 E128 G128 J128 L128 O128 G110" xr:uid="{00000000-0002-0000-0100-000000000000}">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Q136"/>
  <sheetViews>
    <sheetView showGridLines="0" workbookViewId="0">
      <pane xSplit="2" ySplit="1" topLeftCell="C81" activePane="bottomRight" state="frozen"/>
      <selection pane="topRight" activeCell="B1" sqref="B1"/>
      <selection pane="bottomLeft" activeCell="A2" sqref="A2"/>
      <selection pane="bottomRight" activeCell="I9" sqref="I9:J9"/>
    </sheetView>
  </sheetViews>
  <sheetFormatPr baseColWidth="10" defaultColWidth="8.83203125" defaultRowHeight="35" customHeight="1" x14ac:dyDescent="0.2"/>
  <cols>
    <col min="1" max="1" width="14.6640625" style="49" customWidth="1"/>
    <col min="2" max="2" width="65.83203125" style="60" customWidth="1"/>
    <col min="3" max="3" width="2.6640625" style="65" customWidth="1"/>
    <col min="4" max="4" width="10.6640625" style="60" customWidth="1"/>
    <col min="5" max="5" width="14.6640625" style="60" customWidth="1"/>
    <col min="6" max="6" width="10.6640625" style="49" customWidth="1"/>
    <col min="7" max="7" width="14.6640625" style="49" customWidth="1"/>
    <col min="8" max="8" width="2.6640625" style="11" customWidth="1"/>
    <col min="9" max="9" width="10.6640625" style="49" customWidth="1"/>
    <col min="10" max="10" width="14.6640625" style="49" customWidth="1"/>
    <col min="11" max="11" width="10.6640625" style="49" customWidth="1"/>
    <col min="12" max="12" width="14.6640625" style="49" customWidth="1"/>
    <col min="13" max="13" width="2.6640625" style="11" customWidth="1"/>
    <col min="14" max="14" width="10.6640625" style="49" customWidth="1"/>
    <col min="15" max="15" width="14.6640625" style="49" customWidth="1"/>
    <col min="16" max="16" width="10.6640625" style="49" customWidth="1"/>
    <col min="17" max="17" width="14.6640625" style="49" customWidth="1"/>
    <col min="18" max="16384" width="8.83203125" style="49"/>
  </cols>
  <sheetData>
    <row r="1" spans="1:17" ht="25.25" customHeight="1" x14ac:dyDescent="0.2">
      <c r="B1" s="50" t="s">
        <v>62</v>
      </c>
      <c r="C1" s="66"/>
      <c r="D1" s="149" t="str">
        <f>Locatiedirecteur!D1</f>
        <v>Inschrijver 1</v>
      </c>
      <c r="E1" s="150"/>
      <c r="F1" s="150"/>
      <c r="G1" s="151"/>
      <c r="H1" s="3"/>
      <c r="I1" s="149" t="str">
        <f>Locatiedirecteur!I1</f>
        <v>Inschrijver 2</v>
      </c>
      <c r="J1" s="150"/>
      <c r="K1" s="150"/>
      <c r="L1" s="151"/>
      <c r="M1" s="3"/>
      <c r="N1" s="149" t="str">
        <f>Locatiedirecteur!N1</f>
        <v>Inschrijver 3</v>
      </c>
      <c r="O1" s="150"/>
      <c r="P1" s="150"/>
      <c r="Q1" s="151"/>
    </row>
    <row r="2" spans="1:17" s="11" customFormat="1" ht="10.25" customHeight="1" x14ac:dyDescent="0.2">
      <c r="A2" s="51"/>
      <c r="B2" s="52"/>
      <c r="C2" s="53"/>
      <c r="D2" s="54"/>
      <c r="E2" s="54"/>
      <c r="F2" s="54"/>
      <c r="G2" s="54"/>
      <c r="H2" s="53"/>
      <c r="I2" s="54"/>
      <c r="J2" s="54"/>
      <c r="K2" s="54"/>
      <c r="L2" s="54"/>
      <c r="M2" s="53"/>
      <c r="N2" s="54"/>
      <c r="O2" s="54"/>
      <c r="P2" s="54"/>
      <c r="Q2" s="54"/>
    </row>
    <row r="3" spans="1:17" ht="38" customHeight="1" x14ac:dyDescent="0.2">
      <c r="A3" s="16"/>
      <c r="B3" s="33" t="str">
        <f>Locatiedirecteur!B3</f>
        <v>Beoordeling Type 1: 
full color MFP minimaal 20 PPM</v>
      </c>
      <c r="C3" s="9"/>
      <c r="D3" s="55"/>
      <c r="E3" s="55"/>
      <c r="F3" s="55"/>
      <c r="G3" s="55"/>
      <c r="H3" s="83"/>
      <c r="I3" s="62"/>
      <c r="J3" s="56"/>
      <c r="K3" s="56"/>
      <c r="L3" s="57"/>
      <c r="M3" s="83"/>
      <c r="N3" s="62"/>
      <c r="O3" s="56"/>
      <c r="P3" s="56"/>
      <c r="Q3" s="57"/>
    </row>
    <row r="4" spans="1:17" ht="15" customHeight="1" x14ac:dyDescent="0.2">
      <c r="A4" s="144" t="str">
        <f>'Beoordelen proefopdrachten'!A1</f>
        <v>Balken en teksten</v>
      </c>
      <c r="B4" s="58"/>
      <c r="C4" s="53"/>
      <c r="D4" s="126" t="s">
        <v>6</v>
      </c>
      <c r="E4" s="127"/>
      <c r="F4" s="127"/>
      <c r="G4" s="127"/>
      <c r="H4" s="83"/>
      <c r="I4" s="129" t="s">
        <v>6</v>
      </c>
      <c r="J4" s="130"/>
      <c r="K4" s="130"/>
      <c r="L4" s="131"/>
      <c r="M4" s="83"/>
      <c r="N4" s="129" t="s">
        <v>6</v>
      </c>
      <c r="O4" s="130"/>
      <c r="P4" s="130"/>
      <c r="Q4" s="131"/>
    </row>
    <row r="5" spans="1:17" ht="12" customHeight="1" x14ac:dyDescent="0.2">
      <c r="A5" s="144"/>
      <c r="B5" s="140" t="str">
        <f>'Beoordelen proefopdrachten'!B1</f>
        <v>Grijswaarden</v>
      </c>
      <c r="C5" s="53"/>
      <c r="D5" s="39" t="s">
        <v>3</v>
      </c>
      <c r="E5" s="1" t="s">
        <v>23</v>
      </c>
      <c r="F5" s="39" t="s">
        <v>4</v>
      </c>
      <c r="G5" s="7" t="s">
        <v>23</v>
      </c>
      <c r="H5" s="83"/>
      <c r="I5" s="85" t="s">
        <v>3</v>
      </c>
      <c r="J5" s="86" t="s">
        <v>23</v>
      </c>
      <c r="K5" s="85" t="s">
        <v>4</v>
      </c>
      <c r="L5" s="86" t="s">
        <v>23</v>
      </c>
      <c r="M5" s="83"/>
      <c r="N5" s="85" t="s">
        <v>3</v>
      </c>
      <c r="O5" s="86" t="s">
        <v>23</v>
      </c>
      <c r="P5" s="85" t="s">
        <v>4</v>
      </c>
      <c r="Q5" s="86" t="s">
        <v>23</v>
      </c>
    </row>
    <row r="6" spans="1:17" ht="80" customHeight="1" x14ac:dyDescent="0.2">
      <c r="A6" s="144"/>
      <c r="B6" s="141"/>
      <c r="C6" s="53"/>
      <c r="D6" s="121" t="s">
        <v>2</v>
      </c>
      <c r="E6" s="122"/>
      <c r="F6" s="121" t="s">
        <v>2</v>
      </c>
      <c r="G6" s="122"/>
      <c r="H6" s="83"/>
      <c r="I6" s="123" t="s">
        <v>2</v>
      </c>
      <c r="J6" s="124"/>
      <c r="K6" s="123" t="s">
        <v>2</v>
      </c>
      <c r="L6" s="123"/>
      <c r="M6" s="83"/>
      <c r="N6" s="123" t="s">
        <v>2</v>
      </c>
      <c r="O6" s="124"/>
      <c r="P6" s="123" t="s">
        <v>2</v>
      </c>
      <c r="Q6" s="123"/>
    </row>
    <row r="7" spans="1:17" ht="15" customHeight="1" x14ac:dyDescent="0.2">
      <c r="A7" s="144"/>
      <c r="B7" s="141"/>
      <c r="C7" s="53"/>
      <c r="D7" s="126" t="s">
        <v>5</v>
      </c>
      <c r="E7" s="127"/>
      <c r="F7" s="127"/>
      <c r="G7" s="128"/>
      <c r="H7" s="83"/>
      <c r="I7" s="129" t="s">
        <v>5</v>
      </c>
      <c r="J7" s="130"/>
      <c r="K7" s="130"/>
      <c r="L7" s="131"/>
      <c r="M7" s="83"/>
      <c r="N7" s="129" t="s">
        <v>5</v>
      </c>
      <c r="O7" s="130"/>
      <c r="P7" s="130"/>
      <c r="Q7" s="131"/>
    </row>
    <row r="8" spans="1:17" ht="12" customHeight="1" x14ac:dyDescent="0.2">
      <c r="A8" s="144"/>
      <c r="B8" s="141"/>
      <c r="C8" s="53"/>
      <c r="D8" s="39" t="s">
        <v>3</v>
      </c>
      <c r="E8" s="1" t="s">
        <v>23</v>
      </c>
      <c r="F8" s="39" t="s">
        <v>4</v>
      </c>
      <c r="G8" s="7" t="s">
        <v>23</v>
      </c>
      <c r="H8" s="83"/>
      <c r="I8" s="85" t="s">
        <v>3</v>
      </c>
      <c r="J8" s="86" t="s">
        <v>23</v>
      </c>
      <c r="K8" s="85" t="s">
        <v>4</v>
      </c>
      <c r="L8" s="86" t="s">
        <v>23</v>
      </c>
      <c r="M8" s="83"/>
      <c r="N8" s="85" t="s">
        <v>3</v>
      </c>
      <c r="O8" s="86" t="s">
        <v>23</v>
      </c>
      <c r="P8" s="85" t="s">
        <v>4</v>
      </c>
      <c r="Q8" s="86" t="s">
        <v>23</v>
      </c>
    </row>
    <row r="9" spans="1:17" ht="80" customHeight="1" x14ac:dyDescent="0.2">
      <c r="A9" s="144"/>
      <c r="B9" s="143"/>
      <c r="C9" s="53"/>
      <c r="D9" s="121" t="s">
        <v>2</v>
      </c>
      <c r="E9" s="122"/>
      <c r="F9" s="121" t="s">
        <v>2</v>
      </c>
      <c r="G9" s="122"/>
      <c r="H9" s="83"/>
      <c r="I9" s="123" t="s">
        <v>2</v>
      </c>
      <c r="J9" s="124"/>
      <c r="K9" s="123" t="s">
        <v>2</v>
      </c>
      <c r="L9" s="123"/>
      <c r="M9" s="83"/>
      <c r="N9" s="123" t="s">
        <v>2</v>
      </c>
      <c r="O9" s="124"/>
      <c r="P9" s="123" t="s">
        <v>2</v>
      </c>
      <c r="Q9" s="123"/>
    </row>
    <row r="10" spans="1:17" ht="15" customHeight="1" x14ac:dyDescent="0.2">
      <c r="A10" s="144"/>
      <c r="B10" s="59"/>
      <c r="C10" s="53"/>
      <c r="D10" s="126" t="s">
        <v>6</v>
      </c>
      <c r="E10" s="127"/>
      <c r="F10" s="127"/>
      <c r="G10" s="127"/>
      <c r="H10" s="83"/>
      <c r="I10" s="129" t="s">
        <v>6</v>
      </c>
      <c r="J10" s="130"/>
      <c r="K10" s="130"/>
      <c r="L10" s="131"/>
      <c r="M10" s="83"/>
      <c r="N10" s="129" t="s">
        <v>6</v>
      </c>
      <c r="O10" s="130"/>
      <c r="P10" s="130"/>
      <c r="Q10" s="131"/>
    </row>
    <row r="11" spans="1:17" ht="12" customHeight="1" x14ac:dyDescent="0.2">
      <c r="A11" s="144"/>
      <c r="B11" s="140" t="str">
        <f>'Beoordelen proefopdrachten'!B2</f>
        <v>Lichte tinten</v>
      </c>
      <c r="C11" s="53"/>
      <c r="D11" s="39" t="s">
        <v>3</v>
      </c>
      <c r="E11" s="1" t="s">
        <v>23</v>
      </c>
      <c r="F11" s="39" t="s">
        <v>4</v>
      </c>
      <c r="G11" s="7" t="s">
        <v>23</v>
      </c>
      <c r="H11" s="83"/>
      <c r="I11" s="85" t="s">
        <v>3</v>
      </c>
      <c r="J11" s="86" t="s">
        <v>23</v>
      </c>
      <c r="K11" s="85" t="s">
        <v>4</v>
      </c>
      <c r="L11" s="86" t="s">
        <v>23</v>
      </c>
      <c r="M11" s="83"/>
      <c r="N11" s="85" t="s">
        <v>3</v>
      </c>
      <c r="O11" s="86" t="s">
        <v>23</v>
      </c>
      <c r="P11" s="85" t="s">
        <v>4</v>
      </c>
      <c r="Q11" s="86" t="s">
        <v>23</v>
      </c>
    </row>
    <row r="12" spans="1:17" ht="80" customHeight="1" x14ac:dyDescent="0.2">
      <c r="A12" s="144"/>
      <c r="B12" s="141"/>
      <c r="C12" s="53"/>
      <c r="D12" s="121" t="s">
        <v>2</v>
      </c>
      <c r="E12" s="122"/>
      <c r="F12" s="121" t="s">
        <v>2</v>
      </c>
      <c r="G12" s="122"/>
      <c r="H12" s="83"/>
      <c r="I12" s="123" t="s">
        <v>2</v>
      </c>
      <c r="J12" s="124"/>
      <c r="K12" s="123" t="s">
        <v>2</v>
      </c>
      <c r="L12" s="123"/>
      <c r="M12" s="83"/>
      <c r="N12" s="123" t="s">
        <v>2</v>
      </c>
      <c r="O12" s="124"/>
      <c r="P12" s="123" t="s">
        <v>2</v>
      </c>
      <c r="Q12" s="123"/>
    </row>
    <row r="13" spans="1:17" ht="15" customHeight="1" x14ac:dyDescent="0.2">
      <c r="A13" s="144"/>
      <c r="B13" s="141"/>
      <c r="C13" s="53"/>
      <c r="D13" s="126" t="s">
        <v>5</v>
      </c>
      <c r="E13" s="127"/>
      <c r="F13" s="127"/>
      <c r="G13" s="128"/>
      <c r="H13" s="83"/>
      <c r="I13" s="129" t="s">
        <v>5</v>
      </c>
      <c r="J13" s="130"/>
      <c r="K13" s="130"/>
      <c r="L13" s="131"/>
      <c r="M13" s="83"/>
      <c r="N13" s="129" t="s">
        <v>5</v>
      </c>
      <c r="O13" s="130"/>
      <c r="P13" s="130"/>
      <c r="Q13" s="131"/>
    </row>
    <row r="14" spans="1:17" ht="12" customHeight="1" x14ac:dyDescent="0.2">
      <c r="A14" s="144"/>
      <c r="B14" s="141"/>
      <c r="C14" s="53"/>
      <c r="D14" s="39" t="s">
        <v>3</v>
      </c>
      <c r="E14" s="1" t="s">
        <v>23</v>
      </c>
      <c r="F14" s="39" t="s">
        <v>4</v>
      </c>
      <c r="G14" s="7" t="s">
        <v>23</v>
      </c>
      <c r="H14" s="83"/>
      <c r="I14" s="85" t="s">
        <v>3</v>
      </c>
      <c r="J14" s="86" t="s">
        <v>23</v>
      </c>
      <c r="K14" s="85" t="s">
        <v>4</v>
      </c>
      <c r="L14" s="86" t="s">
        <v>23</v>
      </c>
      <c r="M14" s="83"/>
      <c r="N14" s="85" t="s">
        <v>3</v>
      </c>
      <c r="O14" s="86" t="s">
        <v>23</v>
      </c>
      <c r="P14" s="85" t="s">
        <v>4</v>
      </c>
      <c r="Q14" s="86" t="s">
        <v>23</v>
      </c>
    </row>
    <row r="15" spans="1:17" ht="80" customHeight="1" x14ac:dyDescent="0.2">
      <c r="A15" s="144"/>
      <c r="B15" s="143"/>
      <c r="C15" s="53"/>
      <c r="D15" s="121" t="s">
        <v>2</v>
      </c>
      <c r="E15" s="122"/>
      <c r="F15" s="121" t="s">
        <v>2</v>
      </c>
      <c r="G15" s="122"/>
      <c r="H15" s="83"/>
      <c r="I15" s="123" t="s">
        <v>2</v>
      </c>
      <c r="J15" s="124"/>
      <c r="K15" s="123" t="s">
        <v>2</v>
      </c>
      <c r="L15" s="123"/>
      <c r="M15" s="83"/>
      <c r="N15" s="123" t="s">
        <v>2</v>
      </c>
      <c r="O15" s="124"/>
      <c r="P15" s="123" t="s">
        <v>2</v>
      </c>
      <c r="Q15" s="123"/>
    </row>
    <row r="16" spans="1:17" ht="15" customHeight="1" x14ac:dyDescent="0.2">
      <c r="A16" s="144"/>
      <c r="B16" s="59"/>
      <c r="C16" s="53"/>
      <c r="D16" s="126" t="s">
        <v>6</v>
      </c>
      <c r="E16" s="127"/>
      <c r="F16" s="127"/>
      <c r="G16" s="127"/>
      <c r="H16" s="83"/>
      <c r="I16" s="129" t="s">
        <v>6</v>
      </c>
      <c r="J16" s="130"/>
      <c r="K16" s="130"/>
      <c r="L16" s="131"/>
      <c r="M16" s="83"/>
      <c r="N16" s="129" t="s">
        <v>6</v>
      </c>
      <c r="O16" s="130"/>
      <c r="P16" s="130"/>
      <c r="Q16" s="131"/>
    </row>
    <row r="17" spans="1:17" ht="12" customHeight="1" x14ac:dyDescent="0.2">
      <c r="A17" s="144"/>
      <c r="B17" s="140" t="str">
        <f>'Beoordelen proefopdrachten'!B3</f>
        <v>Felle tinten</v>
      </c>
      <c r="C17" s="53"/>
      <c r="D17" s="39" t="s">
        <v>3</v>
      </c>
      <c r="E17" s="1" t="s">
        <v>23</v>
      </c>
      <c r="F17" s="39" t="s">
        <v>4</v>
      </c>
      <c r="G17" s="7" t="s">
        <v>23</v>
      </c>
      <c r="H17" s="83"/>
      <c r="I17" s="85" t="s">
        <v>3</v>
      </c>
      <c r="J17" s="86" t="s">
        <v>23</v>
      </c>
      <c r="K17" s="85" t="s">
        <v>4</v>
      </c>
      <c r="L17" s="86" t="s">
        <v>23</v>
      </c>
      <c r="M17" s="83"/>
      <c r="N17" s="85" t="s">
        <v>3</v>
      </c>
      <c r="O17" s="86" t="s">
        <v>23</v>
      </c>
      <c r="P17" s="85" t="s">
        <v>4</v>
      </c>
      <c r="Q17" s="86" t="s">
        <v>23</v>
      </c>
    </row>
    <row r="18" spans="1:17" ht="80" customHeight="1" x14ac:dyDescent="0.2">
      <c r="A18" s="144"/>
      <c r="B18" s="141"/>
      <c r="C18" s="53"/>
      <c r="D18" s="121" t="s">
        <v>2</v>
      </c>
      <c r="E18" s="122"/>
      <c r="F18" s="121" t="s">
        <v>2</v>
      </c>
      <c r="G18" s="122"/>
      <c r="H18" s="83"/>
      <c r="I18" s="123" t="s">
        <v>2</v>
      </c>
      <c r="J18" s="124"/>
      <c r="K18" s="123" t="s">
        <v>2</v>
      </c>
      <c r="L18" s="123"/>
      <c r="M18" s="83"/>
      <c r="N18" s="123" t="s">
        <v>2</v>
      </c>
      <c r="O18" s="124"/>
      <c r="P18" s="123" t="s">
        <v>2</v>
      </c>
      <c r="Q18" s="123"/>
    </row>
    <row r="19" spans="1:17" ht="15" customHeight="1" x14ac:dyDescent="0.2">
      <c r="A19" s="144"/>
      <c r="B19" s="141"/>
      <c r="C19" s="53"/>
      <c r="D19" s="126" t="s">
        <v>5</v>
      </c>
      <c r="E19" s="127"/>
      <c r="F19" s="127"/>
      <c r="G19" s="128"/>
      <c r="H19" s="83"/>
      <c r="I19" s="129" t="s">
        <v>5</v>
      </c>
      <c r="J19" s="130"/>
      <c r="K19" s="130"/>
      <c r="L19" s="131"/>
      <c r="M19" s="83"/>
      <c r="N19" s="129" t="s">
        <v>5</v>
      </c>
      <c r="O19" s="130"/>
      <c r="P19" s="130"/>
      <c r="Q19" s="131"/>
    </row>
    <row r="20" spans="1:17" ht="12" customHeight="1" x14ac:dyDescent="0.2">
      <c r="A20" s="144"/>
      <c r="B20" s="141"/>
      <c r="C20" s="53"/>
      <c r="D20" s="39" t="s">
        <v>3</v>
      </c>
      <c r="E20" s="1" t="s">
        <v>23</v>
      </c>
      <c r="F20" s="39" t="s">
        <v>4</v>
      </c>
      <c r="G20" s="7" t="s">
        <v>23</v>
      </c>
      <c r="H20" s="83"/>
      <c r="I20" s="85" t="s">
        <v>3</v>
      </c>
      <c r="J20" s="86" t="s">
        <v>23</v>
      </c>
      <c r="K20" s="85" t="s">
        <v>4</v>
      </c>
      <c r="L20" s="86" t="s">
        <v>23</v>
      </c>
      <c r="M20" s="83"/>
      <c r="N20" s="85" t="s">
        <v>3</v>
      </c>
      <c r="O20" s="86" t="s">
        <v>23</v>
      </c>
      <c r="P20" s="85" t="s">
        <v>4</v>
      </c>
      <c r="Q20" s="86" t="s">
        <v>23</v>
      </c>
    </row>
    <row r="21" spans="1:17" ht="80" customHeight="1" x14ac:dyDescent="0.2">
      <c r="A21" s="144"/>
      <c r="B21" s="143"/>
      <c r="C21" s="53"/>
      <c r="D21" s="121" t="s">
        <v>2</v>
      </c>
      <c r="E21" s="122"/>
      <c r="F21" s="121" t="s">
        <v>2</v>
      </c>
      <c r="G21" s="122"/>
      <c r="H21" s="83"/>
      <c r="I21" s="123" t="s">
        <v>2</v>
      </c>
      <c r="J21" s="124"/>
      <c r="K21" s="123" t="s">
        <v>2</v>
      </c>
      <c r="L21" s="123"/>
      <c r="M21" s="83"/>
      <c r="N21" s="123" t="s">
        <v>2</v>
      </c>
      <c r="O21" s="124"/>
      <c r="P21" s="123" t="s">
        <v>2</v>
      </c>
      <c r="Q21" s="123"/>
    </row>
    <row r="22" spans="1:17" ht="15" customHeight="1" x14ac:dyDescent="0.2">
      <c r="A22" s="144"/>
      <c r="B22" s="59"/>
      <c r="C22" s="53"/>
      <c r="D22" s="126" t="s">
        <v>6</v>
      </c>
      <c r="E22" s="127"/>
      <c r="F22" s="127"/>
      <c r="G22" s="127"/>
      <c r="H22" s="83"/>
      <c r="I22" s="129" t="s">
        <v>6</v>
      </c>
      <c r="J22" s="130"/>
      <c r="K22" s="130"/>
      <c r="L22" s="131"/>
      <c r="M22" s="83"/>
      <c r="N22" s="129" t="s">
        <v>6</v>
      </c>
      <c r="O22" s="130"/>
      <c r="P22" s="130"/>
      <c r="Q22" s="131"/>
    </row>
    <row r="23" spans="1:17" ht="12" customHeight="1" x14ac:dyDescent="0.2">
      <c r="A23" s="144"/>
      <c r="B23" s="140" t="str">
        <f>'Beoordelen proefopdrachten'!B4</f>
        <v>Teksten in kleur</v>
      </c>
      <c r="C23" s="53"/>
      <c r="D23" s="39" t="s">
        <v>3</v>
      </c>
      <c r="E23" s="1" t="s">
        <v>23</v>
      </c>
      <c r="F23" s="39" t="s">
        <v>4</v>
      </c>
      <c r="G23" s="7" t="s">
        <v>23</v>
      </c>
      <c r="H23" s="83"/>
      <c r="I23" s="85" t="s">
        <v>3</v>
      </c>
      <c r="J23" s="86" t="s">
        <v>23</v>
      </c>
      <c r="K23" s="85" t="s">
        <v>4</v>
      </c>
      <c r="L23" s="86" t="s">
        <v>23</v>
      </c>
      <c r="M23" s="83"/>
      <c r="N23" s="85" t="s">
        <v>3</v>
      </c>
      <c r="O23" s="86" t="s">
        <v>23</v>
      </c>
      <c r="P23" s="85" t="s">
        <v>4</v>
      </c>
      <c r="Q23" s="86" t="s">
        <v>23</v>
      </c>
    </row>
    <row r="24" spans="1:17" ht="80" customHeight="1" x14ac:dyDescent="0.2">
      <c r="A24" s="144"/>
      <c r="B24" s="141"/>
      <c r="C24" s="53"/>
      <c r="D24" s="121" t="s">
        <v>2</v>
      </c>
      <c r="E24" s="122"/>
      <c r="F24" s="121" t="s">
        <v>2</v>
      </c>
      <c r="G24" s="122"/>
      <c r="H24" s="83"/>
      <c r="I24" s="123" t="s">
        <v>2</v>
      </c>
      <c r="J24" s="124"/>
      <c r="K24" s="123" t="s">
        <v>2</v>
      </c>
      <c r="L24" s="123"/>
      <c r="M24" s="83"/>
      <c r="N24" s="123" t="s">
        <v>2</v>
      </c>
      <c r="O24" s="124"/>
      <c r="P24" s="123" t="s">
        <v>2</v>
      </c>
      <c r="Q24" s="123"/>
    </row>
    <row r="25" spans="1:17" ht="15" customHeight="1" x14ac:dyDescent="0.2">
      <c r="A25" s="144"/>
      <c r="B25" s="141"/>
      <c r="C25" s="53"/>
      <c r="D25" s="126" t="s">
        <v>5</v>
      </c>
      <c r="E25" s="127"/>
      <c r="F25" s="127"/>
      <c r="G25" s="128"/>
      <c r="H25" s="83"/>
      <c r="I25" s="129" t="s">
        <v>5</v>
      </c>
      <c r="J25" s="130"/>
      <c r="K25" s="130"/>
      <c r="L25" s="131"/>
      <c r="M25" s="83"/>
      <c r="N25" s="129" t="s">
        <v>5</v>
      </c>
      <c r="O25" s="130"/>
      <c r="P25" s="130"/>
      <c r="Q25" s="131"/>
    </row>
    <row r="26" spans="1:17" ht="12" customHeight="1" x14ac:dyDescent="0.2">
      <c r="A26" s="144"/>
      <c r="B26" s="141"/>
      <c r="C26" s="53"/>
      <c r="D26" s="39" t="s">
        <v>3</v>
      </c>
      <c r="E26" s="1" t="s">
        <v>23</v>
      </c>
      <c r="F26" s="39" t="s">
        <v>4</v>
      </c>
      <c r="G26" s="7" t="s">
        <v>23</v>
      </c>
      <c r="H26" s="83"/>
      <c r="I26" s="85" t="s">
        <v>3</v>
      </c>
      <c r="J26" s="86" t="s">
        <v>23</v>
      </c>
      <c r="K26" s="85" t="s">
        <v>4</v>
      </c>
      <c r="L26" s="86" t="s">
        <v>23</v>
      </c>
      <c r="M26" s="83"/>
      <c r="N26" s="85" t="s">
        <v>3</v>
      </c>
      <c r="O26" s="86" t="s">
        <v>23</v>
      </c>
      <c r="P26" s="85" t="s">
        <v>4</v>
      </c>
      <c r="Q26" s="86" t="s">
        <v>23</v>
      </c>
    </row>
    <row r="27" spans="1:17" ht="80" customHeight="1" x14ac:dyDescent="0.2">
      <c r="A27" s="145"/>
      <c r="B27" s="143"/>
      <c r="C27" s="53"/>
      <c r="D27" s="121" t="s">
        <v>2</v>
      </c>
      <c r="E27" s="122"/>
      <c r="F27" s="121" t="s">
        <v>2</v>
      </c>
      <c r="G27" s="122"/>
      <c r="H27" s="83"/>
      <c r="I27" s="123" t="s">
        <v>2</v>
      </c>
      <c r="J27" s="124"/>
      <c r="K27" s="123" t="s">
        <v>2</v>
      </c>
      <c r="L27" s="123"/>
      <c r="M27" s="83"/>
      <c r="N27" s="123" t="s">
        <v>2</v>
      </c>
      <c r="O27" s="124"/>
      <c r="P27" s="123" t="s">
        <v>2</v>
      </c>
      <c r="Q27" s="123"/>
    </row>
    <row r="28" spans="1:17" ht="15" customHeight="1" x14ac:dyDescent="0.2">
      <c r="A28" s="138" t="str">
        <f>'Beoordelen proefopdrachten'!A5</f>
        <v>Logo</v>
      </c>
      <c r="B28" s="59"/>
      <c r="C28" s="53"/>
      <c r="D28" s="126" t="s">
        <v>6</v>
      </c>
      <c r="E28" s="127"/>
      <c r="F28" s="127"/>
      <c r="G28" s="127"/>
      <c r="H28" s="83"/>
      <c r="I28" s="129" t="s">
        <v>6</v>
      </c>
      <c r="J28" s="130"/>
      <c r="K28" s="130"/>
      <c r="L28" s="131"/>
      <c r="M28" s="83"/>
      <c r="N28" s="129" t="s">
        <v>6</v>
      </c>
      <c r="O28" s="130"/>
      <c r="P28" s="130"/>
      <c r="Q28" s="131"/>
    </row>
    <row r="29" spans="1:17" ht="12" customHeight="1" x14ac:dyDescent="0.2">
      <c r="A29" s="139"/>
      <c r="B29" s="140" t="str">
        <f>'Beoordelen proefopdrachten'!B5</f>
        <v>Kleur/contrast</v>
      </c>
      <c r="C29" s="53"/>
      <c r="D29" s="39" t="s">
        <v>3</v>
      </c>
      <c r="E29" s="1" t="s">
        <v>23</v>
      </c>
      <c r="F29" s="39" t="s">
        <v>4</v>
      </c>
      <c r="G29" s="7" t="s">
        <v>23</v>
      </c>
      <c r="H29" s="83"/>
      <c r="I29" s="85" t="s">
        <v>3</v>
      </c>
      <c r="J29" s="86" t="s">
        <v>23</v>
      </c>
      <c r="K29" s="85" t="s">
        <v>4</v>
      </c>
      <c r="L29" s="86" t="s">
        <v>23</v>
      </c>
      <c r="M29" s="83"/>
      <c r="N29" s="85" t="s">
        <v>3</v>
      </c>
      <c r="O29" s="86" t="s">
        <v>23</v>
      </c>
      <c r="P29" s="85" t="s">
        <v>4</v>
      </c>
      <c r="Q29" s="86" t="s">
        <v>23</v>
      </c>
    </row>
    <row r="30" spans="1:17" ht="80" customHeight="1" x14ac:dyDescent="0.2">
      <c r="A30" s="139"/>
      <c r="B30" s="141"/>
      <c r="C30" s="53"/>
      <c r="D30" s="121" t="s">
        <v>2</v>
      </c>
      <c r="E30" s="122"/>
      <c r="F30" s="121" t="s">
        <v>2</v>
      </c>
      <c r="G30" s="122"/>
      <c r="H30" s="83"/>
      <c r="I30" s="123" t="s">
        <v>2</v>
      </c>
      <c r="J30" s="124"/>
      <c r="K30" s="123" t="s">
        <v>2</v>
      </c>
      <c r="L30" s="123"/>
      <c r="M30" s="83"/>
      <c r="N30" s="123" t="s">
        <v>2</v>
      </c>
      <c r="O30" s="124"/>
      <c r="P30" s="123" t="s">
        <v>2</v>
      </c>
      <c r="Q30" s="123"/>
    </row>
    <row r="31" spans="1:17" ht="15" customHeight="1" x14ac:dyDescent="0.2">
      <c r="A31" s="139"/>
      <c r="B31" s="141"/>
      <c r="C31" s="53"/>
      <c r="D31" s="126" t="s">
        <v>5</v>
      </c>
      <c r="E31" s="127"/>
      <c r="F31" s="127"/>
      <c r="G31" s="128"/>
      <c r="H31" s="83"/>
      <c r="I31" s="129" t="s">
        <v>5</v>
      </c>
      <c r="J31" s="130"/>
      <c r="K31" s="130"/>
      <c r="L31" s="131"/>
      <c r="M31" s="83"/>
      <c r="N31" s="129" t="s">
        <v>5</v>
      </c>
      <c r="O31" s="130"/>
      <c r="P31" s="130"/>
      <c r="Q31" s="131"/>
    </row>
    <row r="32" spans="1:17" ht="12" customHeight="1" x14ac:dyDescent="0.2">
      <c r="A32" s="139"/>
      <c r="B32" s="141"/>
      <c r="C32" s="53"/>
      <c r="D32" s="39" t="s">
        <v>3</v>
      </c>
      <c r="E32" s="1" t="s">
        <v>23</v>
      </c>
      <c r="F32" s="39" t="s">
        <v>4</v>
      </c>
      <c r="G32" s="7" t="s">
        <v>23</v>
      </c>
      <c r="H32" s="83"/>
      <c r="I32" s="85" t="s">
        <v>3</v>
      </c>
      <c r="J32" s="86" t="s">
        <v>23</v>
      </c>
      <c r="K32" s="85" t="s">
        <v>4</v>
      </c>
      <c r="L32" s="86" t="s">
        <v>23</v>
      </c>
      <c r="M32" s="83"/>
      <c r="N32" s="85" t="s">
        <v>3</v>
      </c>
      <c r="O32" s="86" t="s">
        <v>23</v>
      </c>
      <c r="P32" s="85" t="s">
        <v>4</v>
      </c>
      <c r="Q32" s="86" t="s">
        <v>23</v>
      </c>
    </row>
    <row r="33" spans="1:17" ht="80" customHeight="1" x14ac:dyDescent="0.2">
      <c r="A33" s="139"/>
      <c r="B33" s="142"/>
      <c r="C33" s="53"/>
      <c r="D33" s="121" t="s">
        <v>2</v>
      </c>
      <c r="E33" s="122"/>
      <c r="F33" s="121" t="s">
        <v>2</v>
      </c>
      <c r="G33" s="122"/>
      <c r="H33" s="83"/>
      <c r="I33" s="123" t="s">
        <v>2</v>
      </c>
      <c r="J33" s="124"/>
      <c r="K33" s="123" t="s">
        <v>2</v>
      </c>
      <c r="L33" s="123"/>
      <c r="M33" s="83"/>
      <c r="N33" s="123" t="s">
        <v>2</v>
      </c>
      <c r="O33" s="124"/>
      <c r="P33" s="123" t="s">
        <v>2</v>
      </c>
      <c r="Q33" s="123"/>
    </row>
    <row r="34" spans="1:17" ht="15" customHeight="1" x14ac:dyDescent="0.2">
      <c r="A34" s="132" t="str">
        <f>'Beoordelen proefopdrachten'!A6</f>
        <v>Algemeen</v>
      </c>
      <c r="B34" s="59"/>
      <c r="C34" s="53"/>
      <c r="D34" s="126" t="s">
        <v>6</v>
      </c>
      <c r="E34" s="127"/>
      <c r="F34" s="127"/>
      <c r="G34" s="127"/>
      <c r="H34" s="83"/>
      <c r="I34" s="129" t="s">
        <v>6</v>
      </c>
      <c r="J34" s="130"/>
      <c r="K34" s="130"/>
      <c r="L34" s="131"/>
      <c r="M34" s="83"/>
      <c r="N34" s="129" t="s">
        <v>6</v>
      </c>
      <c r="O34" s="130"/>
      <c r="P34" s="130"/>
      <c r="Q34" s="131"/>
    </row>
    <row r="35" spans="1:17" ht="12" customHeight="1" x14ac:dyDescent="0.2">
      <c r="A35" s="133" t="s">
        <v>19</v>
      </c>
      <c r="B35" s="140" t="str">
        <f>'Beoordelen proefopdrachten'!B6</f>
        <v>Strepen</v>
      </c>
      <c r="C35" s="53"/>
      <c r="D35" s="39" t="s">
        <v>3</v>
      </c>
      <c r="E35" s="1" t="s">
        <v>23</v>
      </c>
      <c r="F35" s="39" t="s">
        <v>4</v>
      </c>
      <c r="G35" s="1" t="s">
        <v>23</v>
      </c>
      <c r="H35" s="83"/>
      <c r="I35" s="85" t="s">
        <v>3</v>
      </c>
      <c r="J35" s="86" t="s">
        <v>23</v>
      </c>
      <c r="K35" s="85" t="s">
        <v>4</v>
      </c>
      <c r="L35" s="86" t="s">
        <v>23</v>
      </c>
      <c r="M35" s="83"/>
      <c r="N35" s="85" t="s">
        <v>3</v>
      </c>
      <c r="O35" s="86" t="s">
        <v>23</v>
      </c>
      <c r="P35" s="85" t="s">
        <v>4</v>
      </c>
      <c r="Q35" s="86" t="s">
        <v>23</v>
      </c>
    </row>
    <row r="36" spans="1:17" ht="80" customHeight="1" x14ac:dyDescent="0.2">
      <c r="A36" s="133"/>
      <c r="B36" s="141"/>
      <c r="C36" s="53"/>
      <c r="D36" s="121" t="s">
        <v>2</v>
      </c>
      <c r="E36" s="122"/>
      <c r="F36" s="121" t="s">
        <v>2</v>
      </c>
      <c r="G36" s="122"/>
      <c r="H36" s="83"/>
      <c r="I36" s="123" t="s">
        <v>2</v>
      </c>
      <c r="J36" s="124"/>
      <c r="K36" s="123" t="s">
        <v>2</v>
      </c>
      <c r="L36" s="123"/>
      <c r="M36" s="83"/>
      <c r="N36" s="123" t="s">
        <v>2</v>
      </c>
      <c r="O36" s="124"/>
      <c r="P36" s="123" t="s">
        <v>2</v>
      </c>
      <c r="Q36" s="123"/>
    </row>
    <row r="37" spans="1:17" ht="15" customHeight="1" x14ac:dyDescent="0.2">
      <c r="A37" s="133"/>
      <c r="B37" s="141"/>
      <c r="C37" s="53"/>
      <c r="D37" s="126" t="s">
        <v>5</v>
      </c>
      <c r="E37" s="127"/>
      <c r="F37" s="127"/>
      <c r="G37" s="128"/>
      <c r="H37" s="83"/>
      <c r="I37" s="129" t="s">
        <v>5</v>
      </c>
      <c r="J37" s="130"/>
      <c r="K37" s="130"/>
      <c r="L37" s="131"/>
      <c r="M37" s="83"/>
      <c r="N37" s="129" t="s">
        <v>5</v>
      </c>
      <c r="O37" s="130"/>
      <c r="P37" s="130"/>
      <c r="Q37" s="131"/>
    </row>
    <row r="38" spans="1:17" ht="12" customHeight="1" x14ac:dyDescent="0.2">
      <c r="A38" s="133"/>
      <c r="B38" s="141"/>
      <c r="C38" s="53"/>
      <c r="D38" s="39" t="s">
        <v>3</v>
      </c>
      <c r="E38" s="1" t="s">
        <v>23</v>
      </c>
      <c r="F38" s="39" t="s">
        <v>4</v>
      </c>
      <c r="G38" s="1" t="s">
        <v>23</v>
      </c>
      <c r="H38" s="83"/>
      <c r="I38" s="85" t="s">
        <v>3</v>
      </c>
      <c r="J38" s="86" t="s">
        <v>23</v>
      </c>
      <c r="K38" s="85" t="s">
        <v>4</v>
      </c>
      <c r="L38" s="86" t="s">
        <v>23</v>
      </c>
      <c r="M38" s="83"/>
      <c r="N38" s="85" t="s">
        <v>3</v>
      </c>
      <c r="O38" s="86" t="s">
        <v>23</v>
      </c>
      <c r="P38" s="85" t="s">
        <v>4</v>
      </c>
      <c r="Q38" s="86" t="s">
        <v>23</v>
      </c>
    </row>
    <row r="39" spans="1:17" ht="80" customHeight="1" x14ac:dyDescent="0.2">
      <c r="A39" s="133"/>
      <c r="B39" s="142"/>
      <c r="C39" s="53"/>
      <c r="D39" s="121" t="s">
        <v>2</v>
      </c>
      <c r="E39" s="122"/>
      <c r="F39" s="121" t="s">
        <v>2</v>
      </c>
      <c r="G39" s="122"/>
      <c r="H39" s="83"/>
      <c r="I39" s="123" t="s">
        <v>2</v>
      </c>
      <c r="J39" s="124"/>
      <c r="K39" s="123" t="s">
        <v>2</v>
      </c>
      <c r="L39" s="123"/>
      <c r="M39" s="83"/>
      <c r="N39" s="123" t="s">
        <v>2</v>
      </c>
      <c r="O39" s="124"/>
      <c r="P39" s="123" t="s">
        <v>2</v>
      </c>
      <c r="Q39" s="123"/>
    </row>
    <row r="40" spans="1:17" ht="15" customHeight="1" x14ac:dyDescent="0.2">
      <c r="A40" s="133"/>
      <c r="B40" s="34"/>
      <c r="C40" s="53"/>
      <c r="D40" s="126" t="s">
        <v>6</v>
      </c>
      <c r="E40" s="127"/>
      <c r="F40" s="127"/>
      <c r="G40" s="127"/>
      <c r="H40" s="83"/>
      <c r="I40" s="129" t="s">
        <v>6</v>
      </c>
      <c r="J40" s="130"/>
      <c r="K40" s="130"/>
      <c r="L40" s="131"/>
      <c r="M40" s="83"/>
      <c r="N40" s="129" t="s">
        <v>6</v>
      </c>
      <c r="O40" s="130"/>
      <c r="P40" s="130"/>
      <c r="Q40" s="131"/>
    </row>
    <row r="41" spans="1:17" ht="12" customHeight="1" x14ac:dyDescent="0.2">
      <c r="A41" s="133"/>
      <c r="B41" s="140" t="str">
        <f>'Beoordelen proefopdrachten'!B7</f>
        <v>Recht</v>
      </c>
      <c r="C41" s="53"/>
      <c r="D41" s="39" t="s">
        <v>3</v>
      </c>
      <c r="E41" s="1" t="s">
        <v>23</v>
      </c>
      <c r="F41" s="39" t="s">
        <v>4</v>
      </c>
      <c r="G41" s="7" t="s">
        <v>23</v>
      </c>
      <c r="H41" s="83"/>
      <c r="I41" s="85" t="s">
        <v>3</v>
      </c>
      <c r="J41" s="86" t="s">
        <v>23</v>
      </c>
      <c r="K41" s="85" t="s">
        <v>4</v>
      </c>
      <c r="L41" s="86" t="s">
        <v>23</v>
      </c>
      <c r="M41" s="83"/>
      <c r="N41" s="85" t="s">
        <v>3</v>
      </c>
      <c r="O41" s="86" t="s">
        <v>23</v>
      </c>
      <c r="P41" s="85" t="s">
        <v>4</v>
      </c>
      <c r="Q41" s="86" t="s">
        <v>23</v>
      </c>
    </row>
    <row r="42" spans="1:17" ht="80" customHeight="1" x14ac:dyDescent="0.2">
      <c r="A42" s="133"/>
      <c r="B42" s="141"/>
      <c r="C42" s="53"/>
      <c r="D42" s="121" t="s">
        <v>2</v>
      </c>
      <c r="E42" s="122"/>
      <c r="F42" s="121" t="s">
        <v>2</v>
      </c>
      <c r="G42" s="122"/>
      <c r="H42" s="83"/>
      <c r="I42" s="123" t="s">
        <v>2</v>
      </c>
      <c r="J42" s="124"/>
      <c r="K42" s="123" t="s">
        <v>2</v>
      </c>
      <c r="L42" s="123"/>
      <c r="M42" s="83"/>
      <c r="N42" s="123" t="s">
        <v>2</v>
      </c>
      <c r="O42" s="124"/>
      <c r="P42" s="123" t="s">
        <v>2</v>
      </c>
      <c r="Q42" s="123"/>
    </row>
    <row r="43" spans="1:17" ht="15" customHeight="1" x14ac:dyDescent="0.2">
      <c r="A43" s="133"/>
      <c r="B43" s="141"/>
      <c r="C43" s="53"/>
      <c r="D43" s="126" t="s">
        <v>5</v>
      </c>
      <c r="E43" s="127"/>
      <c r="F43" s="127"/>
      <c r="G43" s="128"/>
      <c r="H43" s="83"/>
      <c r="I43" s="129" t="s">
        <v>5</v>
      </c>
      <c r="J43" s="130"/>
      <c r="K43" s="130"/>
      <c r="L43" s="131"/>
      <c r="M43" s="83"/>
      <c r="N43" s="129" t="s">
        <v>5</v>
      </c>
      <c r="O43" s="130"/>
      <c r="P43" s="130"/>
      <c r="Q43" s="131"/>
    </row>
    <row r="44" spans="1:17" ht="12" customHeight="1" x14ac:dyDescent="0.2">
      <c r="A44" s="133"/>
      <c r="B44" s="141"/>
      <c r="C44" s="53"/>
      <c r="D44" s="39" t="s">
        <v>3</v>
      </c>
      <c r="E44" s="1" t="s">
        <v>23</v>
      </c>
      <c r="F44" s="39" t="s">
        <v>4</v>
      </c>
      <c r="G44" s="7" t="s">
        <v>23</v>
      </c>
      <c r="H44" s="83"/>
      <c r="I44" s="85" t="s">
        <v>3</v>
      </c>
      <c r="J44" s="86" t="s">
        <v>23</v>
      </c>
      <c r="K44" s="85" t="s">
        <v>4</v>
      </c>
      <c r="L44" s="86" t="s">
        <v>23</v>
      </c>
      <c r="M44" s="83"/>
      <c r="N44" s="85" t="s">
        <v>3</v>
      </c>
      <c r="O44" s="86" t="s">
        <v>23</v>
      </c>
      <c r="P44" s="85" t="s">
        <v>4</v>
      </c>
      <c r="Q44" s="86" t="s">
        <v>23</v>
      </c>
    </row>
    <row r="45" spans="1:17" ht="80" customHeight="1" x14ac:dyDescent="0.2">
      <c r="A45" s="134"/>
      <c r="B45" s="142"/>
      <c r="C45" s="53"/>
      <c r="D45" s="121" t="s">
        <v>2</v>
      </c>
      <c r="E45" s="122"/>
      <c r="F45" s="121" t="s">
        <v>2</v>
      </c>
      <c r="G45" s="122"/>
      <c r="H45" s="83"/>
      <c r="I45" s="123" t="s">
        <v>2</v>
      </c>
      <c r="J45" s="124"/>
      <c r="K45" s="123" t="s">
        <v>2</v>
      </c>
      <c r="L45" s="123"/>
      <c r="M45" s="83"/>
      <c r="N45" s="123" t="s">
        <v>2</v>
      </c>
      <c r="O45" s="124"/>
      <c r="P45" s="123" t="s">
        <v>2</v>
      </c>
      <c r="Q45" s="123"/>
    </row>
    <row r="46" spans="1:17" ht="15" customHeight="1" x14ac:dyDescent="0.2">
      <c r="A46" s="15"/>
      <c r="B46" s="34"/>
      <c r="C46" s="53"/>
      <c r="D46" s="35"/>
      <c r="E46" s="35"/>
      <c r="F46" s="35"/>
      <c r="G46" s="35"/>
      <c r="H46" s="83"/>
      <c r="I46" s="87"/>
      <c r="J46" s="82"/>
      <c r="K46" s="82"/>
      <c r="L46" s="88"/>
      <c r="M46" s="83"/>
      <c r="N46" s="89"/>
      <c r="O46" s="90"/>
      <c r="P46" s="90"/>
      <c r="Q46" s="91"/>
    </row>
    <row r="47" spans="1:17" ht="12" customHeight="1" x14ac:dyDescent="0.2">
      <c r="A47" s="51"/>
      <c r="C47" s="61"/>
      <c r="H47" s="64"/>
      <c r="I47" s="64"/>
      <c r="J47" s="64"/>
      <c r="K47" s="64"/>
      <c r="L47" s="64"/>
      <c r="M47" s="64"/>
    </row>
    <row r="48" spans="1:17" ht="38" customHeight="1" x14ac:dyDescent="0.2">
      <c r="A48" s="16"/>
      <c r="B48" s="33" t="str">
        <f>Locatiedirecteur!B48</f>
        <v>Beoordeling Type 2: 
Full color MFP minimaal 45 PPM</v>
      </c>
      <c r="C48" s="9"/>
      <c r="D48" s="55"/>
      <c r="E48" s="55"/>
      <c r="F48" s="55"/>
      <c r="G48" s="55"/>
      <c r="H48" s="9"/>
      <c r="I48" s="62"/>
      <c r="J48" s="56"/>
      <c r="K48" s="56"/>
      <c r="L48" s="57"/>
      <c r="M48" s="9"/>
      <c r="N48" s="62"/>
      <c r="O48" s="56"/>
      <c r="P48" s="56"/>
      <c r="Q48" s="57"/>
    </row>
    <row r="49" spans="1:17" ht="15" customHeight="1" x14ac:dyDescent="0.2">
      <c r="A49" s="144" t="str">
        <f>'Beoordelen proefopdrachten'!A1</f>
        <v>Balken en teksten</v>
      </c>
      <c r="B49" s="58"/>
      <c r="C49" s="53"/>
      <c r="D49" s="126" t="s">
        <v>6</v>
      </c>
      <c r="E49" s="127"/>
      <c r="F49" s="127"/>
      <c r="G49" s="127"/>
      <c r="H49" s="83"/>
      <c r="I49" s="129" t="s">
        <v>6</v>
      </c>
      <c r="J49" s="130"/>
      <c r="K49" s="130"/>
      <c r="L49" s="131"/>
      <c r="M49" s="83"/>
      <c r="N49" s="129" t="s">
        <v>6</v>
      </c>
      <c r="O49" s="130"/>
      <c r="P49" s="130"/>
      <c r="Q49" s="131"/>
    </row>
    <row r="50" spans="1:17" ht="12" customHeight="1" x14ac:dyDescent="0.2">
      <c r="A50" s="144"/>
      <c r="B50" s="140" t="str">
        <f>'Beoordelen proefopdrachten'!B1</f>
        <v>Grijswaarden</v>
      </c>
      <c r="C50" s="53"/>
      <c r="D50" s="39" t="s">
        <v>3</v>
      </c>
      <c r="E50" s="1" t="s">
        <v>23</v>
      </c>
      <c r="F50" s="39" t="s">
        <v>4</v>
      </c>
      <c r="G50" s="7" t="s">
        <v>23</v>
      </c>
      <c r="H50" s="83"/>
      <c r="I50" s="85" t="s">
        <v>3</v>
      </c>
      <c r="J50" s="86" t="s">
        <v>23</v>
      </c>
      <c r="K50" s="85" t="s">
        <v>4</v>
      </c>
      <c r="L50" s="86" t="s">
        <v>23</v>
      </c>
      <c r="M50" s="83"/>
      <c r="N50" s="40" t="s">
        <v>3</v>
      </c>
      <c r="O50" s="13" t="s">
        <v>23</v>
      </c>
      <c r="P50" s="40" t="s">
        <v>4</v>
      </c>
      <c r="Q50" s="13" t="s">
        <v>23</v>
      </c>
    </row>
    <row r="51" spans="1:17" ht="80" customHeight="1" x14ac:dyDescent="0.2">
      <c r="A51" s="144"/>
      <c r="B51" s="141"/>
      <c r="C51" s="53"/>
      <c r="D51" s="121" t="s">
        <v>2</v>
      </c>
      <c r="E51" s="122"/>
      <c r="F51" s="121" t="s">
        <v>2</v>
      </c>
      <c r="G51" s="122"/>
      <c r="H51" s="83"/>
      <c r="I51" s="123" t="s">
        <v>2</v>
      </c>
      <c r="J51" s="124"/>
      <c r="K51" s="123" t="s">
        <v>2</v>
      </c>
      <c r="L51" s="123"/>
      <c r="M51" s="83"/>
      <c r="N51" s="125" t="s">
        <v>2</v>
      </c>
      <c r="O51" s="124"/>
      <c r="P51" s="125" t="s">
        <v>2</v>
      </c>
      <c r="Q51" s="125"/>
    </row>
    <row r="52" spans="1:17" ht="15" customHeight="1" x14ac:dyDescent="0.2">
      <c r="A52" s="144"/>
      <c r="B52" s="141"/>
      <c r="C52" s="53"/>
      <c r="D52" s="126" t="s">
        <v>5</v>
      </c>
      <c r="E52" s="127"/>
      <c r="F52" s="127"/>
      <c r="G52" s="128"/>
      <c r="H52" s="83"/>
      <c r="I52" s="129" t="s">
        <v>5</v>
      </c>
      <c r="J52" s="130"/>
      <c r="K52" s="130"/>
      <c r="L52" s="131"/>
      <c r="M52" s="83"/>
      <c r="N52" s="129" t="s">
        <v>5</v>
      </c>
      <c r="O52" s="130"/>
      <c r="P52" s="130"/>
      <c r="Q52" s="131"/>
    </row>
    <row r="53" spans="1:17" ht="12" customHeight="1" x14ac:dyDescent="0.2">
      <c r="A53" s="144"/>
      <c r="B53" s="141"/>
      <c r="C53" s="53"/>
      <c r="D53" s="39" t="s">
        <v>3</v>
      </c>
      <c r="E53" s="1" t="s">
        <v>23</v>
      </c>
      <c r="F53" s="39" t="s">
        <v>4</v>
      </c>
      <c r="G53" s="7" t="s">
        <v>23</v>
      </c>
      <c r="H53" s="83"/>
      <c r="I53" s="85" t="s">
        <v>3</v>
      </c>
      <c r="J53" s="86" t="s">
        <v>23</v>
      </c>
      <c r="K53" s="85" t="s">
        <v>4</v>
      </c>
      <c r="L53" s="86" t="s">
        <v>23</v>
      </c>
      <c r="M53" s="83"/>
      <c r="N53" s="40" t="s">
        <v>3</v>
      </c>
      <c r="O53" s="13" t="s">
        <v>23</v>
      </c>
      <c r="P53" s="40" t="s">
        <v>4</v>
      </c>
      <c r="Q53" s="13" t="s">
        <v>23</v>
      </c>
    </row>
    <row r="54" spans="1:17" ht="80" customHeight="1" x14ac:dyDescent="0.2">
      <c r="A54" s="144"/>
      <c r="B54" s="143"/>
      <c r="C54" s="53"/>
      <c r="D54" s="121" t="s">
        <v>2</v>
      </c>
      <c r="E54" s="122"/>
      <c r="F54" s="121" t="s">
        <v>2</v>
      </c>
      <c r="G54" s="122"/>
      <c r="H54" s="83"/>
      <c r="I54" s="123" t="s">
        <v>2</v>
      </c>
      <c r="J54" s="124"/>
      <c r="K54" s="123" t="s">
        <v>2</v>
      </c>
      <c r="L54" s="123"/>
      <c r="M54" s="83"/>
      <c r="N54" s="125" t="s">
        <v>2</v>
      </c>
      <c r="O54" s="124"/>
      <c r="P54" s="125" t="s">
        <v>2</v>
      </c>
      <c r="Q54" s="125"/>
    </row>
    <row r="55" spans="1:17" ht="15" customHeight="1" x14ac:dyDescent="0.2">
      <c r="A55" s="144"/>
      <c r="B55" s="59"/>
      <c r="C55" s="53"/>
      <c r="D55" s="126" t="s">
        <v>6</v>
      </c>
      <c r="E55" s="127"/>
      <c r="F55" s="127"/>
      <c r="G55" s="127"/>
      <c r="H55" s="83"/>
      <c r="I55" s="129" t="s">
        <v>6</v>
      </c>
      <c r="J55" s="130"/>
      <c r="K55" s="130"/>
      <c r="L55" s="131"/>
      <c r="M55" s="83"/>
      <c r="N55" s="129" t="s">
        <v>6</v>
      </c>
      <c r="O55" s="130"/>
      <c r="P55" s="130"/>
      <c r="Q55" s="131"/>
    </row>
    <row r="56" spans="1:17" ht="12" customHeight="1" x14ac:dyDescent="0.2">
      <c r="A56" s="144"/>
      <c r="B56" s="140" t="str">
        <f>'Beoordelen proefopdrachten'!B2</f>
        <v>Lichte tinten</v>
      </c>
      <c r="C56" s="53"/>
      <c r="D56" s="39" t="s">
        <v>3</v>
      </c>
      <c r="E56" s="1" t="s">
        <v>23</v>
      </c>
      <c r="F56" s="39" t="s">
        <v>4</v>
      </c>
      <c r="G56" s="7" t="s">
        <v>23</v>
      </c>
      <c r="H56" s="83"/>
      <c r="I56" s="85" t="s">
        <v>3</v>
      </c>
      <c r="J56" s="86" t="s">
        <v>23</v>
      </c>
      <c r="K56" s="85" t="s">
        <v>4</v>
      </c>
      <c r="L56" s="86" t="s">
        <v>23</v>
      </c>
      <c r="M56" s="83"/>
      <c r="N56" s="40" t="s">
        <v>3</v>
      </c>
      <c r="O56" s="13" t="s">
        <v>23</v>
      </c>
      <c r="P56" s="40" t="s">
        <v>4</v>
      </c>
      <c r="Q56" s="13" t="s">
        <v>23</v>
      </c>
    </row>
    <row r="57" spans="1:17" ht="80" customHeight="1" x14ac:dyDescent="0.2">
      <c r="A57" s="144"/>
      <c r="B57" s="141"/>
      <c r="C57" s="53"/>
      <c r="D57" s="121" t="s">
        <v>2</v>
      </c>
      <c r="E57" s="122"/>
      <c r="F57" s="121" t="s">
        <v>2</v>
      </c>
      <c r="G57" s="122"/>
      <c r="H57" s="83"/>
      <c r="I57" s="123" t="s">
        <v>2</v>
      </c>
      <c r="J57" s="124"/>
      <c r="K57" s="123" t="s">
        <v>2</v>
      </c>
      <c r="L57" s="123"/>
      <c r="M57" s="83"/>
      <c r="N57" s="125" t="s">
        <v>2</v>
      </c>
      <c r="O57" s="124"/>
      <c r="P57" s="125" t="s">
        <v>2</v>
      </c>
      <c r="Q57" s="125"/>
    </row>
    <row r="58" spans="1:17" ht="15" customHeight="1" x14ac:dyDescent="0.2">
      <c r="A58" s="144"/>
      <c r="B58" s="141"/>
      <c r="C58" s="53"/>
      <c r="D58" s="126" t="s">
        <v>5</v>
      </c>
      <c r="E58" s="127"/>
      <c r="F58" s="127"/>
      <c r="G58" s="128"/>
      <c r="H58" s="83"/>
      <c r="I58" s="129" t="s">
        <v>5</v>
      </c>
      <c r="J58" s="130"/>
      <c r="K58" s="130"/>
      <c r="L58" s="131"/>
      <c r="M58" s="83"/>
      <c r="N58" s="129" t="s">
        <v>5</v>
      </c>
      <c r="O58" s="130"/>
      <c r="P58" s="130"/>
      <c r="Q58" s="131"/>
    </row>
    <row r="59" spans="1:17" ht="12" customHeight="1" x14ac:dyDescent="0.2">
      <c r="A59" s="144"/>
      <c r="B59" s="141"/>
      <c r="C59" s="53"/>
      <c r="D59" s="39" t="s">
        <v>3</v>
      </c>
      <c r="E59" s="1" t="s">
        <v>23</v>
      </c>
      <c r="F59" s="39" t="s">
        <v>4</v>
      </c>
      <c r="G59" s="7" t="s">
        <v>23</v>
      </c>
      <c r="H59" s="83"/>
      <c r="I59" s="85" t="s">
        <v>3</v>
      </c>
      <c r="J59" s="86" t="s">
        <v>23</v>
      </c>
      <c r="K59" s="85" t="s">
        <v>4</v>
      </c>
      <c r="L59" s="86" t="s">
        <v>23</v>
      </c>
      <c r="M59" s="83"/>
      <c r="N59" s="40" t="s">
        <v>3</v>
      </c>
      <c r="O59" s="13" t="s">
        <v>23</v>
      </c>
      <c r="P59" s="40" t="s">
        <v>4</v>
      </c>
      <c r="Q59" s="13" t="s">
        <v>23</v>
      </c>
    </row>
    <row r="60" spans="1:17" ht="80" customHeight="1" x14ac:dyDescent="0.2">
      <c r="A60" s="144"/>
      <c r="B60" s="143"/>
      <c r="C60" s="53"/>
      <c r="D60" s="121" t="s">
        <v>2</v>
      </c>
      <c r="E60" s="122"/>
      <c r="F60" s="121" t="s">
        <v>2</v>
      </c>
      <c r="G60" s="122"/>
      <c r="H60" s="83"/>
      <c r="I60" s="123" t="s">
        <v>2</v>
      </c>
      <c r="J60" s="124"/>
      <c r="K60" s="123" t="s">
        <v>2</v>
      </c>
      <c r="L60" s="123"/>
      <c r="M60" s="83"/>
      <c r="N60" s="125" t="s">
        <v>2</v>
      </c>
      <c r="O60" s="124"/>
      <c r="P60" s="125" t="s">
        <v>2</v>
      </c>
      <c r="Q60" s="125"/>
    </row>
    <row r="61" spans="1:17" ht="15" customHeight="1" x14ac:dyDescent="0.2">
      <c r="A61" s="144"/>
      <c r="B61" s="59"/>
      <c r="C61" s="53"/>
      <c r="D61" s="126" t="s">
        <v>6</v>
      </c>
      <c r="E61" s="127"/>
      <c r="F61" s="127"/>
      <c r="G61" s="127"/>
      <c r="H61" s="83"/>
      <c r="I61" s="129" t="s">
        <v>6</v>
      </c>
      <c r="J61" s="130"/>
      <c r="K61" s="130"/>
      <c r="L61" s="131"/>
      <c r="M61" s="83"/>
      <c r="N61" s="129" t="s">
        <v>6</v>
      </c>
      <c r="O61" s="130"/>
      <c r="P61" s="130"/>
      <c r="Q61" s="131"/>
    </row>
    <row r="62" spans="1:17" ht="12" customHeight="1" x14ac:dyDescent="0.2">
      <c r="A62" s="144"/>
      <c r="B62" s="140" t="str">
        <f>'Beoordelen proefopdrachten'!B3</f>
        <v>Felle tinten</v>
      </c>
      <c r="C62" s="53"/>
      <c r="D62" s="39" t="s">
        <v>3</v>
      </c>
      <c r="E62" s="1" t="s">
        <v>23</v>
      </c>
      <c r="F62" s="39" t="s">
        <v>4</v>
      </c>
      <c r="G62" s="7" t="s">
        <v>23</v>
      </c>
      <c r="H62" s="83"/>
      <c r="I62" s="85" t="s">
        <v>3</v>
      </c>
      <c r="J62" s="86" t="s">
        <v>23</v>
      </c>
      <c r="K62" s="85" t="s">
        <v>4</v>
      </c>
      <c r="L62" s="86" t="s">
        <v>23</v>
      </c>
      <c r="M62" s="83"/>
      <c r="N62" s="40" t="s">
        <v>3</v>
      </c>
      <c r="O62" s="13" t="s">
        <v>23</v>
      </c>
      <c r="P62" s="40" t="s">
        <v>4</v>
      </c>
      <c r="Q62" s="13" t="s">
        <v>23</v>
      </c>
    </row>
    <row r="63" spans="1:17" ht="80" customHeight="1" x14ac:dyDescent="0.2">
      <c r="A63" s="144"/>
      <c r="B63" s="141"/>
      <c r="C63" s="53"/>
      <c r="D63" s="121" t="s">
        <v>2</v>
      </c>
      <c r="E63" s="122"/>
      <c r="F63" s="121" t="s">
        <v>2</v>
      </c>
      <c r="G63" s="122"/>
      <c r="H63" s="83"/>
      <c r="I63" s="123" t="s">
        <v>2</v>
      </c>
      <c r="J63" s="124"/>
      <c r="K63" s="123" t="s">
        <v>2</v>
      </c>
      <c r="L63" s="123"/>
      <c r="M63" s="83"/>
      <c r="N63" s="125" t="s">
        <v>2</v>
      </c>
      <c r="O63" s="124"/>
      <c r="P63" s="125" t="s">
        <v>2</v>
      </c>
      <c r="Q63" s="125"/>
    </row>
    <row r="64" spans="1:17" ht="15" customHeight="1" x14ac:dyDescent="0.2">
      <c r="A64" s="144"/>
      <c r="B64" s="141"/>
      <c r="C64" s="53"/>
      <c r="D64" s="126" t="s">
        <v>5</v>
      </c>
      <c r="E64" s="127"/>
      <c r="F64" s="127"/>
      <c r="G64" s="128"/>
      <c r="H64" s="83"/>
      <c r="I64" s="129" t="s">
        <v>5</v>
      </c>
      <c r="J64" s="130"/>
      <c r="K64" s="130"/>
      <c r="L64" s="131"/>
      <c r="M64" s="83"/>
      <c r="N64" s="129" t="s">
        <v>5</v>
      </c>
      <c r="O64" s="130"/>
      <c r="P64" s="130"/>
      <c r="Q64" s="131"/>
    </row>
    <row r="65" spans="1:17" ht="12" customHeight="1" x14ac:dyDescent="0.2">
      <c r="A65" s="144"/>
      <c r="B65" s="141"/>
      <c r="C65" s="53"/>
      <c r="D65" s="39" t="s">
        <v>3</v>
      </c>
      <c r="E65" s="1" t="s">
        <v>23</v>
      </c>
      <c r="F65" s="39" t="s">
        <v>4</v>
      </c>
      <c r="G65" s="7" t="s">
        <v>23</v>
      </c>
      <c r="H65" s="83"/>
      <c r="I65" s="85" t="s">
        <v>3</v>
      </c>
      <c r="J65" s="86" t="s">
        <v>23</v>
      </c>
      <c r="K65" s="85" t="s">
        <v>4</v>
      </c>
      <c r="L65" s="86" t="s">
        <v>23</v>
      </c>
      <c r="M65" s="83"/>
      <c r="N65" s="40" t="s">
        <v>3</v>
      </c>
      <c r="O65" s="13" t="s">
        <v>23</v>
      </c>
      <c r="P65" s="40" t="s">
        <v>4</v>
      </c>
      <c r="Q65" s="13" t="s">
        <v>23</v>
      </c>
    </row>
    <row r="66" spans="1:17" ht="80" customHeight="1" x14ac:dyDescent="0.2">
      <c r="A66" s="144"/>
      <c r="B66" s="143"/>
      <c r="C66" s="53"/>
      <c r="D66" s="121" t="s">
        <v>2</v>
      </c>
      <c r="E66" s="122"/>
      <c r="F66" s="121" t="s">
        <v>2</v>
      </c>
      <c r="G66" s="122"/>
      <c r="H66" s="83"/>
      <c r="I66" s="123" t="s">
        <v>2</v>
      </c>
      <c r="J66" s="124"/>
      <c r="K66" s="123" t="s">
        <v>2</v>
      </c>
      <c r="L66" s="123"/>
      <c r="M66" s="83"/>
      <c r="N66" s="125" t="s">
        <v>2</v>
      </c>
      <c r="O66" s="124"/>
      <c r="P66" s="125" t="s">
        <v>2</v>
      </c>
      <c r="Q66" s="125"/>
    </row>
    <row r="67" spans="1:17" ht="15" customHeight="1" x14ac:dyDescent="0.2">
      <c r="A67" s="144"/>
      <c r="B67" s="59"/>
      <c r="C67" s="53"/>
      <c r="D67" s="126" t="s">
        <v>6</v>
      </c>
      <c r="E67" s="127"/>
      <c r="F67" s="127"/>
      <c r="G67" s="127"/>
      <c r="H67" s="83"/>
      <c r="I67" s="129" t="s">
        <v>6</v>
      </c>
      <c r="J67" s="130"/>
      <c r="K67" s="130"/>
      <c r="L67" s="131"/>
      <c r="M67" s="83"/>
      <c r="N67" s="129" t="s">
        <v>6</v>
      </c>
      <c r="O67" s="130"/>
      <c r="P67" s="130"/>
      <c r="Q67" s="131"/>
    </row>
    <row r="68" spans="1:17" ht="12" customHeight="1" x14ac:dyDescent="0.2">
      <c r="A68" s="144"/>
      <c r="B68" s="140" t="str">
        <f>'Beoordelen proefopdrachten'!B4</f>
        <v>Teksten in kleur</v>
      </c>
      <c r="C68" s="53"/>
      <c r="D68" s="39" t="s">
        <v>3</v>
      </c>
      <c r="E68" s="1" t="s">
        <v>23</v>
      </c>
      <c r="F68" s="39" t="s">
        <v>4</v>
      </c>
      <c r="G68" s="7" t="s">
        <v>23</v>
      </c>
      <c r="H68" s="83"/>
      <c r="I68" s="85" t="s">
        <v>3</v>
      </c>
      <c r="J68" s="86" t="s">
        <v>23</v>
      </c>
      <c r="K68" s="85" t="s">
        <v>4</v>
      </c>
      <c r="L68" s="86" t="s">
        <v>23</v>
      </c>
      <c r="M68" s="83"/>
      <c r="N68" s="40" t="s">
        <v>3</v>
      </c>
      <c r="O68" s="13" t="s">
        <v>23</v>
      </c>
      <c r="P68" s="40" t="s">
        <v>4</v>
      </c>
      <c r="Q68" s="13" t="s">
        <v>23</v>
      </c>
    </row>
    <row r="69" spans="1:17" ht="80" customHeight="1" x14ac:dyDescent="0.2">
      <c r="A69" s="144"/>
      <c r="B69" s="141"/>
      <c r="C69" s="53"/>
      <c r="D69" s="121" t="s">
        <v>2</v>
      </c>
      <c r="E69" s="122"/>
      <c r="F69" s="121" t="s">
        <v>2</v>
      </c>
      <c r="G69" s="122"/>
      <c r="H69" s="83"/>
      <c r="I69" s="123" t="s">
        <v>2</v>
      </c>
      <c r="J69" s="124"/>
      <c r="K69" s="123" t="s">
        <v>2</v>
      </c>
      <c r="L69" s="123"/>
      <c r="M69" s="83"/>
      <c r="N69" s="125" t="s">
        <v>2</v>
      </c>
      <c r="O69" s="124"/>
      <c r="P69" s="125" t="s">
        <v>2</v>
      </c>
      <c r="Q69" s="125"/>
    </row>
    <row r="70" spans="1:17" ht="15" customHeight="1" x14ac:dyDescent="0.2">
      <c r="A70" s="144"/>
      <c r="B70" s="141"/>
      <c r="C70" s="53"/>
      <c r="D70" s="126" t="s">
        <v>5</v>
      </c>
      <c r="E70" s="127"/>
      <c r="F70" s="127"/>
      <c r="G70" s="128"/>
      <c r="H70" s="83"/>
      <c r="I70" s="129" t="s">
        <v>5</v>
      </c>
      <c r="J70" s="130"/>
      <c r="K70" s="130"/>
      <c r="L70" s="131"/>
      <c r="M70" s="83"/>
      <c r="N70" s="129" t="s">
        <v>5</v>
      </c>
      <c r="O70" s="130"/>
      <c r="P70" s="130"/>
      <c r="Q70" s="131"/>
    </row>
    <row r="71" spans="1:17" ht="12" customHeight="1" x14ac:dyDescent="0.2">
      <c r="A71" s="144"/>
      <c r="B71" s="141"/>
      <c r="C71" s="53"/>
      <c r="D71" s="39" t="s">
        <v>3</v>
      </c>
      <c r="E71" s="1" t="s">
        <v>23</v>
      </c>
      <c r="F71" s="39" t="s">
        <v>4</v>
      </c>
      <c r="G71" s="7" t="s">
        <v>23</v>
      </c>
      <c r="H71" s="83"/>
      <c r="I71" s="85" t="s">
        <v>3</v>
      </c>
      <c r="J71" s="86" t="s">
        <v>23</v>
      </c>
      <c r="K71" s="85" t="s">
        <v>4</v>
      </c>
      <c r="L71" s="86" t="s">
        <v>23</v>
      </c>
      <c r="M71" s="83"/>
      <c r="N71" s="40" t="s">
        <v>3</v>
      </c>
      <c r="O71" s="13" t="s">
        <v>23</v>
      </c>
      <c r="P71" s="40" t="s">
        <v>4</v>
      </c>
      <c r="Q71" s="13" t="s">
        <v>23</v>
      </c>
    </row>
    <row r="72" spans="1:17" ht="80" customHeight="1" x14ac:dyDescent="0.2">
      <c r="A72" s="145"/>
      <c r="B72" s="143"/>
      <c r="C72" s="53"/>
      <c r="D72" s="121" t="s">
        <v>2</v>
      </c>
      <c r="E72" s="122"/>
      <c r="F72" s="121" t="s">
        <v>2</v>
      </c>
      <c r="G72" s="122"/>
      <c r="H72" s="83"/>
      <c r="I72" s="123" t="s">
        <v>2</v>
      </c>
      <c r="J72" s="124"/>
      <c r="K72" s="123" t="s">
        <v>2</v>
      </c>
      <c r="L72" s="123"/>
      <c r="M72" s="83"/>
      <c r="N72" s="125" t="s">
        <v>2</v>
      </c>
      <c r="O72" s="124"/>
      <c r="P72" s="125" t="s">
        <v>2</v>
      </c>
      <c r="Q72" s="125"/>
    </row>
    <row r="73" spans="1:17" ht="15" customHeight="1" x14ac:dyDescent="0.2">
      <c r="A73" s="138" t="str">
        <f>'Beoordelen proefopdrachten'!A5</f>
        <v>Logo</v>
      </c>
      <c r="B73" s="59"/>
      <c r="C73" s="53"/>
      <c r="D73" s="126" t="s">
        <v>6</v>
      </c>
      <c r="E73" s="127"/>
      <c r="F73" s="127"/>
      <c r="G73" s="127"/>
      <c r="H73" s="83"/>
      <c r="I73" s="129" t="s">
        <v>6</v>
      </c>
      <c r="J73" s="130"/>
      <c r="K73" s="130"/>
      <c r="L73" s="131"/>
      <c r="M73" s="83"/>
      <c r="N73" s="129" t="s">
        <v>6</v>
      </c>
      <c r="O73" s="130"/>
      <c r="P73" s="130"/>
      <c r="Q73" s="131"/>
    </row>
    <row r="74" spans="1:17" ht="12" customHeight="1" x14ac:dyDescent="0.2">
      <c r="A74" s="139"/>
      <c r="B74" s="140" t="str">
        <f>'Beoordelen proefopdrachten'!B5:C5</f>
        <v>Kleur/contrast</v>
      </c>
      <c r="C74" s="53"/>
      <c r="D74" s="39" t="s">
        <v>3</v>
      </c>
      <c r="E74" s="1" t="s">
        <v>23</v>
      </c>
      <c r="F74" s="39" t="s">
        <v>4</v>
      </c>
      <c r="G74" s="7" t="s">
        <v>23</v>
      </c>
      <c r="H74" s="83"/>
      <c r="I74" s="85" t="s">
        <v>3</v>
      </c>
      <c r="J74" s="86" t="s">
        <v>23</v>
      </c>
      <c r="K74" s="85" t="s">
        <v>4</v>
      </c>
      <c r="L74" s="86" t="s">
        <v>23</v>
      </c>
      <c r="M74" s="83"/>
      <c r="N74" s="40" t="s">
        <v>3</v>
      </c>
      <c r="O74" s="13" t="s">
        <v>23</v>
      </c>
      <c r="P74" s="40" t="s">
        <v>4</v>
      </c>
      <c r="Q74" s="13" t="s">
        <v>23</v>
      </c>
    </row>
    <row r="75" spans="1:17" ht="80" customHeight="1" x14ac:dyDescent="0.2">
      <c r="A75" s="139"/>
      <c r="B75" s="141"/>
      <c r="C75" s="53"/>
      <c r="D75" s="121" t="s">
        <v>2</v>
      </c>
      <c r="E75" s="122"/>
      <c r="F75" s="121" t="s">
        <v>2</v>
      </c>
      <c r="G75" s="122"/>
      <c r="H75" s="83"/>
      <c r="I75" s="123" t="s">
        <v>2</v>
      </c>
      <c r="J75" s="124"/>
      <c r="K75" s="123" t="s">
        <v>2</v>
      </c>
      <c r="L75" s="123"/>
      <c r="M75" s="83"/>
      <c r="N75" s="125" t="s">
        <v>2</v>
      </c>
      <c r="O75" s="124"/>
      <c r="P75" s="125" t="s">
        <v>2</v>
      </c>
      <c r="Q75" s="125"/>
    </row>
    <row r="76" spans="1:17" ht="15" customHeight="1" x14ac:dyDescent="0.2">
      <c r="A76" s="139"/>
      <c r="B76" s="141"/>
      <c r="C76" s="53"/>
      <c r="D76" s="126" t="s">
        <v>5</v>
      </c>
      <c r="E76" s="127"/>
      <c r="F76" s="127"/>
      <c r="G76" s="128"/>
      <c r="H76" s="83"/>
      <c r="I76" s="129" t="s">
        <v>5</v>
      </c>
      <c r="J76" s="130"/>
      <c r="K76" s="130"/>
      <c r="L76" s="131"/>
      <c r="M76" s="83"/>
      <c r="N76" s="129" t="s">
        <v>5</v>
      </c>
      <c r="O76" s="130"/>
      <c r="P76" s="130"/>
      <c r="Q76" s="131"/>
    </row>
    <row r="77" spans="1:17" ht="12" customHeight="1" x14ac:dyDescent="0.2">
      <c r="A77" s="139"/>
      <c r="B77" s="141"/>
      <c r="C77" s="53"/>
      <c r="D77" s="39" t="s">
        <v>3</v>
      </c>
      <c r="E77" s="1" t="s">
        <v>23</v>
      </c>
      <c r="F77" s="39" t="s">
        <v>4</v>
      </c>
      <c r="G77" s="7" t="s">
        <v>23</v>
      </c>
      <c r="H77" s="83"/>
      <c r="I77" s="85" t="s">
        <v>3</v>
      </c>
      <c r="J77" s="86" t="s">
        <v>23</v>
      </c>
      <c r="K77" s="85" t="s">
        <v>4</v>
      </c>
      <c r="L77" s="86" t="s">
        <v>23</v>
      </c>
      <c r="M77" s="83"/>
      <c r="N77" s="40" t="s">
        <v>3</v>
      </c>
      <c r="O77" s="13" t="s">
        <v>23</v>
      </c>
      <c r="P77" s="40" t="s">
        <v>4</v>
      </c>
      <c r="Q77" s="13" t="s">
        <v>23</v>
      </c>
    </row>
    <row r="78" spans="1:17" ht="80" customHeight="1" x14ac:dyDescent="0.2">
      <c r="A78" s="139"/>
      <c r="B78" s="142"/>
      <c r="C78" s="53"/>
      <c r="D78" s="121" t="s">
        <v>2</v>
      </c>
      <c r="E78" s="122"/>
      <c r="F78" s="121" t="s">
        <v>2</v>
      </c>
      <c r="G78" s="122"/>
      <c r="H78" s="83"/>
      <c r="I78" s="123" t="s">
        <v>2</v>
      </c>
      <c r="J78" s="124"/>
      <c r="K78" s="123" t="s">
        <v>2</v>
      </c>
      <c r="L78" s="123"/>
      <c r="M78" s="83"/>
      <c r="N78" s="125" t="s">
        <v>2</v>
      </c>
      <c r="O78" s="124"/>
      <c r="P78" s="125" t="s">
        <v>2</v>
      </c>
      <c r="Q78" s="125"/>
    </row>
    <row r="79" spans="1:17" ht="15" customHeight="1" x14ac:dyDescent="0.2">
      <c r="A79" s="132" t="e">
        <f>'Beoordelen proefopdrachten'!A6:A7</f>
        <v>#VALUE!</v>
      </c>
      <c r="B79" s="63"/>
      <c r="C79" s="53"/>
      <c r="D79" s="126" t="s">
        <v>6</v>
      </c>
      <c r="E79" s="127"/>
      <c r="F79" s="127"/>
      <c r="G79" s="127"/>
      <c r="H79" s="83"/>
      <c r="I79" s="129" t="s">
        <v>6</v>
      </c>
      <c r="J79" s="130"/>
      <c r="K79" s="130"/>
      <c r="L79" s="131"/>
      <c r="M79" s="83"/>
      <c r="N79" s="129" t="s">
        <v>6</v>
      </c>
      <c r="O79" s="130"/>
      <c r="P79" s="130"/>
      <c r="Q79" s="131"/>
    </row>
    <row r="80" spans="1:17" ht="12" customHeight="1" x14ac:dyDescent="0.2">
      <c r="A80" s="133" t="str">
        <f>'Beoordelen proefopdrachten'!A6</f>
        <v>Algemeen</v>
      </c>
      <c r="B80" s="135" t="str">
        <f>'Beoordelen proefopdrachten'!B6</f>
        <v>Strepen</v>
      </c>
      <c r="C80" s="53"/>
      <c r="D80" s="39" t="s">
        <v>3</v>
      </c>
      <c r="E80" s="1" t="s">
        <v>23</v>
      </c>
      <c r="F80" s="39" t="s">
        <v>4</v>
      </c>
      <c r="G80" s="1" t="s">
        <v>23</v>
      </c>
      <c r="H80" s="83"/>
      <c r="I80" s="85" t="s">
        <v>3</v>
      </c>
      <c r="J80" s="86" t="s">
        <v>23</v>
      </c>
      <c r="K80" s="85" t="s">
        <v>4</v>
      </c>
      <c r="L80" s="86" t="s">
        <v>23</v>
      </c>
      <c r="M80" s="83"/>
      <c r="N80" s="40" t="s">
        <v>3</v>
      </c>
      <c r="O80" s="13" t="s">
        <v>23</v>
      </c>
      <c r="P80" s="40" t="s">
        <v>4</v>
      </c>
      <c r="Q80" s="13" t="s">
        <v>23</v>
      </c>
    </row>
    <row r="81" spans="1:17" ht="80" customHeight="1" x14ac:dyDescent="0.2">
      <c r="A81" s="133"/>
      <c r="B81" s="136"/>
      <c r="C81" s="53"/>
      <c r="D81" s="121" t="s">
        <v>2</v>
      </c>
      <c r="E81" s="122"/>
      <c r="F81" s="121" t="s">
        <v>2</v>
      </c>
      <c r="G81" s="122"/>
      <c r="H81" s="83"/>
      <c r="I81" s="123" t="s">
        <v>2</v>
      </c>
      <c r="J81" s="124"/>
      <c r="K81" s="123" t="s">
        <v>2</v>
      </c>
      <c r="L81" s="123"/>
      <c r="M81" s="83"/>
      <c r="N81" s="125" t="s">
        <v>2</v>
      </c>
      <c r="O81" s="124"/>
      <c r="P81" s="125" t="s">
        <v>2</v>
      </c>
      <c r="Q81" s="125"/>
    </row>
    <row r="82" spans="1:17" ht="15" customHeight="1" x14ac:dyDescent="0.2">
      <c r="A82" s="133"/>
      <c r="B82" s="136"/>
      <c r="C82" s="53"/>
      <c r="D82" s="126" t="s">
        <v>5</v>
      </c>
      <c r="E82" s="127"/>
      <c r="F82" s="127"/>
      <c r="G82" s="128"/>
      <c r="H82" s="83"/>
      <c r="I82" s="129" t="s">
        <v>5</v>
      </c>
      <c r="J82" s="130"/>
      <c r="K82" s="130"/>
      <c r="L82" s="131"/>
      <c r="M82" s="83"/>
      <c r="N82" s="129" t="s">
        <v>5</v>
      </c>
      <c r="O82" s="130"/>
      <c r="P82" s="130"/>
      <c r="Q82" s="131"/>
    </row>
    <row r="83" spans="1:17" ht="12" customHeight="1" x14ac:dyDescent="0.2">
      <c r="A83" s="133"/>
      <c r="B83" s="136"/>
      <c r="C83" s="53"/>
      <c r="D83" s="39" t="s">
        <v>3</v>
      </c>
      <c r="E83" s="1" t="s">
        <v>23</v>
      </c>
      <c r="F83" s="39" t="s">
        <v>4</v>
      </c>
      <c r="G83" s="1" t="s">
        <v>23</v>
      </c>
      <c r="H83" s="83"/>
      <c r="I83" s="85" t="s">
        <v>3</v>
      </c>
      <c r="J83" s="86" t="s">
        <v>23</v>
      </c>
      <c r="K83" s="85" t="s">
        <v>4</v>
      </c>
      <c r="L83" s="86" t="s">
        <v>23</v>
      </c>
      <c r="M83" s="83"/>
      <c r="N83" s="40" t="s">
        <v>3</v>
      </c>
      <c r="O83" s="13" t="s">
        <v>23</v>
      </c>
      <c r="P83" s="40" t="s">
        <v>4</v>
      </c>
      <c r="Q83" s="13" t="s">
        <v>23</v>
      </c>
    </row>
    <row r="84" spans="1:17" ht="80" customHeight="1" x14ac:dyDescent="0.2">
      <c r="A84" s="133"/>
      <c r="B84" s="137"/>
      <c r="C84" s="53"/>
      <c r="D84" s="121" t="s">
        <v>2</v>
      </c>
      <c r="E84" s="122"/>
      <c r="F84" s="121" t="s">
        <v>2</v>
      </c>
      <c r="G84" s="122"/>
      <c r="H84" s="83"/>
      <c r="I84" s="123" t="s">
        <v>2</v>
      </c>
      <c r="J84" s="124"/>
      <c r="K84" s="123" t="s">
        <v>2</v>
      </c>
      <c r="L84" s="123"/>
      <c r="M84" s="83"/>
      <c r="N84" s="125" t="s">
        <v>2</v>
      </c>
      <c r="O84" s="124"/>
      <c r="P84" s="125" t="s">
        <v>2</v>
      </c>
      <c r="Q84" s="125"/>
    </row>
    <row r="85" spans="1:17" ht="15" customHeight="1" x14ac:dyDescent="0.2">
      <c r="A85" s="133"/>
      <c r="B85" s="35"/>
      <c r="C85" s="53"/>
      <c r="D85" s="126" t="s">
        <v>6</v>
      </c>
      <c r="E85" s="127"/>
      <c r="F85" s="127"/>
      <c r="G85" s="127"/>
      <c r="H85" s="83"/>
      <c r="I85" s="129" t="s">
        <v>6</v>
      </c>
      <c r="J85" s="130"/>
      <c r="K85" s="130"/>
      <c r="L85" s="131"/>
      <c r="M85" s="83"/>
      <c r="N85" s="129" t="s">
        <v>6</v>
      </c>
      <c r="O85" s="130"/>
      <c r="P85" s="130"/>
      <c r="Q85" s="131"/>
    </row>
    <row r="86" spans="1:17" ht="12" customHeight="1" x14ac:dyDescent="0.2">
      <c r="A86" s="133"/>
      <c r="B86" s="135" t="str">
        <f>'Beoordelen proefopdrachten'!B7:C7</f>
        <v>Recht</v>
      </c>
      <c r="C86" s="53"/>
      <c r="D86" s="39" t="s">
        <v>3</v>
      </c>
      <c r="E86" s="1" t="s">
        <v>23</v>
      </c>
      <c r="F86" s="39" t="s">
        <v>4</v>
      </c>
      <c r="G86" s="7" t="s">
        <v>23</v>
      </c>
      <c r="H86" s="83"/>
      <c r="I86" s="85" t="s">
        <v>3</v>
      </c>
      <c r="J86" s="86" t="s">
        <v>23</v>
      </c>
      <c r="K86" s="85" t="s">
        <v>4</v>
      </c>
      <c r="L86" s="86" t="s">
        <v>23</v>
      </c>
      <c r="M86" s="83"/>
      <c r="N86" s="40" t="s">
        <v>3</v>
      </c>
      <c r="O86" s="13" t="s">
        <v>23</v>
      </c>
      <c r="P86" s="40" t="s">
        <v>4</v>
      </c>
      <c r="Q86" s="13" t="s">
        <v>23</v>
      </c>
    </row>
    <row r="87" spans="1:17" ht="80" customHeight="1" x14ac:dyDescent="0.2">
      <c r="A87" s="133"/>
      <c r="B87" s="136"/>
      <c r="C87" s="53"/>
      <c r="D87" s="121" t="s">
        <v>2</v>
      </c>
      <c r="E87" s="122"/>
      <c r="F87" s="121" t="s">
        <v>2</v>
      </c>
      <c r="G87" s="122"/>
      <c r="H87" s="83"/>
      <c r="I87" s="123" t="s">
        <v>2</v>
      </c>
      <c r="J87" s="124"/>
      <c r="K87" s="123" t="s">
        <v>2</v>
      </c>
      <c r="L87" s="123"/>
      <c r="M87" s="83"/>
      <c r="N87" s="125" t="s">
        <v>2</v>
      </c>
      <c r="O87" s="124"/>
      <c r="P87" s="125" t="s">
        <v>2</v>
      </c>
      <c r="Q87" s="125"/>
    </row>
    <row r="88" spans="1:17" ht="15" customHeight="1" x14ac:dyDescent="0.2">
      <c r="A88" s="133"/>
      <c r="B88" s="136"/>
      <c r="C88" s="53"/>
      <c r="D88" s="126" t="s">
        <v>5</v>
      </c>
      <c r="E88" s="127"/>
      <c r="F88" s="127"/>
      <c r="G88" s="128"/>
      <c r="H88" s="83"/>
      <c r="I88" s="129" t="s">
        <v>5</v>
      </c>
      <c r="J88" s="130"/>
      <c r="K88" s="130"/>
      <c r="L88" s="131"/>
      <c r="M88" s="83"/>
      <c r="N88" s="129" t="s">
        <v>5</v>
      </c>
      <c r="O88" s="130"/>
      <c r="P88" s="130"/>
      <c r="Q88" s="131"/>
    </row>
    <row r="89" spans="1:17" ht="12" customHeight="1" x14ac:dyDescent="0.2">
      <c r="A89" s="133"/>
      <c r="B89" s="136"/>
      <c r="C89" s="53"/>
      <c r="D89" s="39" t="s">
        <v>3</v>
      </c>
      <c r="E89" s="1" t="s">
        <v>23</v>
      </c>
      <c r="F89" s="39" t="s">
        <v>4</v>
      </c>
      <c r="G89" s="7" t="s">
        <v>23</v>
      </c>
      <c r="H89" s="83"/>
      <c r="I89" s="85" t="s">
        <v>3</v>
      </c>
      <c r="J89" s="86" t="s">
        <v>23</v>
      </c>
      <c r="K89" s="85" t="s">
        <v>4</v>
      </c>
      <c r="L89" s="86" t="s">
        <v>23</v>
      </c>
      <c r="M89" s="83"/>
      <c r="N89" s="40" t="s">
        <v>3</v>
      </c>
      <c r="O89" s="13" t="s">
        <v>23</v>
      </c>
      <c r="P89" s="40" t="s">
        <v>4</v>
      </c>
      <c r="Q89" s="13" t="s">
        <v>23</v>
      </c>
    </row>
    <row r="90" spans="1:17" ht="80" customHeight="1" x14ac:dyDescent="0.2">
      <c r="A90" s="134"/>
      <c r="B90" s="137"/>
      <c r="C90" s="53"/>
      <c r="D90" s="121" t="s">
        <v>2</v>
      </c>
      <c r="E90" s="122"/>
      <c r="F90" s="121" t="s">
        <v>2</v>
      </c>
      <c r="G90" s="122"/>
      <c r="H90" s="83"/>
      <c r="I90" s="123" t="s">
        <v>2</v>
      </c>
      <c r="J90" s="124"/>
      <c r="K90" s="123" t="s">
        <v>2</v>
      </c>
      <c r="L90" s="123"/>
      <c r="M90" s="83"/>
      <c r="N90" s="125" t="s">
        <v>2</v>
      </c>
      <c r="O90" s="124"/>
      <c r="P90" s="125" t="s">
        <v>2</v>
      </c>
      <c r="Q90" s="125"/>
    </row>
    <row r="91" spans="1:17" ht="15" customHeight="1" x14ac:dyDescent="0.2">
      <c r="A91" s="15"/>
      <c r="B91" s="34"/>
      <c r="C91" s="53"/>
      <c r="D91" s="35"/>
      <c r="E91" s="35"/>
      <c r="F91" s="35"/>
      <c r="G91" s="35"/>
      <c r="H91" s="83"/>
      <c r="I91" s="87"/>
      <c r="J91" s="82"/>
      <c r="K91" s="82"/>
      <c r="L91" s="88"/>
      <c r="M91" s="83"/>
      <c r="N91" s="38"/>
      <c r="O91" s="36"/>
      <c r="P91" s="36"/>
      <c r="Q91" s="37"/>
    </row>
    <row r="92" spans="1:17" ht="15" customHeight="1" x14ac:dyDescent="0.2">
      <c r="A92" s="64"/>
      <c r="C92" s="61"/>
      <c r="H92" s="61"/>
      <c r="I92" s="64"/>
      <c r="J92" s="64"/>
      <c r="K92" s="64"/>
      <c r="L92" s="64"/>
      <c r="M92" s="61"/>
    </row>
    <row r="93" spans="1:17" ht="38" customHeight="1" x14ac:dyDescent="0.2">
      <c r="A93" s="16"/>
      <c r="B93" s="33" t="s">
        <v>56</v>
      </c>
      <c r="C93" s="9"/>
      <c r="D93" s="55"/>
      <c r="E93" s="55"/>
      <c r="F93" s="55"/>
      <c r="G93" s="55"/>
      <c r="H93" s="9"/>
      <c r="I93" s="62"/>
      <c r="J93" s="56"/>
      <c r="K93" s="56"/>
      <c r="L93" s="57"/>
      <c r="M93" s="9"/>
      <c r="N93" s="62"/>
      <c r="O93" s="56"/>
      <c r="P93" s="56"/>
      <c r="Q93" s="57"/>
    </row>
    <row r="94" spans="1:17" ht="15" customHeight="1" x14ac:dyDescent="0.2">
      <c r="A94" s="144" t="str">
        <f>'Beoordelen proefopdrachten'!A1</f>
        <v>Balken en teksten</v>
      </c>
      <c r="B94" s="58"/>
      <c r="C94" s="53"/>
      <c r="D94" s="126" t="s">
        <v>6</v>
      </c>
      <c r="E94" s="127"/>
      <c r="F94" s="127"/>
      <c r="G94" s="127"/>
      <c r="H94" s="83"/>
      <c r="I94" s="129" t="s">
        <v>6</v>
      </c>
      <c r="J94" s="130"/>
      <c r="K94" s="130"/>
      <c r="L94" s="131"/>
      <c r="M94" s="83"/>
      <c r="N94" s="129" t="s">
        <v>6</v>
      </c>
      <c r="O94" s="130"/>
      <c r="P94" s="130"/>
      <c r="Q94" s="131"/>
    </row>
    <row r="95" spans="1:17" ht="12" customHeight="1" x14ac:dyDescent="0.2">
      <c r="A95" s="144"/>
      <c r="B95" s="140" t="str">
        <f>'Beoordelen proefopdrachten'!B1</f>
        <v>Grijswaarden</v>
      </c>
      <c r="C95" s="53"/>
      <c r="D95" s="39" t="s">
        <v>3</v>
      </c>
      <c r="E95" s="1" t="s">
        <v>23</v>
      </c>
      <c r="F95" s="39" t="s">
        <v>4</v>
      </c>
      <c r="G95" s="7" t="s">
        <v>23</v>
      </c>
      <c r="H95" s="83"/>
      <c r="I95" s="85" t="s">
        <v>3</v>
      </c>
      <c r="J95" s="86" t="s">
        <v>23</v>
      </c>
      <c r="K95" s="85" t="s">
        <v>4</v>
      </c>
      <c r="L95" s="86" t="s">
        <v>23</v>
      </c>
      <c r="M95" s="83"/>
      <c r="N95" s="40" t="s">
        <v>3</v>
      </c>
      <c r="O95" s="13" t="s">
        <v>23</v>
      </c>
      <c r="P95" s="40" t="s">
        <v>4</v>
      </c>
      <c r="Q95" s="13" t="s">
        <v>23</v>
      </c>
    </row>
    <row r="96" spans="1:17" ht="80" customHeight="1" x14ac:dyDescent="0.2">
      <c r="A96" s="144"/>
      <c r="B96" s="141"/>
      <c r="C96" s="53"/>
      <c r="D96" s="121" t="s">
        <v>2</v>
      </c>
      <c r="E96" s="122"/>
      <c r="F96" s="121" t="s">
        <v>2</v>
      </c>
      <c r="G96" s="122"/>
      <c r="H96" s="83"/>
      <c r="I96" s="123" t="s">
        <v>2</v>
      </c>
      <c r="J96" s="124"/>
      <c r="K96" s="123" t="s">
        <v>2</v>
      </c>
      <c r="L96" s="123"/>
      <c r="M96" s="83"/>
      <c r="N96" s="125" t="s">
        <v>2</v>
      </c>
      <c r="O96" s="124"/>
      <c r="P96" s="125" t="s">
        <v>2</v>
      </c>
      <c r="Q96" s="125"/>
    </row>
    <row r="97" spans="1:17" ht="15" customHeight="1" x14ac:dyDescent="0.2">
      <c r="A97" s="144"/>
      <c r="B97" s="141"/>
      <c r="C97" s="53"/>
      <c r="D97" s="126" t="s">
        <v>5</v>
      </c>
      <c r="E97" s="127"/>
      <c r="F97" s="127"/>
      <c r="G97" s="128"/>
      <c r="H97" s="83"/>
      <c r="I97" s="129" t="s">
        <v>5</v>
      </c>
      <c r="J97" s="130"/>
      <c r="K97" s="130"/>
      <c r="L97" s="131"/>
      <c r="M97" s="83"/>
      <c r="N97" s="129" t="s">
        <v>5</v>
      </c>
      <c r="O97" s="130"/>
      <c r="P97" s="130"/>
      <c r="Q97" s="131"/>
    </row>
    <row r="98" spans="1:17" ht="12" customHeight="1" x14ac:dyDescent="0.2">
      <c r="A98" s="144"/>
      <c r="B98" s="141"/>
      <c r="C98" s="53"/>
      <c r="D98" s="39" t="s">
        <v>3</v>
      </c>
      <c r="E98" s="1" t="s">
        <v>23</v>
      </c>
      <c r="F98" s="39" t="s">
        <v>4</v>
      </c>
      <c r="G98" s="7" t="s">
        <v>23</v>
      </c>
      <c r="H98" s="83"/>
      <c r="I98" s="85" t="s">
        <v>3</v>
      </c>
      <c r="J98" s="86" t="s">
        <v>23</v>
      </c>
      <c r="K98" s="85" t="s">
        <v>4</v>
      </c>
      <c r="L98" s="86" t="s">
        <v>23</v>
      </c>
      <c r="M98" s="83"/>
      <c r="N98" s="40" t="s">
        <v>3</v>
      </c>
      <c r="O98" s="13" t="s">
        <v>23</v>
      </c>
      <c r="P98" s="40" t="s">
        <v>4</v>
      </c>
      <c r="Q98" s="13" t="s">
        <v>23</v>
      </c>
    </row>
    <row r="99" spans="1:17" ht="80" customHeight="1" x14ac:dyDescent="0.2">
      <c r="A99" s="144"/>
      <c r="B99" s="143"/>
      <c r="C99" s="53"/>
      <c r="D99" s="121" t="s">
        <v>2</v>
      </c>
      <c r="E99" s="122"/>
      <c r="F99" s="121" t="s">
        <v>2</v>
      </c>
      <c r="G99" s="122"/>
      <c r="H99" s="83"/>
      <c r="I99" s="123" t="s">
        <v>2</v>
      </c>
      <c r="J99" s="124"/>
      <c r="K99" s="123" t="s">
        <v>2</v>
      </c>
      <c r="L99" s="123"/>
      <c r="M99" s="83"/>
      <c r="N99" s="125" t="s">
        <v>2</v>
      </c>
      <c r="O99" s="124"/>
      <c r="P99" s="125" t="s">
        <v>2</v>
      </c>
      <c r="Q99" s="125"/>
    </row>
    <row r="100" spans="1:17" ht="15" customHeight="1" x14ac:dyDescent="0.2">
      <c r="A100" s="144"/>
      <c r="B100" s="59"/>
      <c r="C100" s="53"/>
      <c r="D100" s="126" t="s">
        <v>6</v>
      </c>
      <c r="E100" s="127"/>
      <c r="F100" s="127"/>
      <c r="G100" s="127"/>
      <c r="H100" s="83"/>
      <c r="I100" s="129" t="s">
        <v>6</v>
      </c>
      <c r="J100" s="130"/>
      <c r="K100" s="130"/>
      <c r="L100" s="131"/>
      <c r="M100" s="83"/>
      <c r="N100" s="129" t="s">
        <v>6</v>
      </c>
      <c r="O100" s="130"/>
      <c r="P100" s="130"/>
      <c r="Q100" s="131"/>
    </row>
    <row r="101" spans="1:17" ht="12" customHeight="1" x14ac:dyDescent="0.2">
      <c r="A101" s="144"/>
      <c r="B101" s="140" t="str">
        <f>'Beoordelen proefopdrachten'!B2</f>
        <v>Lichte tinten</v>
      </c>
      <c r="C101" s="53"/>
      <c r="D101" s="39" t="s">
        <v>3</v>
      </c>
      <c r="E101" s="1" t="s">
        <v>23</v>
      </c>
      <c r="F101" s="39" t="s">
        <v>4</v>
      </c>
      <c r="G101" s="7" t="s">
        <v>23</v>
      </c>
      <c r="H101" s="83"/>
      <c r="I101" s="85" t="s">
        <v>3</v>
      </c>
      <c r="J101" s="86" t="s">
        <v>23</v>
      </c>
      <c r="K101" s="85" t="s">
        <v>4</v>
      </c>
      <c r="L101" s="86" t="s">
        <v>23</v>
      </c>
      <c r="M101" s="83"/>
      <c r="N101" s="40" t="s">
        <v>3</v>
      </c>
      <c r="O101" s="13" t="s">
        <v>23</v>
      </c>
      <c r="P101" s="40" t="s">
        <v>4</v>
      </c>
      <c r="Q101" s="13" t="s">
        <v>23</v>
      </c>
    </row>
    <row r="102" spans="1:17" ht="80" customHeight="1" x14ac:dyDescent="0.2">
      <c r="A102" s="144"/>
      <c r="B102" s="141"/>
      <c r="C102" s="53"/>
      <c r="D102" s="121" t="s">
        <v>2</v>
      </c>
      <c r="E102" s="122"/>
      <c r="F102" s="121" t="s">
        <v>2</v>
      </c>
      <c r="G102" s="122"/>
      <c r="H102" s="83"/>
      <c r="I102" s="123" t="s">
        <v>2</v>
      </c>
      <c r="J102" s="124"/>
      <c r="K102" s="123" t="s">
        <v>2</v>
      </c>
      <c r="L102" s="123"/>
      <c r="M102" s="83"/>
      <c r="N102" s="125" t="s">
        <v>2</v>
      </c>
      <c r="O102" s="124"/>
      <c r="P102" s="125" t="s">
        <v>2</v>
      </c>
      <c r="Q102" s="125"/>
    </row>
    <row r="103" spans="1:17" ht="15" customHeight="1" x14ac:dyDescent="0.2">
      <c r="A103" s="144"/>
      <c r="B103" s="141"/>
      <c r="C103" s="53"/>
      <c r="D103" s="126" t="s">
        <v>5</v>
      </c>
      <c r="E103" s="127"/>
      <c r="F103" s="127"/>
      <c r="G103" s="128"/>
      <c r="H103" s="83"/>
      <c r="I103" s="129" t="s">
        <v>5</v>
      </c>
      <c r="J103" s="130"/>
      <c r="K103" s="130"/>
      <c r="L103" s="131"/>
      <c r="M103" s="83"/>
      <c r="N103" s="129" t="s">
        <v>5</v>
      </c>
      <c r="O103" s="130"/>
      <c r="P103" s="130"/>
      <c r="Q103" s="131"/>
    </row>
    <row r="104" spans="1:17" ht="12" customHeight="1" x14ac:dyDescent="0.2">
      <c r="A104" s="144"/>
      <c r="B104" s="141"/>
      <c r="C104" s="53"/>
      <c r="D104" s="39" t="s">
        <v>3</v>
      </c>
      <c r="E104" s="1" t="s">
        <v>23</v>
      </c>
      <c r="F104" s="39" t="s">
        <v>4</v>
      </c>
      <c r="G104" s="7" t="s">
        <v>23</v>
      </c>
      <c r="H104" s="83"/>
      <c r="I104" s="85" t="s">
        <v>3</v>
      </c>
      <c r="J104" s="86" t="s">
        <v>23</v>
      </c>
      <c r="K104" s="85" t="s">
        <v>4</v>
      </c>
      <c r="L104" s="86" t="s">
        <v>23</v>
      </c>
      <c r="M104" s="83"/>
      <c r="N104" s="40" t="s">
        <v>3</v>
      </c>
      <c r="O104" s="13" t="s">
        <v>23</v>
      </c>
      <c r="P104" s="40" t="s">
        <v>4</v>
      </c>
      <c r="Q104" s="13" t="s">
        <v>23</v>
      </c>
    </row>
    <row r="105" spans="1:17" ht="80" customHeight="1" x14ac:dyDescent="0.2">
      <c r="A105" s="144"/>
      <c r="B105" s="143"/>
      <c r="C105" s="53"/>
      <c r="D105" s="121" t="s">
        <v>2</v>
      </c>
      <c r="E105" s="122"/>
      <c r="F105" s="121" t="s">
        <v>2</v>
      </c>
      <c r="G105" s="122"/>
      <c r="H105" s="83"/>
      <c r="I105" s="123" t="s">
        <v>2</v>
      </c>
      <c r="J105" s="124"/>
      <c r="K105" s="123" t="s">
        <v>2</v>
      </c>
      <c r="L105" s="123"/>
      <c r="M105" s="83"/>
      <c r="N105" s="125" t="s">
        <v>2</v>
      </c>
      <c r="O105" s="124"/>
      <c r="P105" s="125" t="s">
        <v>2</v>
      </c>
      <c r="Q105" s="125"/>
    </row>
    <row r="106" spans="1:17" ht="15" customHeight="1" x14ac:dyDescent="0.2">
      <c r="A106" s="144"/>
      <c r="B106" s="59"/>
      <c r="C106" s="53"/>
      <c r="D106" s="126" t="s">
        <v>6</v>
      </c>
      <c r="E106" s="127"/>
      <c r="F106" s="127"/>
      <c r="G106" s="127"/>
      <c r="H106" s="83"/>
      <c r="I106" s="129" t="s">
        <v>6</v>
      </c>
      <c r="J106" s="130"/>
      <c r="K106" s="130"/>
      <c r="L106" s="131"/>
      <c r="M106" s="83"/>
      <c r="N106" s="129" t="s">
        <v>6</v>
      </c>
      <c r="O106" s="130"/>
      <c r="P106" s="130"/>
      <c r="Q106" s="131"/>
    </row>
    <row r="107" spans="1:17" ht="12" customHeight="1" x14ac:dyDescent="0.2">
      <c r="A107" s="144"/>
      <c r="B107" s="140" t="str">
        <f>'Beoordelen proefopdrachten'!B3</f>
        <v>Felle tinten</v>
      </c>
      <c r="C107" s="53"/>
      <c r="D107" s="39" t="s">
        <v>3</v>
      </c>
      <c r="E107" s="1" t="s">
        <v>23</v>
      </c>
      <c r="F107" s="39" t="s">
        <v>4</v>
      </c>
      <c r="G107" s="7" t="s">
        <v>23</v>
      </c>
      <c r="H107" s="83"/>
      <c r="I107" s="85" t="s">
        <v>3</v>
      </c>
      <c r="J107" s="86" t="s">
        <v>23</v>
      </c>
      <c r="K107" s="85" t="s">
        <v>4</v>
      </c>
      <c r="L107" s="86" t="s">
        <v>23</v>
      </c>
      <c r="M107" s="83"/>
      <c r="N107" s="40" t="s">
        <v>3</v>
      </c>
      <c r="O107" s="13" t="s">
        <v>23</v>
      </c>
      <c r="P107" s="40" t="s">
        <v>4</v>
      </c>
      <c r="Q107" s="13" t="s">
        <v>23</v>
      </c>
    </row>
    <row r="108" spans="1:17" ht="80" customHeight="1" x14ac:dyDescent="0.2">
      <c r="A108" s="144"/>
      <c r="B108" s="141"/>
      <c r="C108" s="53"/>
      <c r="D108" s="121" t="s">
        <v>2</v>
      </c>
      <c r="E108" s="122"/>
      <c r="F108" s="121" t="s">
        <v>2</v>
      </c>
      <c r="G108" s="122"/>
      <c r="H108" s="83"/>
      <c r="I108" s="123" t="s">
        <v>2</v>
      </c>
      <c r="J108" s="124"/>
      <c r="K108" s="123" t="s">
        <v>2</v>
      </c>
      <c r="L108" s="123"/>
      <c r="M108" s="83"/>
      <c r="N108" s="125" t="s">
        <v>2</v>
      </c>
      <c r="O108" s="124"/>
      <c r="P108" s="125" t="s">
        <v>2</v>
      </c>
      <c r="Q108" s="125"/>
    </row>
    <row r="109" spans="1:17" ht="15" customHeight="1" x14ac:dyDescent="0.2">
      <c r="A109" s="144"/>
      <c r="B109" s="141"/>
      <c r="C109" s="53"/>
      <c r="D109" s="126" t="s">
        <v>5</v>
      </c>
      <c r="E109" s="127"/>
      <c r="F109" s="127"/>
      <c r="G109" s="128"/>
      <c r="H109" s="83"/>
      <c r="I109" s="129" t="s">
        <v>5</v>
      </c>
      <c r="J109" s="130"/>
      <c r="K109" s="130"/>
      <c r="L109" s="131"/>
      <c r="M109" s="83"/>
      <c r="N109" s="129" t="s">
        <v>5</v>
      </c>
      <c r="O109" s="130"/>
      <c r="P109" s="130"/>
      <c r="Q109" s="131"/>
    </row>
    <row r="110" spans="1:17" ht="12" customHeight="1" x14ac:dyDescent="0.2">
      <c r="A110" s="144"/>
      <c r="B110" s="141"/>
      <c r="C110" s="53"/>
      <c r="D110" s="39" t="s">
        <v>3</v>
      </c>
      <c r="E110" s="1" t="s">
        <v>23</v>
      </c>
      <c r="F110" s="39" t="s">
        <v>4</v>
      </c>
      <c r="G110" s="7" t="s">
        <v>23</v>
      </c>
      <c r="H110" s="83"/>
      <c r="I110" s="85" t="s">
        <v>3</v>
      </c>
      <c r="J110" s="86" t="s">
        <v>23</v>
      </c>
      <c r="K110" s="85" t="s">
        <v>4</v>
      </c>
      <c r="L110" s="86" t="s">
        <v>23</v>
      </c>
      <c r="M110" s="83"/>
      <c r="N110" s="40" t="s">
        <v>3</v>
      </c>
      <c r="O110" s="13" t="s">
        <v>23</v>
      </c>
      <c r="P110" s="40" t="s">
        <v>4</v>
      </c>
      <c r="Q110" s="13" t="s">
        <v>23</v>
      </c>
    </row>
    <row r="111" spans="1:17" ht="80" customHeight="1" x14ac:dyDescent="0.2">
      <c r="A111" s="144"/>
      <c r="B111" s="143"/>
      <c r="C111" s="53"/>
      <c r="D111" s="121" t="s">
        <v>2</v>
      </c>
      <c r="E111" s="122"/>
      <c r="F111" s="121" t="s">
        <v>2</v>
      </c>
      <c r="G111" s="122"/>
      <c r="H111" s="83"/>
      <c r="I111" s="123" t="s">
        <v>2</v>
      </c>
      <c r="J111" s="124"/>
      <c r="K111" s="123" t="s">
        <v>2</v>
      </c>
      <c r="L111" s="123"/>
      <c r="M111" s="83"/>
      <c r="N111" s="125" t="s">
        <v>2</v>
      </c>
      <c r="O111" s="124"/>
      <c r="P111" s="125" t="s">
        <v>2</v>
      </c>
      <c r="Q111" s="125"/>
    </row>
    <row r="112" spans="1:17" ht="15" customHeight="1" x14ac:dyDescent="0.2">
      <c r="A112" s="144"/>
      <c r="B112" s="59"/>
      <c r="C112" s="53"/>
      <c r="D112" s="126" t="s">
        <v>6</v>
      </c>
      <c r="E112" s="127"/>
      <c r="F112" s="127"/>
      <c r="G112" s="127"/>
      <c r="H112" s="83"/>
      <c r="I112" s="129" t="s">
        <v>6</v>
      </c>
      <c r="J112" s="130"/>
      <c r="K112" s="130"/>
      <c r="L112" s="131"/>
      <c r="M112" s="83"/>
      <c r="N112" s="129" t="s">
        <v>6</v>
      </c>
      <c r="O112" s="130"/>
      <c r="P112" s="130"/>
      <c r="Q112" s="131"/>
    </row>
    <row r="113" spans="1:17" ht="12" customHeight="1" x14ac:dyDescent="0.2">
      <c r="A113" s="144"/>
      <c r="B113" s="140" t="str">
        <f>'Beoordelen proefopdrachten'!B4</f>
        <v>Teksten in kleur</v>
      </c>
      <c r="C113" s="53"/>
      <c r="D113" s="39" t="s">
        <v>3</v>
      </c>
      <c r="E113" s="1" t="s">
        <v>23</v>
      </c>
      <c r="F113" s="39" t="s">
        <v>4</v>
      </c>
      <c r="G113" s="7" t="s">
        <v>23</v>
      </c>
      <c r="H113" s="83"/>
      <c r="I113" s="85" t="s">
        <v>3</v>
      </c>
      <c r="J113" s="86" t="s">
        <v>23</v>
      </c>
      <c r="K113" s="85" t="s">
        <v>4</v>
      </c>
      <c r="L113" s="86" t="s">
        <v>23</v>
      </c>
      <c r="M113" s="83"/>
      <c r="N113" s="40" t="s">
        <v>3</v>
      </c>
      <c r="O113" s="13" t="s">
        <v>23</v>
      </c>
      <c r="P113" s="40" t="s">
        <v>4</v>
      </c>
      <c r="Q113" s="13" t="s">
        <v>23</v>
      </c>
    </row>
    <row r="114" spans="1:17" ht="80" customHeight="1" x14ac:dyDescent="0.2">
      <c r="A114" s="144"/>
      <c r="B114" s="141"/>
      <c r="C114" s="53"/>
      <c r="D114" s="121" t="s">
        <v>2</v>
      </c>
      <c r="E114" s="122"/>
      <c r="F114" s="121" t="s">
        <v>2</v>
      </c>
      <c r="G114" s="122"/>
      <c r="H114" s="83"/>
      <c r="I114" s="123" t="s">
        <v>2</v>
      </c>
      <c r="J114" s="124"/>
      <c r="K114" s="123" t="s">
        <v>2</v>
      </c>
      <c r="L114" s="123"/>
      <c r="M114" s="83"/>
      <c r="N114" s="125" t="s">
        <v>2</v>
      </c>
      <c r="O114" s="124"/>
      <c r="P114" s="125" t="s">
        <v>2</v>
      </c>
      <c r="Q114" s="125"/>
    </row>
    <row r="115" spans="1:17" ht="15" customHeight="1" x14ac:dyDescent="0.2">
      <c r="A115" s="144"/>
      <c r="B115" s="141"/>
      <c r="C115" s="53"/>
      <c r="D115" s="126" t="s">
        <v>5</v>
      </c>
      <c r="E115" s="127"/>
      <c r="F115" s="127"/>
      <c r="G115" s="128"/>
      <c r="H115" s="83"/>
      <c r="I115" s="129" t="s">
        <v>5</v>
      </c>
      <c r="J115" s="130"/>
      <c r="K115" s="130"/>
      <c r="L115" s="131"/>
      <c r="M115" s="83"/>
      <c r="N115" s="129" t="s">
        <v>5</v>
      </c>
      <c r="O115" s="130"/>
      <c r="P115" s="130"/>
      <c r="Q115" s="131"/>
    </row>
    <row r="116" spans="1:17" ht="12" customHeight="1" x14ac:dyDescent="0.2">
      <c r="A116" s="144"/>
      <c r="B116" s="141"/>
      <c r="C116" s="53"/>
      <c r="D116" s="39" t="s">
        <v>3</v>
      </c>
      <c r="E116" s="1" t="s">
        <v>23</v>
      </c>
      <c r="F116" s="39" t="s">
        <v>4</v>
      </c>
      <c r="G116" s="7" t="s">
        <v>23</v>
      </c>
      <c r="H116" s="83"/>
      <c r="I116" s="85" t="s">
        <v>3</v>
      </c>
      <c r="J116" s="86" t="s">
        <v>23</v>
      </c>
      <c r="K116" s="85" t="s">
        <v>4</v>
      </c>
      <c r="L116" s="86" t="s">
        <v>23</v>
      </c>
      <c r="M116" s="83"/>
      <c r="N116" s="40" t="s">
        <v>3</v>
      </c>
      <c r="O116" s="13" t="s">
        <v>23</v>
      </c>
      <c r="P116" s="40" t="s">
        <v>4</v>
      </c>
      <c r="Q116" s="13" t="s">
        <v>23</v>
      </c>
    </row>
    <row r="117" spans="1:17" ht="80" customHeight="1" x14ac:dyDescent="0.2">
      <c r="A117" s="145"/>
      <c r="B117" s="143"/>
      <c r="C117" s="53"/>
      <c r="D117" s="121" t="s">
        <v>2</v>
      </c>
      <c r="E117" s="122"/>
      <c r="F117" s="121" t="s">
        <v>2</v>
      </c>
      <c r="G117" s="122"/>
      <c r="H117" s="83"/>
      <c r="I117" s="123" t="s">
        <v>2</v>
      </c>
      <c r="J117" s="124"/>
      <c r="K117" s="123" t="s">
        <v>2</v>
      </c>
      <c r="L117" s="123"/>
      <c r="M117" s="83"/>
      <c r="N117" s="125" t="s">
        <v>2</v>
      </c>
      <c r="O117" s="124"/>
      <c r="P117" s="125" t="s">
        <v>2</v>
      </c>
      <c r="Q117" s="125"/>
    </row>
    <row r="118" spans="1:17" ht="15" customHeight="1" x14ac:dyDescent="0.2">
      <c r="A118" s="138" t="str">
        <f>'Beoordelen proefopdrachten'!A5</f>
        <v>Logo</v>
      </c>
      <c r="B118" s="59"/>
      <c r="C118" s="53"/>
      <c r="D118" s="126" t="s">
        <v>6</v>
      </c>
      <c r="E118" s="127"/>
      <c r="F118" s="127"/>
      <c r="G118" s="127"/>
      <c r="H118" s="83"/>
      <c r="I118" s="129" t="s">
        <v>6</v>
      </c>
      <c r="J118" s="130"/>
      <c r="K118" s="130"/>
      <c r="L118" s="131"/>
      <c r="M118" s="83"/>
      <c r="N118" s="129" t="s">
        <v>6</v>
      </c>
      <c r="O118" s="130"/>
      <c r="P118" s="130"/>
      <c r="Q118" s="131"/>
    </row>
    <row r="119" spans="1:17" ht="12" customHeight="1" x14ac:dyDescent="0.2">
      <c r="A119" s="139"/>
      <c r="B119" s="140" t="str">
        <f>'Beoordelen proefopdrachten'!B5</f>
        <v>Kleur/contrast</v>
      </c>
      <c r="C119" s="53"/>
      <c r="D119" s="39" t="s">
        <v>3</v>
      </c>
      <c r="E119" s="1" t="s">
        <v>23</v>
      </c>
      <c r="F119" s="39" t="s">
        <v>4</v>
      </c>
      <c r="G119" s="7" t="s">
        <v>23</v>
      </c>
      <c r="H119" s="83"/>
      <c r="I119" s="85" t="s">
        <v>3</v>
      </c>
      <c r="J119" s="86" t="s">
        <v>23</v>
      </c>
      <c r="K119" s="85" t="s">
        <v>4</v>
      </c>
      <c r="L119" s="86" t="s">
        <v>23</v>
      </c>
      <c r="M119" s="83"/>
      <c r="N119" s="40" t="s">
        <v>3</v>
      </c>
      <c r="O119" s="13" t="s">
        <v>23</v>
      </c>
      <c r="P119" s="40" t="s">
        <v>4</v>
      </c>
      <c r="Q119" s="13" t="s">
        <v>23</v>
      </c>
    </row>
    <row r="120" spans="1:17" ht="80" customHeight="1" x14ac:dyDescent="0.2">
      <c r="A120" s="139"/>
      <c r="B120" s="141"/>
      <c r="C120" s="53"/>
      <c r="D120" s="121" t="s">
        <v>2</v>
      </c>
      <c r="E120" s="122"/>
      <c r="F120" s="121" t="s">
        <v>2</v>
      </c>
      <c r="G120" s="122"/>
      <c r="H120" s="83"/>
      <c r="I120" s="123" t="s">
        <v>2</v>
      </c>
      <c r="J120" s="124"/>
      <c r="K120" s="123" t="s">
        <v>2</v>
      </c>
      <c r="L120" s="123"/>
      <c r="M120" s="83"/>
      <c r="N120" s="125" t="s">
        <v>2</v>
      </c>
      <c r="O120" s="124"/>
      <c r="P120" s="125" t="s">
        <v>2</v>
      </c>
      <c r="Q120" s="125"/>
    </row>
    <row r="121" spans="1:17" ht="15" customHeight="1" x14ac:dyDescent="0.2">
      <c r="A121" s="139"/>
      <c r="B121" s="141"/>
      <c r="C121" s="53"/>
      <c r="D121" s="126" t="s">
        <v>5</v>
      </c>
      <c r="E121" s="127"/>
      <c r="F121" s="127"/>
      <c r="G121" s="128"/>
      <c r="H121" s="83"/>
      <c r="I121" s="129" t="s">
        <v>5</v>
      </c>
      <c r="J121" s="130"/>
      <c r="K121" s="130"/>
      <c r="L121" s="131"/>
      <c r="M121" s="83"/>
      <c r="N121" s="129" t="s">
        <v>5</v>
      </c>
      <c r="O121" s="130"/>
      <c r="P121" s="130"/>
      <c r="Q121" s="131"/>
    </row>
    <row r="122" spans="1:17" ht="12" customHeight="1" x14ac:dyDescent="0.2">
      <c r="A122" s="139"/>
      <c r="B122" s="141"/>
      <c r="C122" s="53"/>
      <c r="D122" s="39" t="s">
        <v>3</v>
      </c>
      <c r="E122" s="1" t="s">
        <v>23</v>
      </c>
      <c r="F122" s="39" t="s">
        <v>4</v>
      </c>
      <c r="G122" s="7" t="s">
        <v>23</v>
      </c>
      <c r="H122" s="83"/>
      <c r="I122" s="85" t="s">
        <v>3</v>
      </c>
      <c r="J122" s="86" t="s">
        <v>23</v>
      </c>
      <c r="K122" s="85" t="s">
        <v>4</v>
      </c>
      <c r="L122" s="86" t="s">
        <v>23</v>
      </c>
      <c r="M122" s="83"/>
      <c r="N122" s="40" t="s">
        <v>3</v>
      </c>
      <c r="O122" s="13" t="s">
        <v>23</v>
      </c>
      <c r="P122" s="40" t="s">
        <v>4</v>
      </c>
      <c r="Q122" s="13" t="s">
        <v>23</v>
      </c>
    </row>
    <row r="123" spans="1:17" ht="80" customHeight="1" x14ac:dyDescent="0.2">
      <c r="A123" s="139"/>
      <c r="B123" s="142"/>
      <c r="C123" s="53"/>
      <c r="D123" s="121" t="s">
        <v>2</v>
      </c>
      <c r="E123" s="122"/>
      <c r="F123" s="121" t="s">
        <v>2</v>
      </c>
      <c r="G123" s="122"/>
      <c r="H123" s="83"/>
      <c r="I123" s="123" t="s">
        <v>2</v>
      </c>
      <c r="J123" s="124"/>
      <c r="K123" s="123" t="s">
        <v>2</v>
      </c>
      <c r="L123" s="123"/>
      <c r="M123" s="83"/>
      <c r="N123" s="125" t="s">
        <v>2</v>
      </c>
      <c r="O123" s="124"/>
      <c r="P123" s="125" t="s">
        <v>2</v>
      </c>
      <c r="Q123" s="125"/>
    </row>
    <row r="124" spans="1:17" ht="15" customHeight="1" x14ac:dyDescent="0.2">
      <c r="A124" s="132"/>
      <c r="B124" s="63"/>
      <c r="C124" s="53"/>
      <c r="D124" s="126" t="s">
        <v>6</v>
      </c>
      <c r="E124" s="127"/>
      <c r="F124" s="127"/>
      <c r="G124" s="127"/>
      <c r="H124" s="83"/>
      <c r="I124" s="129" t="s">
        <v>6</v>
      </c>
      <c r="J124" s="130"/>
      <c r="K124" s="130"/>
      <c r="L124" s="131"/>
      <c r="M124" s="83"/>
      <c r="N124" s="129" t="s">
        <v>6</v>
      </c>
      <c r="O124" s="130"/>
      <c r="P124" s="130"/>
      <c r="Q124" s="131"/>
    </row>
    <row r="125" spans="1:17" ht="12" customHeight="1" x14ac:dyDescent="0.2">
      <c r="A125" s="133">
        <f>'Beoordelen proefopdrachten'!A57</f>
        <v>0</v>
      </c>
      <c r="B125" s="135" t="str">
        <f>'Beoordelen proefopdrachten'!B6</f>
        <v>Strepen</v>
      </c>
      <c r="C125" s="53"/>
      <c r="D125" s="39" t="s">
        <v>3</v>
      </c>
      <c r="E125" s="1" t="s">
        <v>23</v>
      </c>
      <c r="F125" s="39" t="s">
        <v>4</v>
      </c>
      <c r="G125" s="1" t="s">
        <v>23</v>
      </c>
      <c r="H125" s="83"/>
      <c r="I125" s="85" t="s">
        <v>3</v>
      </c>
      <c r="J125" s="86" t="s">
        <v>23</v>
      </c>
      <c r="K125" s="85" t="s">
        <v>4</v>
      </c>
      <c r="L125" s="86" t="s">
        <v>23</v>
      </c>
      <c r="M125" s="83"/>
      <c r="N125" s="40" t="s">
        <v>3</v>
      </c>
      <c r="O125" s="13" t="s">
        <v>23</v>
      </c>
      <c r="P125" s="40" t="s">
        <v>4</v>
      </c>
      <c r="Q125" s="13" t="s">
        <v>23</v>
      </c>
    </row>
    <row r="126" spans="1:17" ht="80" customHeight="1" x14ac:dyDescent="0.2">
      <c r="A126" s="133"/>
      <c r="B126" s="136"/>
      <c r="C126" s="53"/>
      <c r="D126" s="121" t="s">
        <v>2</v>
      </c>
      <c r="E126" s="122"/>
      <c r="F126" s="121" t="s">
        <v>2</v>
      </c>
      <c r="G126" s="122"/>
      <c r="H126" s="83"/>
      <c r="I126" s="123" t="s">
        <v>2</v>
      </c>
      <c r="J126" s="124"/>
      <c r="K126" s="123" t="s">
        <v>2</v>
      </c>
      <c r="L126" s="123"/>
      <c r="M126" s="83"/>
      <c r="N126" s="125" t="s">
        <v>2</v>
      </c>
      <c r="O126" s="124"/>
      <c r="P126" s="125" t="s">
        <v>2</v>
      </c>
      <c r="Q126" s="125"/>
    </row>
    <row r="127" spans="1:17" ht="15" customHeight="1" x14ac:dyDescent="0.2">
      <c r="A127" s="133"/>
      <c r="B127" s="136"/>
      <c r="C127" s="53"/>
      <c r="D127" s="126" t="s">
        <v>5</v>
      </c>
      <c r="E127" s="127"/>
      <c r="F127" s="127"/>
      <c r="G127" s="128"/>
      <c r="H127" s="83"/>
      <c r="I127" s="129" t="s">
        <v>5</v>
      </c>
      <c r="J127" s="130"/>
      <c r="K127" s="130"/>
      <c r="L127" s="131"/>
      <c r="M127" s="83"/>
      <c r="N127" s="129" t="s">
        <v>5</v>
      </c>
      <c r="O127" s="130"/>
      <c r="P127" s="130"/>
      <c r="Q127" s="131"/>
    </row>
    <row r="128" spans="1:17" ht="12" customHeight="1" x14ac:dyDescent="0.2">
      <c r="A128" s="133"/>
      <c r="B128" s="136"/>
      <c r="C128" s="53"/>
      <c r="D128" s="39" t="s">
        <v>3</v>
      </c>
      <c r="E128" s="1" t="s">
        <v>23</v>
      </c>
      <c r="F128" s="39" t="s">
        <v>4</v>
      </c>
      <c r="G128" s="1" t="s">
        <v>23</v>
      </c>
      <c r="H128" s="83"/>
      <c r="I128" s="85" t="s">
        <v>3</v>
      </c>
      <c r="J128" s="86" t="s">
        <v>23</v>
      </c>
      <c r="K128" s="85" t="s">
        <v>4</v>
      </c>
      <c r="L128" s="86" t="s">
        <v>23</v>
      </c>
      <c r="M128" s="83"/>
      <c r="N128" s="40" t="s">
        <v>3</v>
      </c>
      <c r="O128" s="13" t="s">
        <v>23</v>
      </c>
      <c r="P128" s="40" t="s">
        <v>4</v>
      </c>
      <c r="Q128" s="13" t="s">
        <v>23</v>
      </c>
    </row>
    <row r="129" spans="1:17" ht="80" customHeight="1" x14ac:dyDescent="0.2">
      <c r="A129" s="133"/>
      <c r="B129" s="137"/>
      <c r="C129" s="53"/>
      <c r="D129" s="121" t="s">
        <v>2</v>
      </c>
      <c r="E129" s="122"/>
      <c r="F129" s="121" t="s">
        <v>2</v>
      </c>
      <c r="G129" s="122"/>
      <c r="H129" s="83"/>
      <c r="I129" s="123" t="s">
        <v>2</v>
      </c>
      <c r="J129" s="124"/>
      <c r="K129" s="123" t="s">
        <v>2</v>
      </c>
      <c r="L129" s="123"/>
      <c r="M129" s="83"/>
      <c r="N129" s="125" t="s">
        <v>2</v>
      </c>
      <c r="O129" s="124"/>
      <c r="P129" s="125" t="s">
        <v>2</v>
      </c>
      <c r="Q129" s="125"/>
    </row>
    <row r="130" spans="1:17" ht="15" customHeight="1" x14ac:dyDescent="0.2">
      <c r="A130" s="133"/>
      <c r="B130" s="35"/>
      <c r="C130" s="53"/>
      <c r="D130" s="126" t="s">
        <v>6</v>
      </c>
      <c r="E130" s="127"/>
      <c r="F130" s="127"/>
      <c r="G130" s="127"/>
      <c r="H130" s="83"/>
      <c r="I130" s="129" t="s">
        <v>6</v>
      </c>
      <c r="J130" s="130"/>
      <c r="K130" s="130"/>
      <c r="L130" s="131"/>
      <c r="M130" s="83"/>
      <c r="N130" s="129" t="s">
        <v>6</v>
      </c>
      <c r="O130" s="130"/>
      <c r="P130" s="130"/>
      <c r="Q130" s="131"/>
    </row>
    <row r="131" spans="1:17" ht="12" customHeight="1" x14ac:dyDescent="0.2">
      <c r="A131" s="133"/>
      <c r="B131" s="135" t="str">
        <f>'Beoordelen proefopdrachten'!B7</f>
        <v>Recht</v>
      </c>
      <c r="C131" s="53"/>
      <c r="D131" s="39" t="s">
        <v>3</v>
      </c>
      <c r="E131" s="1" t="s">
        <v>23</v>
      </c>
      <c r="F131" s="39" t="s">
        <v>4</v>
      </c>
      <c r="G131" s="7" t="s">
        <v>23</v>
      </c>
      <c r="H131" s="83"/>
      <c r="I131" s="85" t="s">
        <v>3</v>
      </c>
      <c r="J131" s="86" t="s">
        <v>23</v>
      </c>
      <c r="K131" s="85" t="s">
        <v>4</v>
      </c>
      <c r="L131" s="86" t="s">
        <v>23</v>
      </c>
      <c r="M131" s="83"/>
      <c r="N131" s="40" t="s">
        <v>3</v>
      </c>
      <c r="O131" s="13" t="s">
        <v>23</v>
      </c>
      <c r="P131" s="40" t="s">
        <v>4</v>
      </c>
      <c r="Q131" s="13" t="s">
        <v>23</v>
      </c>
    </row>
    <row r="132" spans="1:17" ht="80" customHeight="1" x14ac:dyDescent="0.2">
      <c r="A132" s="133"/>
      <c r="B132" s="136"/>
      <c r="C132" s="53"/>
      <c r="D132" s="121" t="s">
        <v>2</v>
      </c>
      <c r="E132" s="122"/>
      <c r="F132" s="121" t="s">
        <v>2</v>
      </c>
      <c r="G132" s="122"/>
      <c r="H132" s="83"/>
      <c r="I132" s="123" t="s">
        <v>2</v>
      </c>
      <c r="J132" s="124"/>
      <c r="K132" s="123" t="s">
        <v>2</v>
      </c>
      <c r="L132" s="123"/>
      <c r="M132" s="83"/>
      <c r="N132" s="125" t="s">
        <v>2</v>
      </c>
      <c r="O132" s="124"/>
      <c r="P132" s="125" t="s">
        <v>2</v>
      </c>
      <c r="Q132" s="125"/>
    </row>
    <row r="133" spans="1:17" ht="15" customHeight="1" x14ac:dyDescent="0.2">
      <c r="A133" s="133"/>
      <c r="B133" s="136"/>
      <c r="C133" s="53"/>
      <c r="D133" s="126" t="s">
        <v>5</v>
      </c>
      <c r="E133" s="127"/>
      <c r="F133" s="127"/>
      <c r="G133" s="128"/>
      <c r="H133" s="83"/>
      <c r="I133" s="129" t="s">
        <v>5</v>
      </c>
      <c r="J133" s="130"/>
      <c r="K133" s="130"/>
      <c r="L133" s="131"/>
      <c r="M133" s="83"/>
      <c r="N133" s="129" t="s">
        <v>5</v>
      </c>
      <c r="O133" s="130"/>
      <c r="P133" s="130"/>
      <c r="Q133" s="131"/>
    </row>
    <row r="134" spans="1:17" ht="12" customHeight="1" x14ac:dyDescent="0.2">
      <c r="A134" s="133"/>
      <c r="B134" s="136"/>
      <c r="C134" s="53"/>
      <c r="D134" s="39" t="s">
        <v>3</v>
      </c>
      <c r="E134" s="1" t="s">
        <v>23</v>
      </c>
      <c r="F134" s="39" t="s">
        <v>4</v>
      </c>
      <c r="G134" s="7" t="s">
        <v>23</v>
      </c>
      <c r="H134" s="83"/>
      <c r="I134" s="85" t="s">
        <v>3</v>
      </c>
      <c r="J134" s="86" t="s">
        <v>23</v>
      </c>
      <c r="K134" s="85" t="s">
        <v>4</v>
      </c>
      <c r="L134" s="86" t="s">
        <v>23</v>
      </c>
      <c r="M134" s="83"/>
      <c r="N134" s="40" t="s">
        <v>3</v>
      </c>
      <c r="O134" s="13" t="s">
        <v>23</v>
      </c>
      <c r="P134" s="40" t="s">
        <v>4</v>
      </c>
      <c r="Q134" s="13" t="s">
        <v>23</v>
      </c>
    </row>
    <row r="135" spans="1:17" ht="80" customHeight="1" x14ac:dyDescent="0.2">
      <c r="A135" s="134"/>
      <c r="B135" s="137"/>
      <c r="C135" s="53"/>
      <c r="D135" s="121" t="s">
        <v>2</v>
      </c>
      <c r="E135" s="122"/>
      <c r="F135" s="121" t="s">
        <v>2</v>
      </c>
      <c r="G135" s="122"/>
      <c r="H135" s="83"/>
      <c r="I135" s="123" t="s">
        <v>2</v>
      </c>
      <c r="J135" s="124"/>
      <c r="K135" s="123" t="s">
        <v>2</v>
      </c>
      <c r="L135" s="123"/>
      <c r="M135" s="83"/>
      <c r="N135" s="125" t="s">
        <v>2</v>
      </c>
      <c r="O135" s="124"/>
      <c r="P135" s="125" t="s">
        <v>2</v>
      </c>
      <c r="Q135" s="125"/>
    </row>
    <row r="136" spans="1:17" ht="15" customHeight="1" x14ac:dyDescent="0.2">
      <c r="A136" s="15"/>
      <c r="B136" s="34"/>
      <c r="C136" s="53"/>
      <c r="D136" s="35"/>
      <c r="E136" s="35"/>
      <c r="F136" s="35"/>
      <c r="G136" s="35"/>
      <c r="H136" s="83"/>
      <c r="I136" s="89"/>
      <c r="J136" s="90"/>
      <c r="K136" s="90"/>
      <c r="L136" s="91"/>
      <c r="M136" s="83"/>
      <c r="N136" s="38"/>
      <c r="O136" s="36"/>
      <c r="P136" s="36"/>
      <c r="Q136" s="37"/>
    </row>
  </sheetData>
  <sheetProtection algorithmName="SHA-512" hashValue="fxQ5zbmA6/YqlQf6MBNLl70h9/HasLnt6bh1vzS5iiSnL1oQAzVPHCD1xFraSck3T120RQFLkmV7PAprslVTuQ==" saltValue="47TiE84wFU5Fe+/uQzlKWw==" spinCount="100000" sheet="1" objects="1" scenarios="1"/>
  <mergeCells count="411">
    <mergeCell ref="D130:G130"/>
    <mergeCell ref="I130:L130"/>
    <mergeCell ref="N130:Q130"/>
    <mergeCell ref="B131:B135"/>
    <mergeCell ref="D135:E135"/>
    <mergeCell ref="F135:G135"/>
    <mergeCell ref="I135:J135"/>
    <mergeCell ref="K135:L135"/>
    <mergeCell ref="N135:O135"/>
    <mergeCell ref="P135:Q135"/>
    <mergeCell ref="D132:E132"/>
    <mergeCell ref="F132:G132"/>
    <mergeCell ref="I132:J132"/>
    <mergeCell ref="K132:L132"/>
    <mergeCell ref="N132:O132"/>
    <mergeCell ref="P132:Q132"/>
    <mergeCell ref="D133:G133"/>
    <mergeCell ref="I133:L133"/>
    <mergeCell ref="N133:Q133"/>
    <mergeCell ref="D124:G124"/>
    <mergeCell ref="I124:L124"/>
    <mergeCell ref="N124:Q124"/>
    <mergeCell ref="A118:A123"/>
    <mergeCell ref="B125:B129"/>
    <mergeCell ref="D126:E126"/>
    <mergeCell ref="F126:G126"/>
    <mergeCell ref="I126:J126"/>
    <mergeCell ref="K126:L126"/>
    <mergeCell ref="N126:O126"/>
    <mergeCell ref="P126:Q126"/>
    <mergeCell ref="D127:G127"/>
    <mergeCell ref="I127:L127"/>
    <mergeCell ref="N127:Q127"/>
    <mergeCell ref="D129:E129"/>
    <mergeCell ref="F129:G129"/>
    <mergeCell ref="I129:J129"/>
    <mergeCell ref="K129:L129"/>
    <mergeCell ref="N129:O129"/>
    <mergeCell ref="P129:Q129"/>
    <mergeCell ref="D118:G118"/>
    <mergeCell ref="I118:L118"/>
    <mergeCell ref="N118:Q118"/>
    <mergeCell ref="B119:B123"/>
    <mergeCell ref="D120:E120"/>
    <mergeCell ref="F120:G120"/>
    <mergeCell ref="I120:J120"/>
    <mergeCell ref="K120:L120"/>
    <mergeCell ref="N120:O120"/>
    <mergeCell ref="P120:Q120"/>
    <mergeCell ref="D121:G121"/>
    <mergeCell ref="I121:L121"/>
    <mergeCell ref="N121:Q121"/>
    <mergeCell ref="D123:E123"/>
    <mergeCell ref="F123:G123"/>
    <mergeCell ref="I123:J123"/>
    <mergeCell ref="K123:L123"/>
    <mergeCell ref="N123:O123"/>
    <mergeCell ref="P123:Q123"/>
    <mergeCell ref="D112:G112"/>
    <mergeCell ref="I112:L112"/>
    <mergeCell ref="N112:Q112"/>
    <mergeCell ref="B113:B117"/>
    <mergeCell ref="D114:E114"/>
    <mergeCell ref="F114:G114"/>
    <mergeCell ref="I114:J114"/>
    <mergeCell ref="K114:L114"/>
    <mergeCell ref="N114:O114"/>
    <mergeCell ref="P114:Q114"/>
    <mergeCell ref="D115:G115"/>
    <mergeCell ref="I115:L115"/>
    <mergeCell ref="N115:Q115"/>
    <mergeCell ref="D117:E117"/>
    <mergeCell ref="F117:G117"/>
    <mergeCell ref="I117:J117"/>
    <mergeCell ref="K117:L117"/>
    <mergeCell ref="N117:O117"/>
    <mergeCell ref="P117:Q117"/>
    <mergeCell ref="B107:B111"/>
    <mergeCell ref="D108:E108"/>
    <mergeCell ref="F108:G108"/>
    <mergeCell ref="I108:J108"/>
    <mergeCell ref="K108:L108"/>
    <mergeCell ref="N108:O108"/>
    <mergeCell ref="P108:Q108"/>
    <mergeCell ref="D109:G109"/>
    <mergeCell ref="I109:L109"/>
    <mergeCell ref="N109:Q109"/>
    <mergeCell ref="D111:E111"/>
    <mergeCell ref="F111:G111"/>
    <mergeCell ref="I111:J111"/>
    <mergeCell ref="K111:L111"/>
    <mergeCell ref="N111:O111"/>
    <mergeCell ref="P111:Q111"/>
    <mergeCell ref="D105:E105"/>
    <mergeCell ref="F105:G105"/>
    <mergeCell ref="I105:J105"/>
    <mergeCell ref="K105:L105"/>
    <mergeCell ref="N105:O105"/>
    <mergeCell ref="P105:Q105"/>
    <mergeCell ref="D106:G106"/>
    <mergeCell ref="I106:L106"/>
    <mergeCell ref="N106:Q106"/>
    <mergeCell ref="D102:E102"/>
    <mergeCell ref="F102:G102"/>
    <mergeCell ref="I102:J102"/>
    <mergeCell ref="K102:L102"/>
    <mergeCell ref="N102:O102"/>
    <mergeCell ref="P102:Q102"/>
    <mergeCell ref="D103:G103"/>
    <mergeCell ref="I103:L103"/>
    <mergeCell ref="N103:Q103"/>
    <mergeCell ref="A94:A117"/>
    <mergeCell ref="D94:G94"/>
    <mergeCell ref="I94:L94"/>
    <mergeCell ref="N94:Q94"/>
    <mergeCell ref="B95:B99"/>
    <mergeCell ref="D96:E96"/>
    <mergeCell ref="F96:G96"/>
    <mergeCell ref="I96:J96"/>
    <mergeCell ref="K96:L96"/>
    <mergeCell ref="N96:O96"/>
    <mergeCell ref="P96:Q96"/>
    <mergeCell ref="D97:G97"/>
    <mergeCell ref="I97:L97"/>
    <mergeCell ref="N97:Q97"/>
    <mergeCell ref="D99:E99"/>
    <mergeCell ref="F99:G99"/>
    <mergeCell ref="I99:J99"/>
    <mergeCell ref="K99:L99"/>
    <mergeCell ref="N99:O99"/>
    <mergeCell ref="P99:Q99"/>
    <mergeCell ref="D100:G100"/>
    <mergeCell ref="I100:L100"/>
    <mergeCell ref="N100:Q100"/>
    <mergeCell ref="B101:B105"/>
    <mergeCell ref="A4:A27"/>
    <mergeCell ref="A28:A33"/>
    <mergeCell ref="A34:A45"/>
    <mergeCell ref="A49:A72"/>
    <mergeCell ref="A79:A90"/>
    <mergeCell ref="K87:L87"/>
    <mergeCell ref="N87:O87"/>
    <mergeCell ref="B80:B84"/>
    <mergeCell ref="D81:E81"/>
    <mergeCell ref="F81:G81"/>
    <mergeCell ref="I81:J81"/>
    <mergeCell ref="K81:L81"/>
    <mergeCell ref="N81:O81"/>
    <mergeCell ref="D85:G85"/>
    <mergeCell ref="I85:L85"/>
    <mergeCell ref="N85:Q85"/>
    <mergeCell ref="B86:B90"/>
    <mergeCell ref="P87:Q87"/>
    <mergeCell ref="D88:G88"/>
    <mergeCell ref="I88:L88"/>
    <mergeCell ref="N88:Q88"/>
    <mergeCell ref="D90:E90"/>
    <mergeCell ref="F90:G90"/>
    <mergeCell ref="I90:J90"/>
    <mergeCell ref="K90:L90"/>
    <mergeCell ref="N90:O90"/>
    <mergeCell ref="P90:Q90"/>
    <mergeCell ref="D87:E87"/>
    <mergeCell ref="F87:G87"/>
    <mergeCell ref="I87:J87"/>
    <mergeCell ref="P81:Q81"/>
    <mergeCell ref="D82:G82"/>
    <mergeCell ref="I82:L82"/>
    <mergeCell ref="N82:Q82"/>
    <mergeCell ref="D84:E84"/>
    <mergeCell ref="F84:G84"/>
    <mergeCell ref="I84:J84"/>
    <mergeCell ref="K84:L84"/>
    <mergeCell ref="N84:O84"/>
    <mergeCell ref="P84:Q84"/>
    <mergeCell ref="D79:G79"/>
    <mergeCell ref="I79:L79"/>
    <mergeCell ref="N79:Q79"/>
    <mergeCell ref="A73:A78"/>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0:E60"/>
    <mergeCell ref="F60:G60"/>
    <mergeCell ref="I60:J60"/>
    <mergeCell ref="K60:L60"/>
    <mergeCell ref="N60:O60"/>
    <mergeCell ref="P60:Q60"/>
    <mergeCell ref="D61:G61"/>
    <mergeCell ref="I61:L61"/>
    <mergeCell ref="N61:Q61"/>
    <mergeCell ref="D57:E57"/>
    <mergeCell ref="F57:G57"/>
    <mergeCell ref="I57:J57"/>
    <mergeCell ref="K57:L57"/>
    <mergeCell ref="N57:O57"/>
    <mergeCell ref="P57:Q57"/>
    <mergeCell ref="D58:G58"/>
    <mergeCell ref="I58:L58"/>
    <mergeCell ref="N58:Q58"/>
    <mergeCell ref="D49:G49"/>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N54:O54"/>
    <mergeCell ref="P54:Q54"/>
    <mergeCell ref="D55:G55"/>
    <mergeCell ref="I55:L55"/>
    <mergeCell ref="N55:Q55"/>
    <mergeCell ref="B56:B60"/>
    <mergeCell ref="D7:G7"/>
    <mergeCell ref="I7:L7"/>
    <mergeCell ref="N7:Q7"/>
    <mergeCell ref="D9:E9"/>
    <mergeCell ref="B35:B39"/>
    <mergeCell ref="D36:E36"/>
    <mergeCell ref="F36:G36"/>
    <mergeCell ref="I36:J36"/>
    <mergeCell ref="K36:L36"/>
    <mergeCell ref="N36:O36"/>
    <mergeCell ref="P36:Q36"/>
    <mergeCell ref="D37:G37"/>
    <mergeCell ref="I37:L37"/>
    <mergeCell ref="N37:Q37"/>
    <mergeCell ref="D39:E39"/>
    <mergeCell ref="F39:G39"/>
    <mergeCell ref="I39:J39"/>
    <mergeCell ref="K39:L39"/>
    <mergeCell ref="N39:O39"/>
    <mergeCell ref="P39:Q39"/>
    <mergeCell ref="B5:B9"/>
    <mergeCell ref="P9:Q9"/>
    <mergeCell ref="D10:G10"/>
    <mergeCell ref="I10:L10"/>
    <mergeCell ref="D4:G4"/>
    <mergeCell ref="I4:L4"/>
    <mergeCell ref="N4:Q4"/>
    <mergeCell ref="D6:E6"/>
    <mergeCell ref="F6:G6"/>
    <mergeCell ref="I6:J6"/>
    <mergeCell ref="K6:L6"/>
    <mergeCell ref="N6:O6"/>
    <mergeCell ref="P6:Q6"/>
    <mergeCell ref="F9:G9"/>
    <mergeCell ref="I9:J9"/>
    <mergeCell ref="K9:L9"/>
    <mergeCell ref="N9:O9"/>
    <mergeCell ref="N10:Q10"/>
    <mergeCell ref="D34:G34"/>
    <mergeCell ref="I34:L34"/>
    <mergeCell ref="N34:Q34"/>
    <mergeCell ref="D42:E42"/>
    <mergeCell ref="F42:G42"/>
    <mergeCell ref="I42:J42"/>
    <mergeCell ref="K42:L42"/>
    <mergeCell ref="N42:O42"/>
    <mergeCell ref="P42:Q42"/>
    <mergeCell ref="D40:G40"/>
    <mergeCell ref="I40:L40"/>
    <mergeCell ref="N40:Q40"/>
    <mergeCell ref="I43:L43"/>
    <mergeCell ref="N43:Q43"/>
    <mergeCell ref="D45:E45"/>
    <mergeCell ref="F45:G45"/>
    <mergeCell ref="I45:J45"/>
    <mergeCell ref="K45:L45"/>
    <mergeCell ref="N45:O45"/>
    <mergeCell ref="P45:Q45"/>
    <mergeCell ref="D43:G43"/>
    <mergeCell ref="D31:G31"/>
    <mergeCell ref="I31:L31"/>
    <mergeCell ref="N31:Q31"/>
    <mergeCell ref="D33:E33"/>
    <mergeCell ref="F33:G33"/>
    <mergeCell ref="I33:J33"/>
    <mergeCell ref="K33:L33"/>
    <mergeCell ref="N33:O33"/>
    <mergeCell ref="P33:Q33"/>
    <mergeCell ref="D24:E24"/>
    <mergeCell ref="F24:G24"/>
    <mergeCell ref="I24:J24"/>
    <mergeCell ref="K24:L24"/>
    <mergeCell ref="N24:O24"/>
    <mergeCell ref="P24:Q24"/>
    <mergeCell ref="D21:E21"/>
    <mergeCell ref="F21:G21"/>
    <mergeCell ref="D27:E27"/>
    <mergeCell ref="F27:G27"/>
    <mergeCell ref="I27:J27"/>
    <mergeCell ref="K27:L27"/>
    <mergeCell ref="N27:O27"/>
    <mergeCell ref="P27:Q27"/>
    <mergeCell ref="D25:G25"/>
    <mergeCell ref="I25:L25"/>
    <mergeCell ref="N25:Q25"/>
    <mergeCell ref="N21:O21"/>
    <mergeCell ref="P21:Q21"/>
    <mergeCell ref="D22:G22"/>
    <mergeCell ref="I22:L22"/>
    <mergeCell ref="N22:Q22"/>
    <mergeCell ref="K15:L15"/>
    <mergeCell ref="N15:O15"/>
    <mergeCell ref="P15:Q15"/>
    <mergeCell ref="D12:E12"/>
    <mergeCell ref="D16:G16"/>
    <mergeCell ref="I16:L16"/>
    <mergeCell ref="D18:E18"/>
    <mergeCell ref="F18:G18"/>
    <mergeCell ref="I18:J18"/>
    <mergeCell ref="K18:L18"/>
    <mergeCell ref="D19:G19"/>
    <mergeCell ref="D1:G1"/>
    <mergeCell ref="I1:L1"/>
    <mergeCell ref="N1:Q1"/>
    <mergeCell ref="N12:O12"/>
    <mergeCell ref="P12:Q12"/>
    <mergeCell ref="K12:L12"/>
    <mergeCell ref="D13:G13"/>
    <mergeCell ref="I13:L13"/>
    <mergeCell ref="N13:Q13"/>
    <mergeCell ref="I19:L19"/>
    <mergeCell ref="F12:G12"/>
    <mergeCell ref="I12:J12"/>
    <mergeCell ref="A124:A135"/>
    <mergeCell ref="B41:B45"/>
    <mergeCell ref="B11:B15"/>
    <mergeCell ref="B17:B21"/>
    <mergeCell ref="B23:B27"/>
    <mergeCell ref="D28:G28"/>
    <mergeCell ref="I28:L28"/>
    <mergeCell ref="N28:Q28"/>
    <mergeCell ref="B29:B33"/>
    <mergeCell ref="D30:E30"/>
    <mergeCell ref="F30:G30"/>
    <mergeCell ref="I30:J30"/>
    <mergeCell ref="K30:L30"/>
    <mergeCell ref="N30:O30"/>
    <mergeCell ref="P30:Q30"/>
    <mergeCell ref="N16:Q16"/>
    <mergeCell ref="N18:O18"/>
    <mergeCell ref="P18:Q18"/>
    <mergeCell ref="N19:Q19"/>
    <mergeCell ref="I21:J21"/>
    <mergeCell ref="K21:L21"/>
    <mergeCell ref="D15:E15"/>
    <mergeCell ref="F15:G15"/>
    <mergeCell ref="I15:J15"/>
  </mergeCells>
  <conditionalFormatting sqref="K90">
    <cfRule type="containsText" dxfId="1348" priority="122" operator="containsText" text="onvoldoende">
      <formula>NOT(ISERROR(SEARCH("onvoldoende",K90)))</formula>
    </cfRule>
  </conditionalFormatting>
  <conditionalFormatting sqref="I90">
    <cfRule type="containsText" dxfId="1347" priority="121" operator="containsText" text="onvoldoende">
      <formula>NOT(ISERROR(SEARCH("onvoldoende",I90)))</formula>
    </cfRule>
  </conditionalFormatting>
  <conditionalFormatting sqref="K87">
    <cfRule type="containsText" dxfId="1346" priority="124" operator="containsText" text="onvoldoende">
      <formula>NOT(ISERROR(SEARCH("onvoldoende",K87)))</formula>
    </cfRule>
  </conditionalFormatting>
  <conditionalFormatting sqref="I87">
    <cfRule type="containsText" dxfId="1345" priority="123" operator="containsText" text="onvoldoende">
      <formula>NOT(ISERROR(SEARCH("onvoldoende",I87)))</formula>
    </cfRule>
  </conditionalFormatting>
  <conditionalFormatting sqref="K69">
    <cfRule type="containsText" dxfId="1344" priority="132" operator="containsText" text="onvoldoende">
      <formula>NOT(ISERROR(SEARCH("onvoldoende",K69)))</formula>
    </cfRule>
  </conditionalFormatting>
  <conditionalFormatting sqref="I69">
    <cfRule type="containsText" dxfId="1343" priority="131" operator="containsText" text="onvoldoende">
      <formula>NOT(ISERROR(SEARCH("onvoldoende",I69)))</formula>
    </cfRule>
  </conditionalFormatting>
  <conditionalFormatting sqref="K72">
    <cfRule type="containsText" dxfId="1342" priority="130" operator="containsText" text="onvoldoende">
      <formula>NOT(ISERROR(SEARCH("onvoldoende",K72)))</formula>
    </cfRule>
  </conditionalFormatting>
  <conditionalFormatting sqref="I72">
    <cfRule type="containsText" dxfId="1341" priority="129" operator="containsText" text="onvoldoende">
      <formula>NOT(ISERROR(SEARCH("onvoldoende",I72)))</formula>
    </cfRule>
  </conditionalFormatting>
  <conditionalFormatting sqref="K75">
    <cfRule type="containsText" dxfId="1340" priority="128" operator="containsText" text="onvoldoende">
      <formula>NOT(ISERROR(SEARCH("onvoldoende",K75)))</formula>
    </cfRule>
  </conditionalFormatting>
  <conditionalFormatting sqref="I75">
    <cfRule type="containsText" dxfId="1339" priority="127" operator="containsText" text="onvoldoende">
      <formula>NOT(ISERROR(SEARCH("onvoldoende",I75)))</formula>
    </cfRule>
  </conditionalFormatting>
  <conditionalFormatting sqref="K78">
    <cfRule type="containsText" dxfId="1338" priority="126" operator="containsText" text="onvoldoende">
      <formula>NOT(ISERROR(SEARCH("onvoldoende",K78)))</formula>
    </cfRule>
  </conditionalFormatting>
  <conditionalFormatting sqref="I78">
    <cfRule type="containsText" dxfId="1337" priority="125" operator="containsText" text="onvoldoende">
      <formula>NOT(ISERROR(SEARCH("onvoldoende",I78)))</formula>
    </cfRule>
  </conditionalFormatting>
  <conditionalFormatting sqref="P66">
    <cfRule type="containsText" dxfId="1336" priority="110" operator="containsText" text="onvoldoende">
      <formula>NOT(ISERROR(SEARCH("onvoldoende",P66)))</formula>
    </cfRule>
  </conditionalFormatting>
  <conditionalFormatting sqref="N66">
    <cfRule type="containsText" dxfId="1335" priority="109" operator="containsText" text="onvoldoende">
      <formula>NOT(ISERROR(SEARCH("onvoldoende",N66)))</formula>
    </cfRule>
  </conditionalFormatting>
  <conditionalFormatting sqref="P63">
    <cfRule type="containsText" dxfId="1334" priority="112" operator="containsText" text="onvoldoende">
      <formula>NOT(ISERROR(SEARCH("onvoldoende",P63)))</formula>
    </cfRule>
  </conditionalFormatting>
  <conditionalFormatting sqref="N63">
    <cfRule type="containsText" dxfId="1333" priority="111" operator="containsText" text="onvoldoende">
      <formula>NOT(ISERROR(SEARCH("onvoldoende",N63)))</formula>
    </cfRule>
  </conditionalFormatting>
  <conditionalFormatting sqref="P51">
    <cfRule type="containsText" dxfId="1332" priority="120" operator="containsText" text="onvoldoende">
      <formula>NOT(ISERROR(SEARCH("onvoldoende",P51)))</formula>
    </cfRule>
  </conditionalFormatting>
  <conditionalFormatting sqref="N51">
    <cfRule type="containsText" dxfId="1331" priority="119" operator="containsText" text="onvoldoende">
      <formula>NOT(ISERROR(SEARCH("onvoldoende",N51)))</formula>
    </cfRule>
  </conditionalFormatting>
  <conditionalFormatting sqref="P54">
    <cfRule type="containsText" dxfId="1330" priority="118" operator="containsText" text="onvoldoende">
      <formula>NOT(ISERROR(SEARCH("onvoldoende",P54)))</formula>
    </cfRule>
  </conditionalFormatting>
  <conditionalFormatting sqref="N54">
    <cfRule type="containsText" dxfId="1329" priority="117" operator="containsText" text="onvoldoende">
      <formula>NOT(ISERROR(SEARCH("onvoldoende",N54)))</formula>
    </cfRule>
  </conditionalFormatting>
  <conditionalFormatting sqref="P90">
    <cfRule type="containsText" dxfId="1328" priority="98" operator="containsText" text="onvoldoende">
      <formula>NOT(ISERROR(SEARCH("onvoldoende",P90)))</formula>
    </cfRule>
  </conditionalFormatting>
  <conditionalFormatting sqref="N90">
    <cfRule type="containsText" dxfId="1327" priority="97" operator="containsText" text="onvoldoende">
      <formula>NOT(ISERROR(SEARCH("onvoldoende",N90)))</formula>
    </cfRule>
  </conditionalFormatting>
  <conditionalFormatting sqref="P87">
    <cfRule type="containsText" dxfId="1326" priority="100" operator="containsText" text="onvoldoende">
      <formula>NOT(ISERROR(SEARCH("onvoldoende",P87)))</formula>
    </cfRule>
  </conditionalFormatting>
  <conditionalFormatting sqref="N87">
    <cfRule type="containsText" dxfId="1325" priority="99" operator="containsText" text="onvoldoende">
      <formula>NOT(ISERROR(SEARCH("onvoldoende",N87)))</formula>
    </cfRule>
  </conditionalFormatting>
  <conditionalFormatting sqref="P69">
    <cfRule type="containsText" dxfId="1324" priority="108" operator="containsText" text="onvoldoende">
      <formula>NOT(ISERROR(SEARCH("onvoldoende",P69)))</formula>
    </cfRule>
  </conditionalFormatting>
  <conditionalFormatting sqref="N69">
    <cfRule type="containsText" dxfId="1323" priority="107" operator="containsText" text="onvoldoende">
      <formula>NOT(ISERROR(SEARCH("onvoldoende",N69)))</formula>
    </cfRule>
  </conditionalFormatting>
  <conditionalFormatting sqref="P72">
    <cfRule type="containsText" dxfId="1322" priority="106" operator="containsText" text="onvoldoende">
      <formula>NOT(ISERROR(SEARCH("onvoldoende",P72)))</formula>
    </cfRule>
  </conditionalFormatting>
  <conditionalFormatting sqref="N72">
    <cfRule type="containsText" dxfId="1321" priority="105" operator="containsText" text="onvoldoende">
      <formula>NOT(ISERROR(SEARCH("onvoldoende",N72)))</formula>
    </cfRule>
  </conditionalFormatting>
  <conditionalFormatting sqref="P75">
    <cfRule type="containsText" dxfId="1320" priority="104" operator="containsText" text="onvoldoende">
      <formula>NOT(ISERROR(SEARCH("onvoldoende",P75)))</formula>
    </cfRule>
  </conditionalFormatting>
  <conditionalFormatting sqref="N75">
    <cfRule type="containsText" dxfId="1319" priority="103" operator="containsText" text="onvoldoende">
      <formula>NOT(ISERROR(SEARCH("onvoldoende",N75)))</formula>
    </cfRule>
  </conditionalFormatting>
  <conditionalFormatting sqref="P78">
    <cfRule type="containsText" dxfId="1318" priority="102" operator="containsText" text="onvoldoende">
      <formula>NOT(ISERROR(SEARCH("onvoldoende",P78)))</formula>
    </cfRule>
  </conditionalFormatting>
  <conditionalFormatting sqref="N78">
    <cfRule type="containsText" dxfId="1317" priority="101" operator="containsText" text="onvoldoende">
      <formula>NOT(ISERROR(SEARCH("onvoldoende",N78)))</formula>
    </cfRule>
  </conditionalFormatting>
  <conditionalFormatting sqref="K39">
    <cfRule type="containsText" dxfId="1316" priority="178" operator="containsText" text="onvoldoende">
      <formula>NOT(ISERROR(SEARCH("onvoldoende",K39)))</formula>
    </cfRule>
  </conditionalFormatting>
  <conditionalFormatting sqref="I39">
    <cfRule type="containsText" dxfId="1315" priority="177" operator="containsText" text="onvoldoende">
      <formula>NOT(ISERROR(SEARCH("onvoldoende",I39)))</formula>
    </cfRule>
  </conditionalFormatting>
  <conditionalFormatting sqref="P39">
    <cfRule type="containsText" dxfId="1314" priority="176" operator="containsText" text="onvoldoende">
      <formula>NOT(ISERROR(SEARCH("onvoldoende",P39)))</formula>
    </cfRule>
  </conditionalFormatting>
  <conditionalFormatting sqref="N39">
    <cfRule type="containsText" dxfId="1313" priority="175" operator="containsText" text="onvoldoende">
      <formula>NOT(ISERROR(SEARCH("onvoldoende",N39)))</formula>
    </cfRule>
  </conditionalFormatting>
  <conditionalFormatting sqref="P36">
    <cfRule type="containsText" dxfId="1312" priority="174" operator="containsText" text="onvoldoende">
      <formula>NOT(ISERROR(SEARCH("onvoldoende",P36)))</formula>
    </cfRule>
  </conditionalFormatting>
  <conditionalFormatting sqref="N36">
    <cfRule type="containsText" dxfId="1311" priority="173" operator="containsText" text="onvoldoende">
      <formula>NOT(ISERROR(SEARCH("onvoldoende",N36)))</formula>
    </cfRule>
  </conditionalFormatting>
  <conditionalFormatting sqref="F39">
    <cfRule type="containsText" dxfId="1310" priority="180" operator="containsText" text="onvoldoende">
      <formula>NOT(ISERROR(SEARCH("onvoldoende",F39)))</formula>
    </cfRule>
  </conditionalFormatting>
  <conditionalFormatting sqref="D39">
    <cfRule type="containsText" dxfId="1309" priority="179" operator="containsText" text="onvoldoende">
      <formula>NOT(ISERROR(SEARCH("onvoldoende",D39)))</formula>
    </cfRule>
  </conditionalFormatting>
  <conditionalFormatting sqref="F54">
    <cfRule type="containsText" dxfId="1308" priority="166" operator="containsText" text="onvoldoende">
      <formula>NOT(ISERROR(SEARCH("onvoldoende",F54)))</formula>
    </cfRule>
  </conditionalFormatting>
  <conditionalFormatting sqref="D54">
    <cfRule type="containsText" dxfId="1307" priority="165" operator="containsText" text="onvoldoende">
      <formula>NOT(ISERROR(SEARCH("onvoldoende",D54)))</formula>
    </cfRule>
  </conditionalFormatting>
  <conditionalFormatting sqref="P45">
    <cfRule type="containsText" dxfId="1306" priority="182" operator="containsText" text="onvoldoende">
      <formula>NOT(ISERROR(SEARCH("onvoldoende",P45)))</formula>
    </cfRule>
  </conditionalFormatting>
  <conditionalFormatting sqref="N45">
    <cfRule type="containsText" dxfId="1305" priority="181" operator="containsText" text="onvoldoende">
      <formula>NOT(ISERROR(SEARCH("onvoldoende",N45)))</formula>
    </cfRule>
  </conditionalFormatting>
  <conditionalFormatting sqref="P42">
    <cfRule type="containsText" dxfId="1304" priority="184" operator="containsText" text="onvoldoende">
      <formula>NOT(ISERROR(SEARCH("onvoldoende",P42)))</formula>
    </cfRule>
  </conditionalFormatting>
  <conditionalFormatting sqref="N42">
    <cfRule type="containsText" dxfId="1303" priority="183" operator="containsText" text="onvoldoende">
      <formula>NOT(ISERROR(SEARCH("onvoldoende",N42)))</formula>
    </cfRule>
  </conditionalFormatting>
  <conditionalFormatting sqref="P24">
    <cfRule type="containsText" dxfId="1302" priority="192" operator="containsText" text="onvoldoende">
      <formula>NOT(ISERROR(SEARCH("onvoldoende",P24)))</formula>
    </cfRule>
  </conditionalFormatting>
  <conditionalFormatting sqref="N24">
    <cfRule type="containsText" dxfId="1301" priority="191" operator="containsText" text="onvoldoende">
      <formula>NOT(ISERROR(SEARCH("onvoldoende",N24)))</formula>
    </cfRule>
  </conditionalFormatting>
  <conditionalFormatting sqref="P27">
    <cfRule type="containsText" dxfId="1300" priority="190" operator="containsText" text="onvoldoende">
      <formula>NOT(ISERROR(SEARCH("onvoldoende",P27)))</formula>
    </cfRule>
  </conditionalFormatting>
  <conditionalFormatting sqref="N27">
    <cfRule type="containsText" dxfId="1299" priority="189" operator="containsText" text="onvoldoende">
      <formula>NOT(ISERROR(SEARCH("onvoldoende",N27)))</formula>
    </cfRule>
  </conditionalFormatting>
  <conditionalFormatting sqref="P30">
    <cfRule type="containsText" dxfId="1298" priority="188" operator="containsText" text="onvoldoende">
      <formula>NOT(ISERROR(SEARCH("onvoldoende",P30)))</formula>
    </cfRule>
  </conditionalFormatting>
  <conditionalFormatting sqref="N30">
    <cfRule type="containsText" dxfId="1297" priority="187" operator="containsText" text="onvoldoende">
      <formula>NOT(ISERROR(SEARCH("onvoldoende",N30)))</formula>
    </cfRule>
  </conditionalFormatting>
  <conditionalFormatting sqref="P33">
    <cfRule type="containsText" dxfId="1296" priority="186" operator="containsText" text="onvoldoende">
      <formula>NOT(ISERROR(SEARCH("onvoldoende",P33)))</formula>
    </cfRule>
  </conditionalFormatting>
  <conditionalFormatting sqref="N33">
    <cfRule type="containsText" dxfId="1295" priority="185" operator="containsText" text="onvoldoende">
      <formula>NOT(ISERROR(SEARCH("onvoldoende",N33)))</formula>
    </cfRule>
  </conditionalFormatting>
  <conditionalFormatting sqref="F51">
    <cfRule type="containsText" dxfId="1294" priority="168" operator="containsText" text="onvoldoende">
      <formula>NOT(ISERROR(SEARCH("onvoldoende",F51)))</formula>
    </cfRule>
  </conditionalFormatting>
  <conditionalFormatting sqref="D51">
    <cfRule type="containsText" dxfId="1293" priority="167" operator="containsText" text="onvoldoende">
      <formula>NOT(ISERROR(SEARCH("onvoldoende",D51)))</formula>
    </cfRule>
  </conditionalFormatting>
  <conditionalFormatting sqref="F78">
    <cfRule type="containsText" dxfId="1292" priority="150" operator="containsText" text="onvoldoende">
      <formula>NOT(ISERROR(SEARCH("onvoldoende",F78)))</formula>
    </cfRule>
  </conditionalFormatting>
  <conditionalFormatting sqref="D78">
    <cfRule type="containsText" dxfId="1291" priority="149" operator="containsText" text="onvoldoende">
      <formula>NOT(ISERROR(SEARCH("onvoldoende",D78)))</formula>
    </cfRule>
  </conditionalFormatting>
  <conditionalFormatting sqref="F87">
    <cfRule type="containsText" dxfId="1290" priority="148" operator="containsText" text="onvoldoende">
      <formula>NOT(ISERROR(SEARCH("onvoldoende",F87)))</formula>
    </cfRule>
  </conditionalFormatting>
  <conditionalFormatting sqref="D87">
    <cfRule type="containsText" dxfId="1289" priority="147" operator="containsText" text="onvoldoende">
      <formula>NOT(ISERROR(SEARCH("onvoldoende",D87)))</formula>
    </cfRule>
  </conditionalFormatting>
  <conditionalFormatting sqref="F90">
    <cfRule type="containsText" dxfId="1288" priority="146" operator="containsText" text="onvoldoende">
      <formula>NOT(ISERROR(SEARCH("onvoldoende",F90)))</formula>
    </cfRule>
  </conditionalFormatting>
  <conditionalFormatting sqref="D90">
    <cfRule type="containsText" dxfId="1287" priority="145" operator="containsText" text="onvoldoende">
      <formula>NOT(ISERROR(SEARCH("onvoldoende",D90)))</formula>
    </cfRule>
  </conditionalFormatting>
  <conditionalFormatting sqref="F75">
    <cfRule type="containsText" dxfId="1286" priority="152" operator="containsText" text="onvoldoende">
      <formula>NOT(ISERROR(SEARCH("onvoldoende",F75)))</formula>
    </cfRule>
  </conditionalFormatting>
  <conditionalFormatting sqref="D75">
    <cfRule type="containsText" dxfId="1285" priority="151" operator="containsText" text="onvoldoende">
      <formula>NOT(ISERROR(SEARCH("onvoldoende",D75)))</formula>
    </cfRule>
  </conditionalFormatting>
  <conditionalFormatting sqref="K60">
    <cfRule type="containsText" dxfId="1284" priority="138" operator="containsText" text="onvoldoende">
      <formula>NOT(ISERROR(SEARCH("onvoldoende",K60)))</formula>
    </cfRule>
  </conditionalFormatting>
  <conditionalFormatting sqref="I60">
    <cfRule type="containsText" dxfId="1283" priority="137" operator="containsText" text="onvoldoende">
      <formula>NOT(ISERROR(SEARCH("onvoldoende",I60)))</formula>
    </cfRule>
  </conditionalFormatting>
  <conditionalFormatting sqref="F72">
    <cfRule type="containsText" dxfId="1282" priority="154" operator="containsText" text="onvoldoende">
      <formula>NOT(ISERROR(SEARCH("onvoldoende",F72)))</formula>
    </cfRule>
  </conditionalFormatting>
  <conditionalFormatting sqref="D72">
    <cfRule type="containsText" dxfId="1281" priority="153" operator="containsText" text="onvoldoende">
      <formula>NOT(ISERROR(SEARCH("onvoldoende",D72)))</formula>
    </cfRule>
  </conditionalFormatting>
  <conditionalFormatting sqref="F69">
    <cfRule type="containsText" dxfId="1280" priority="156" operator="containsText" text="onvoldoende">
      <formula>NOT(ISERROR(SEARCH("onvoldoende",F69)))</formula>
    </cfRule>
  </conditionalFormatting>
  <conditionalFormatting sqref="D69">
    <cfRule type="containsText" dxfId="1279" priority="155" operator="containsText" text="onvoldoende">
      <formula>NOT(ISERROR(SEARCH("onvoldoende",D69)))</formula>
    </cfRule>
  </conditionalFormatting>
  <conditionalFormatting sqref="F57">
    <cfRule type="containsText" dxfId="1278" priority="164" operator="containsText" text="onvoldoende">
      <formula>NOT(ISERROR(SEARCH("onvoldoende",F57)))</formula>
    </cfRule>
  </conditionalFormatting>
  <conditionalFormatting sqref="D57">
    <cfRule type="containsText" dxfId="1277" priority="163" operator="containsText" text="onvoldoende">
      <formula>NOT(ISERROR(SEARCH("onvoldoende",D57)))</formula>
    </cfRule>
  </conditionalFormatting>
  <conditionalFormatting sqref="F60">
    <cfRule type="containsText" dxfId="1276" priority="162" operator="containsText" text="onvoldoende">
      <formula>NOT(ISERROR(SEARCH("onvoldoende",F60)))</formula>
    </cfRule>
  </conditionalFormatting>
  <conditionalFormatting sqref="D60">
    <cfRule type="containsText" dxfId="1275" priority="161" operator="containsText" text="onvoldoende">
      <formula>NOT(ISERROR(SEARCH("onvoldoende",D60)))</formula>
    </cfRule>
  </conditionalFormatting>
  <conditionalFormatting sqref="F63">
    <cfRule type="containsText" dxfId="1274" priority="160" operator="containsText" text="onvoldoende">
      <formula>NOT(ISERROR(SEARCH("onvoldoende",F63)))</formula>
    </cfRule>
  </conditionalFormatting>
  <conditionalFormatting sqref="D63">
    <cfRule type="containsText" dxfId="1273" priority="159" operator="containsText" text="onvoldoende">
      <formula>NOT(ISERROR(SEARCH("onvoldoende",D63)))</formula>
    </cfRule>
  </conditionalFormatting>
  <conditionalFormatting sqref="F66">
    <cfRule type="containsText" dxfId="1272" priority="158" operator="containsText" text="onvoldoende">
      <formula>NOT(ISERROR(SEARCH("onvoldoende",F66)))</formula>
    </cfRule>
  </conditionalFormatting>
  <conditionalFormatting sqref="D66">
    <cfRule type="containsText" dxfId="1271" priority="157" operator="containsText" text="onvoldoende">
      <formula>NOT(ISERROR(SEARCH("onvoldoende",D66)))</formula>
    </cfRule>
  </conditionalFormatting>
  <conditionalFormatting sqref="K57">
    <cfRule type="containsText" dxfId="1270" priority="140" operator="containsText" text="onvoldoende">
      <formula>NOT(ISERROR(SEARCH("onvoldoende",K57)))</formula>
    </cfRule>
  </conditionalFormatting>
  <conditionalFormatting sqref="I57">
    <cfRule type="containsText" dxfId="1269" priority="139" operator="containsText" text="onvoldoende">
      <formula>NOT(ISERROR(SEARCH("onvoldoende",I57)))</formula>
    </cfRule>
  </conditionalFormatting>
  <conditionalFormatting sqref="K63">
    <cfRule type="containsText" dxfId="1268" priority="136" operator="containsText" text="onvoldoende">
      <formula>NOT(ISERROR(SEARCH("onvoldoende",K63)))</formula>
    </cfRule>
  </conditionalFormatting>
  <conditionalFormatting sqref="I63">
    <cfRule type="containsText" dxfId="1267" priority="135" operator="containsText" text="onvoldoende">
      <formula>NOT(ISERROR(SEARCH("onvoldoende",I63)))</formula>
    </cfRule>
  </conditionalFormatting>
  <conditionalFormatting sqref="K66">
    <cfRule type="containsText" dxfId="1266" priority="134" operator="containsText" text="onvoldoende">
      <formula>NOT(ISERROR(SEARCH("onvoldoende",K66)))</formula>
    </cfRule>
  </conditionalFormatting>
  <conditionalFormatting sqref="I66">
    <cfRule type="containsText" dxfId="1265" priority="133" operator="containsText" text="onvoldoende">
      <formula>NOT(ISERROR(SEARCH("onvoldoende",I66)))</formula>
    </cfRule>
  </conditionalFormatting>
  <conditionalFormatting sqref="F12">
    <cfRule type="containsText" dxfId="1264" priority="248" operator="containsText" text="onvoldoende">
      <formula>NOT(ISERROR(SEARCH("onvoldoende",F12)))</formula>
    </cfRule>
  </conditionalFormatting>
  <conditionalFormatting sqref="D12">
    <cfRule type="containsText" dxfId="1263" priority="247" operator="containsText" text="onvoldoende">
      <formula>NOT(ISERROR(SEARCH("onvoldoende",D12)))</formula>
    </cfRule>
  </conditionalFormatting>
  <conditionalFormatting sqref="F15">
    <cfRule type="containsText" dxfId="1262" priority="246" operator="containsText" text="onvoldoende">
      <formula>NOT(ISERROR(SEARCH("onvoldoende",F15)))</formula>
    </cfRule>
  </conditionalFormatting>
  <conditionalFormatting sqref="D15">
    <cfRule type="containsText" dxfId="1261" priority="245" operator="containsText" text="onvoldoende">
      <formula>NOT(ISERROR(SEARCH("onvoldoende",D15)))</formula>
    </cfRule>
  </conditionalFormatting>
  <conditionalFormatting sqref="F18">
    <cfRule type="containsText" dxfId="1260" priority="244" operator="containsText" text="onvoldoende">
      <formula>NOT(ISERROR(SEARCH("onvoldoende",F18)))</formula>
    </cfRule>
  </conditionalFormatting>
  <conditionalFormatting sqref="D18">
    <cfRule type="containsText" dxfId="1259" priority="243" operator="containsText" text="onvoldoende">
      <formula>NOT(ISERROR(SEARCH("onvoldoende",D18)))</formula>
    </cfRule>
  </conditionalFormatting>
  <conditionalFormatting sqref="F21">
    <cfRule type="containsText" dxfId="1258" priority="242" operator="containsText" text="onvoldoende">
      <formula>NOT(ISERROR(SEARCH("onvoldoende",F21)))</formula>
    </cfRule>
  </conditionalFormatting>
  <conditionalFormatting sqref="D21">
    <cfRule type="containsText" dxfId="1257" priority="241" operator="containsText" text="onvoldoende">
      <formula>NOT(ISERROR(SEARCH("onvoldoende",D21)))</formula>
    </cfRule>
  </conditionalFormatting>
  <conditionalFormatting sqref="F33">
    <cfRule type="containsText" dxfId="1256" priority="234" operator="containsText" text="onvoldoende">
      <formula>NOT(ISERROR(SEARCH("onvoldoende",F33)))</formula>
    </cfRule>
  </conditionalFormatting>
  <conditionalFormatting sqref="D33">
    <cfRule type="containsText" dxfId="1255" priority="233" operator="containsText" text="onvoldoende">
      <formula>NOT(ISERROR(SEARCH("onvoldoende",D33)))</formula>
    </cfRule>
  </conditionalFormatting>
  <conditionalFormatting sqref="F9">
    <cfRule type="containsText" dxfId="1254" priority="250" operator="containsText" text="onvoldoende">
      <formula>NOT(ISERROR(SEARCH("onvoldoende",F9)))</formula>
    </cfRule>
  </conditionalFormatting>
  <conditionalFormatting sqref="D9">
    <cfRule type="containsText" dxfId="1253" priority="249" operator="containsText" text="onvoldoende">
      <formula>NOT(ISERROR(SEARCH("onvoldoende",D9)))</formula>
    </cfRule>
  </conditionalFormatting>
  <conditionalFormatting sqref="F6">
    <cfRule type="containsText" dxfId="1252" priority="252" operator="containsText" text="onvoldoende">
      <formula>NOT(ISERROR(SEARCH("onvoldoende",F6)))</formula>
    </cfRule>
  </conditionalFormatting>
  <conditionalFormatting sqref="D6">
    <cfRule type="containsText" dxfId="1251" priority="251" operator="containsText" text="onvoldoende">
      <formula>NOT(ISERROR(SEARCH("onvoldoende",D6)))</formula>
    </cfRule>
  </conditionalFormatting>
  <conditionalFormatting sqref="F30">
    <cfRule type="containsText" dxfId="1250" priority="236" operator="containsText" text="onvoldoende">
      <formula>NOT(ISERROR(SEARCH("onvoldoende",F30)))</formula>
    </cfRule>
  </conditionalFormatting>
  <conditionalFormatting sqref="D30">
    <cfRule type="containsText" dxfId="1249" priority="235" operator="containsText" text="onvoldoende">
      <formula>NOT(ISERROR(SEARCH("onvoldoende",D30)))</formula>
    </cfRule>
  </conditionalFormatting>
  <conditionalFormatting sqref="K18">
    <cfRule type="containsText" dxfId="1248" priority="220" operator="containsText" text="onvoldoende">
      <formula>NOT(ISERROR(SEARCH("onvoldoende",K18)))</formula>
    </cfRule>
  </conditionalFormatting>
  <conditionalFormatting sqref="I18">
    <cfRule type="containsText" dxfId="1247" priority="219" operator="containsText" text="onvoldoende">
      <formula>NOT(ISERROR(SEARCH("onvoldoende",I18)))</formula>
    </cfRule>
  </conditionalFormatting>
  <conditionalFormatting sqref="K21">
    <cfRule type="containsText" dxfId="1246" priority="218" operator="containsText" text="onvoldoende">
      <formula>NOT(ISERROR(SEARCH("onvoldoende",K21)))</formula>
    </cfRule>
  </conditionalFormatting>
  <conditionalFormatting sqref="I21">
    <cfRule type="containsText" dxfId="1245" priority="217" operator="containsText" text="onvoldoende">
      <formula>NOT(ISERROR(SEARCH("onvoldoende",I21)))</formula>
    </cfRule>
  </conditionalFormatting>
  <conditionalFormatting sqref="K24">
    <cfRule type="containsText" dxfId="1244" priority="216" operator="containsText" text="onvoldoende">
      <formula>NOT(ISERROR(SEARCH("onvoldoende",K24)))</formula>
    </cfRule>
  </conditionalFormatting>
  <conditionalFormatting sqref="I24">
    <cfRule type="containsText" dxfId="1243" priority="215" operator="containsText" text="onvoldoende">
      <formula>NOT(ISERROR(SEARCH("onvoldoende",I24)))</formula>
    </cfRule>
  </conditionalFormatting>
  <conditionalFormatting sqref="K27">
    <cfRule type="containsText" dxfId="1242" priority="214" operator="containsText" text="onvoldoende">
      <formula>NOT(ISERROR(SEARCH("onvoldoende",K27)))</formula>
    </cfRule>
  </conditionalFormatting>
  <conditionalFormatting sqref="I27">
    <cfRule type="containsText" dxfId="1241" priority="213" operator="containsText" text="onvoldoende">
      <formula>NOT(ISERROR(SEARCH("onvoldoende",I27)))</formula>
    </cfRule>
  </conditionalFormatting>
  <conditionalFormatting sqref="K45">
    <cfRule type="containsText" dxfId="1240" priority="206" operator="containsText" text="onvoldoende">
      <formula>NOT(ISERROR(SEARCH("onvoldoende",K45)))</formula>
    </cfRule>
  </conditionalFormatting>
  <conditionalFormatting sqref="I45">
    <cfRule type="containsText" dxfId="1239" priority="205" operator="containsText" text="onvoldoende">
      <formula>NOT(ISERROR(SEARCH("onvoldoende",I45)))</formula>
    </cfRule>
  </conditionalFormatting>
  <conditionalFormatting sqref="K15">
    <cfRule type="containsText" dxfId="1238" priority="222" operator="containsText" text="onvoldoende">
      <formula>NOT(ISERROR(SEARCH("onvoldoende",K15)))</formula>
    </cfRule>
  </conditionalFormatting>
  <conditionalFormatting sqref="I15">
    <cfRule type="containsText" dxfId="1237" priority="221" operator="containsText" text="onvoldoende">
      <formula>NOT(ISERROR(SEARCH("onvoldoende",I15)))</formula>
    </cfRule>
  </conditionalFormatting>
  <conditionalFormatting sqref="K12">
    <cfRule type="containsText" dxfId="1236" priority="224" operator="containsText" text="onvoldoende">
      <formula>NOT(ISERROR(SEARCH("onvoldoende",K12)))</formula>
    </cfRule>
  </conditionalFormatting>
  <conditionalFormatting sqref="I12">
    <cfRule type="containsText" dxfId="1235" priority="223" operator="containsText" text="onvoldoende">
      <formula>NOT(ISERROR(SEARCH("onvoldoende",I12)))</formula>
    </cfRule>
  </conditionalFormatting>
  <conditionalFormatting sqref="F42">
    <cfRule type="containsText" dxfId="1234" priority="232" operator="containsText" text="onvoldoende">
      <formula>NOT(ISERROR(SEARCH("onvoldoende",F42)))</formula>
    </cfRule>
  </conditionalFormatting>
  <conditionalFormatting sqref="D42">
    <cfRule type="containsText" dxfId="1233" priority="231" operator="containsText" text="onvoldoende">
      <formula>NOT(ISERROR(SEARCH("onvoldoende",D42)))</formula>
    </cfRule>
  </conditionalFormatting>
  <conditionalFormatting sqref="F45">
    <cfRule type="containsText" dxfId="1232" priority="230" operator="containsText" text="onvoldoende">
      <formula>NOT(ISERROR(SEARCH("onvoldoende",F45)))</formula>
    </cfRule>
  </conditionalFormatting>
  <conditionalFormatting sqref="D45">
    <cfRule type="containsText" dxfId="1231" priority="229" operator="containsText" text="onvoldoende">
      <formula>NOT(ISERROR(SEARCH("onvoldoende",D45)))</formula>
    </cfRule>
  </conditionalFormatting>
  <conditionalFormatting sqref="K6">
    <cfRule type="containsText" dxfId="1230" priority="228" operator="containsText" text="onvoldoende">
      <formula>NOT(ISERROR(SEARCH("onvoldoende",K6)))</formula>
    </cfRule>
  </conditionalFormatting>
  <conditionalFormatting sqref="I6">
    <cfRule type="containsText" dxfId="1229" priority="227" operator="containsText" text="onvoldoende">
      <formula>NOT(ISERROR(SEARCH("onvoldoende",I6)))</formula>
    </cfRule>
  </conditionalFormatting>
  <conditionalFormatting sqref="K9">
    <cfRule type="containsText" dxfId="1228" priority="226" operator="containsText" text="onvoldoende">
      <formula>NOT(ISERROR(SEARCH("onvoldoende",K9)))</formula>
    </cfRule>
  </conditionalFormatting>
  <conditionalFormatting sqref="I9">
    <cfRule type="containsText" dxfId="1227" priority="225" operator="containsText" text="onvoldoende">
      <formula>NOT(ISERROR(SEARCH("onvoldoende",I9)))</formula>
    </cfRule>
  </conditionalFormatting>
  <conditionalFormatting sqref="K42">
    <cfRule type="containsText" dxfId="1226" priority="208" operator="containsText" text="onvoldoende">
      <formula>NOT(ISERROR(SEARCH("onvoldoende",K42)))</formula>
    </cfRule>
  </conditionalFormatting>
  <conditionalFormatting sqref="I42">
    <cfRule type="containsText" dxfId="1225" priority="207" operator="containsText" text="onvoldoende">
      <formula>NOT(ISERROR(SEARCH("onvoldoende",I42)))</formula>
    </cfRule>
  </conditionalFormatting>
  <conditionalFormatting sqref="P15">
    <cfRule type="containsText" dxfId="1224" priority="198" operator="containsText" text="onvoldoende">
      <formula>NOT(ISERROR(SEARCH("onvoldoende",P15)))</formula>
    </cfRule>
  </conditionalFormatting>
  <conditionalFormatting sqref="N15">
    <cfRule type="containsText" dxfId="1223" priority="197" operator="containsText" text="onvoldoende">
      <formula>NOT(ISERROR(SEARCH("onvoldoende",N15)))</formula>
    </cfRule>
  </conditionalFormatting>
  <conditionalFormatting sqref="P18">
    <cfRule type="containsText" dxfId="1222" priority="196" operator="containsText" text="onvoldoende">
      <formula>NOT(ISERROR(SEARCH("onvoldoende",P18)))</formula>
    </cfRule>
  </conditionalFormatting>
  <conditionalFormatting sqref="N18">
    <cfRule type="containsText" dxfId="1221" priority="195" operator="containsText" text="onvoldoende">
      <formula>NOT(ISERROR(SEARCH("onvoldoende",N18)))</formula>
    </cfRule>
  </conditionalFormatting>
  <conditionalFormatting sqref="P21">
    <cfRule type="containsText" dxfId="1220" priority="194" operator="containsText" text="onvoldoende">
      <formula>NOT(ISERROR(SEARCH("onvoldoende",P21)))</formula>
    </cfRule>
  </conditionalFormatting>
  <conditionalFormatting sqref="N21">
    <cfRule type="containsText" dxfId="1219" priority="193" operator="containsText" text="onvoldoende">
      <formula>NOT(ISERROR(SEARCH("onvoldoende",N21)))</formula>
    </cfRule>
  </conditionalFormatting>
  <conditionalFormatting sqref="P6">
    <cfRule type="containsText" dxfId="1218" priority="204" operator="containsText" text="onvoldoende">
      <formula>NOT(ISERROR(SEARCH("onvoldoende",P6)))</formula>
    </cfRule>
  </conditionalFormatting>
  <conditionalFormatting sqref="N6">
    <cfRule type="containsText" dxfId="1217" priority="203" operator="containsText" text="onvoldoende">
      <formula>NOT(ISERROR(SEARCH("onvoldoende",N6)))</formula>
    </cfRule>
  </conditionalFormatting>
  <conditionalFormatting sqref="P9">
    <cfRule type="containsText" dxfId="1216" priority="202" operator="containsText" text="onvoldoende">
      <formula>NOT(ISERROR(SEARCH("onvoldoende",P9)))</formula>
    </cfRule>
  </conditionalFormatting>
  <conditionalFormatting sqref="N9">
    <cfRule type="containsText" dxfId="1215" priority="201" operator="containsText" text="onvoldoende">
      <formula>NOT(ISERROR(SEARCH("onvoldoende",N9)))</formula>
    </cfRule>
  </conditionalFormatting>
  <conditionalFormatting sqref="P12">
    <cfRule type="containsText" dxfId="1214" priority="200" operator="containsText" text="onvoldoende">
      <formula>NOT(ISERROR(SEARCH("onvoldoende",P12)))</formula>
    </cfRule>
  </conditionalFormatting>
  <conditionalFormatting sqref="N12">
    <cfRule type="containsText" dxfId="1213" priority="199" operator="containsText" text="onvoldoende">
      <formula>NOT(ISERROR(SEARCH("onvoldoende",N12)))</formula>
    </cfRule>
  </conditionalFormatting>
  <conditionalFormatting sqref="F99">
    <cfRule type="containsText" dxfId="1212" priority="82" operator="containsText" text="onvoldoende">
      <formula>NOT(ISERROR(SEARCH("onvoldoende",F99)))</formula>
    </cfRule>
  </conditionalFormatting>
  <conditionalFormatting sqref="D99">
    <cfRule type="containsText" dxfId="1211" priority="81" operator="containsText" text="onvoldoende">
      <formula>NOT(ISERROR(SEARCH("onvoldoende",D99)))</formula>
    </cfRule>
  </conditionalFormatting>
  <conditionalFormatting sqref="F102">
    <cfRule type="containsText" dxfId="1210" priority="80" operator="containsText" text="onvoldoende">
      <formula>NOT(ISERROR(SEARCH("onvoldoende",F102)))</formula>
    </cfRule>
  </conditionalFormatting>
  <conditionalFormatting sqref="D102">
    <cfRule type="containsText" dxfId="1209" priority="79" operator="containsText" text="onvoldoende">
      <formula>NOT(ISERROR(SEARCH("onvoldoende",D102)))</formula>
    </cfRule>
  </conditionalFormatting>
  <conditionalFormatting sqref="F105">
    <cfRule type="containsText" dxfId="1208" priority="78" operator="containsText" text="onvoldoende">
      <formula>NOT(ISERROR(SEARCH("onvoldoende",F105)))</formula>
    </cfRule>
  </conditionalFormatting>
  <conditionalFormatting sqref="D105">
    <cfRule type="containsText" dxfId="1207" priority="77" operator="containsText" text="onvoldoende">
      <formula>NOT(ISERROR(SEARCH("onvoldoende",D105)))</formula>
    </cfRule>
  </conditionalFormatting>
  <conditionalFormatting sqref="F96">
    <cfRule type="containsText" dxfId="1206" priority="84" operator="containsText" text="onvoldoende">
      <formula>NOT(ISERROR(SEARCH("onvoldoende",F96)))</formula>
    </cfRule>
  </conditionalFormatting>
  <conditionalFormatting sqref="D96">
    <cfRule type="containsText" dxfId="1205" priority="83" operator="containsText" text="onvoldoende">
      <formula>NOT(ISERROR(SEARCH("onvoldoende",D96)))</formula>
    </cfRule>
  </conditionalFormatting>
  <conditionalFormatting sqref="F117">
    <cfRule type="containsText" dxfId="1204" priority="70" operator="containsText" text="onvoldoende">
      <formula>NOT(ISERROR(SEARCH("onvoldoende",F117)))</formula>
    </cfRule>
  </conditionalFormatting>
  <conditionalFormatting sqref="D117">
    <cfRule type="containsText" dxfId="1203" priority="69" operator="containsText" text="onvoldoende">
      <formula>NOT(ISERROR(SEARCH("onvoldoende",D117)))</formula>
    </cfRule>
  </conditionalFormatting>
  <conditionalFormatting sqref="F81">
    <cfRule type="containsText" dxfId="1202" priority="86" operator="containsText" text="onvoldoende">
      <formula>NOT(ISERROR(SEARCH("onvoldoende",F81)))</formula>
    </cfRule>
  </conditionalFormatting>
  <conditionalFormatting sqref="D81">
    <cfRule type="containsText" dxfId="1201" priority="85" operator="containsText" text="onvoldoende">
      <formula>NOT(ISERROR(SEARCH("onvoldoende",D81)))</formula>
    </cfRule>
  </conditionalFormatting>
  <conditionalFormatting sqref="K81">
    <cfRule type="containsText" dxfId="1200" priority="88" operator="containsText" text="onvoldoende">
      <formula>NOT(ISERROR(SEARCH("onvoldoende",K81)))</formula>
    </cfRule>
  </conditionalFormatting>
  <conditionalFormatting sqref="I81">
    <cfRule type="containsText" dxfId="1199" priority="87" operator="containsText" text="onvoldoende">
      <formula>NOT(ISERROR(SEARCH("onvoldoende",I81)))</formula>
    </cfRule>
  </conditionalFormatting>
  <conditionalFormatting sqref="F84">
    <cfRule type="containsText" dxfId="1198" priority="96" operator="containsText" text="onvoldoende">
      <formula>NOT(ISERROR(SEARCH("onvoldoende",F84)))</formula>
    </cfRule>
  </conditionalFormatting>
  <conditionalFormatting sqref="D84">
    <cfRule type="containsText" dxfId="1197" priority="95" operator="containsText" text="onvoldoende">
      <formula>NOT(ISERROR(SEARCH("onvoldoende",D84)))</formula>
    </cfRule>
  </conditionalFormatting>
  <conditionalFormatting sqref="K84">
    <cfRule type="containsText" dxfId="1196" priority="94" operator="containsText" text="onvoldoende">
      <formula>NOT(ISERROR(SEARCH("onvoldoende",K84)))</formula>
    </cfRule>
  </conditionalFormatting>
  <conditionalFormatting sqref="I84">
    <cfRule type="containsText" dxfId="1195" priority="93" operator="containsText" text="onvoldoende">
      <formula>NOT(ISERROR(SEARCH("onvoldoende",I84)))</formula>
    </cfRule>
  </conditionalFormatting>
  <conditionalFormatting sqref="P84">
    <cfRule type="containsText" dxfId="1194" priority="92" operator="containsText" text="onvoldoende">
      <formula>NOT(ISERROR(SEARCH("onvoldoende",P84)))</formula>
    </cfRule>
  </conditionalFormatting>
  <conditionalFormatting sqref="N84">
    <cfRule type="containsText" dxfId="1193" priority="91" operator="containsText" text="onvoldoende">
      <formula>NOT(ISERROR(SEARCH("onvoldoende",N84)))</formula>
    </cfRule>
  </conditionalFormatting>
  <conditionalFormatting sqref="P81">
    <cfRule type="containsText" dxfId="1192" priority="90" operator="containsText" text="onvoldoende">
      <formula>NOT(ISERROR(SEARCH("onvoldoende",P81)))</formula>
    </cfRule>
  </conditionalFormatting>
  <conditionalFormatting sqref="N81">
    <cfRule type="containsText" dxfId="1191" priority="89" operator="containsText" text="onvoldoende">
      <formula>NOT(ISERROR(SEARCH("onvoldoende",N81)))</formula>
    </cfRule>
  </conditionalFormatting>
  <conditionalFormatting sqref="F114">
    <cfRule type="containsText" dxfId="1190" priority="72" operator="containsText" text="onvoldoende">
      <formula>NOT(ISERROR(SEARCH("onvoldoende",F114)))</formula>
    </cfRule>
  </conditionalFormatting>
  <conditionalFormatting sqref="D114">
    <cfRule type="containsText" dxfId="1189" priority="71" operator="containsText" text="onvoldoende">
      <formula>NOT(ISERROR(SEARCH("onvoldoende",D114)))</formula>
    </cfRule>
  </conditionalFormatting>
  <conditionalFormatting sqref="K105">
    <cfRule type="containsText" dxfId="1188" priority="54" operator="containsText" text="onvoldoende">
      <formula>NOT(ISERROR(SEARCH("onvoldoende",K105)))</formula>
    </cfRule>
  </conditionalFormatting>
  <conditionalFormatting sqref="I105">
    <cfRule type="containsText" dxfId="1187" priority="53" operator="containsText" text="onvoldoende">
      <formula>NOT(ISERROR(SEARCH("onvoldoende",I105)))</formula>
    </cfRule>
  </conditionalFormatting>
  <conditionalFormatting sqref="K108">
    <cfRule type="containsText" dxfId="1186" priority="52" operator="containsText" text="onvoldoende">
      <formula>NOT(ISERROR(SEARCH("onvoldoende",K108)))</formula>
    </cfRule>
  </conditionalFormatting>
  <conditionalFormatting sqref="I108">
    <cfRule type="containsText" dxfId="1185" priority="51" operator="containsText" text="onvoldoende">
      <formula>NOT(ISERROR(SEARCH("onvoldoende",I108)))</formula>
    </cfRule>
  </conditionalFormatting>
  <conditionalFormatting sqref="K111">
    <cfRule type="containsText" dxfId="1184" priority="50" operator="containsText" text="onvoldoende">
      <formula>NOT(ISERROR(SEARCH("onvoldoende",K111)))</formula>
    </cfRule>
  </conditionalFormatting>
  <conditionalFormatting sqref="I111">
    <cfRule type="containsText" dxfId="1183" priority="49" operator="containsText" text="onvoldoende">
      <formula>NOT(ISERROR(SEARCH("onvoldoende",I111)))</formula>
    </cfRule>
  </conditionalFormatting>
  <conditionalFormatting sqref="K102">
    <cfRule type="containsText" dxfId="1182" priority="56" operator="containsText" text="onvoldoende">
      <formula>NOT(ISERROR(SEARCH("onvoldoende",K102)))</formula>
    </cfRule>
  </conditionalFormatting>
  <conditionalFormatting sqref="I102">
    <cfRule type="containsText" dxfId="1181" priority="55" operator="containsText" text="onvoldoende">
      <formula>NOT(ISERROR(SEARCH("onvoldoende",I102)))</formula>
    </cfRule>
  </conditionalFormatting>
  <conditionalFormatting sqref="K123">
    <cfRule type="containsText" dxfId="1180" priority="42" operator="containsText" text="onvoldoende">
      <formula>NOT(ISERROR(SEARCH("onvoldoende",K123)))</formula>
    </cfRule>
  </conditionalFormatting>
  <conditionalFormatting sqref="I123">
    <cfRule type="containsText" dxfId="1179" priority="41" operator="containsText" text="onvoldoende">
      <formula>NOT(ISERROR(SEARCH("onvoldoende",I123)))</formula>
    </cfRule>
  </conditionalFormatting>
  <conditionalFormatting sqref="K99">
    <cfRule type="containsText" dxfId="1178" priority="58" operator="containsText" text="onvoldoende">
      <formula>NOT(ISERROR(SEARCH("onvoldoende",K99)))</formula>
    </cfRule>
  </conditionalFormatting>
  <conditionalFormatting sqref="I99">
    <cfRule type="containsText" dxfId="1177" priority="57" operator="containsText" text="onvoldoende">
      <formula>NOT(ISERROR(SEARCH("onvoldoende",I99)))</formula>
    </cfRule>
  </conditionalFormatting>
  <conditionalFormatting sqref="K96">
    <cfRule type="containsText" dxfId="1176" priority="60" operator="containsText" text="onvoldoende">
      <formula>NOT(ISERROR(SEARCH("onvoldoende",K96)))</formula>
    </cfRule>
  </conditionalFormatting>
  <conditionalFormatting sqref="I96">
    <cfRule type="containsText" dxfId="1175" priority="59" operator="containsText" text="onvoldoende">
      <formula>NOT(ISERROR(SEARCH("onvoldoende",I96)))</formula>
    </cfRule>
  </conditionalFormatting>
  <conditionalFormatting sqref="F120">
    <cfRule type="containsText" dxfId="1174" priority="68" operator="containsText" text="onvoldoende">
      <formula>NOT(ISERROR(SEARCH("onvoldoende",F120)))</formula>
    </cfRule>
  </conditionalFormatting>
  <conditionalFormatting sqref="D120">
    <cfRule type="containsText" dxfId="1173" priority="67" operator="containsText" text="onvoldoende">
      <formula>NOT(ISERROR(SEARCH("onvoldoende",D120)))</formula>
    </cfRule>
  </conditionalFormatting>
  <conditionalFormatting sqref="F123">
    <cfRule type="containsText" dxfId="1172" priority="66" operator="containsText" text="onvoldoende">
      <formula>NOT(ISERROR(SEARCH("onvoldoende",F123)))</formula>
    </cfRule>
  </conditionalFormatting>
  <conditionalFormatting sqref="D123">
    <cfRule type="containsText" dxfId="1171" priority="65" operator="containsText" text="onvoldoende">
      <formula>NOT(ISERROR(SEARCH("onvoldoende",D123)))</formula>
    </cfRule>
  </conditionalFormatting>
  <conditionalFormatting sqref="F132">
    <cfRule type="containsText" dxfId="1170" priority="64" operator="containsText" text="onvoldoende">
      <formula>NOT(ISERROR(SEARCH("onvoldoende",F132)))</formula>
    </cfRule>
  </conditionalFormatting>
  <conditionalFormatting sqref="D132">
    <cfRule type="containsText" dxfId="1169" priority="63" operator="containsText" text="onvoldoende">
      <formula>NOT(ISERROR(SEARCH("onvoldoende",D132)))</formula>
    </cfRule>
  </conditionalFormatting>
  <conditionalFormatting sqref="F135">
    <cfRule type="containsText" dxfId="1168" priority="62" operator="containsText" text="onvoldoende">
      <formula>NOT(ISERROR(SEARCH("onvoldoende",F135)))</formula>
    </cfRule>
  </conditionalFormatting>
  <conditionalFormatting sqref="D135">
    <cfRule type="containsText" dxfId="1167" priority="61" operator="containsText" text="onvoldoende">
      <formula>NOT(ISERROR(SEARCH("onvoldoende",D135)))</formula>
    </cfRule>
  </conditionalFormatting>
  <conditionalFormatting sqref="K120">
    <cfRule type="containsText" dxfId="1166" priority="44" operator="containsText" text="onvoldoende">
      <formula>NOT(ISERROR(SEARCH("onvoldoende",K120)))</formula>
    </cfRule>
  </conditionalFormatting>
  <conditionalFormatting sqref="I120">
    <cfRule type="containsText" dxfId="1165" priority="43" operator="containsText" text="onvoldoende">
      <formula>NOT(ISERROR(SEARCH("onvoldoende",I120)))</formula>
    </cfRule>
  </conditionalFormatting>
  <conditionalFormatting sqref="P111">
    <cfRule type="containsText" dxfId="1164" priority="26" operator="containsText" text="onvoldoende">
      <formula>NOT(ISERROR(SEARCH("onvoldoende",P111)))</formula>
    </cfRule>
  </conditionalFormatting>
  <conditionalFormatting sqref="N111">
    <cfRule type="containsText" dxfId="1163" priority="25" operator="containsText" text="onvoldoende">
      <formula>NOT(ISERROR(SEARCH("onvoldoende",N111)))</formula>
    </cfRule>
  </conditionalFormatting>
  <conditionalFormatting sqref="P114">
    <cfRule type="containsText" dxfId="1162" priority="24" operator="containsText" text="onvoldoende">
      <formula>NOT(ISERROR(SEARCH("onvoldoende",P114)))</formula>
    </cfRule>
  </conditionalFormatting>
  <conditionalFormatting sqref="N114">
    <cfRule type="containsText" dxfId="1161" priority="23" operator="containsText" text="onvoldoende">
      <formula>NOT(ISERROR(SEARCH("onvoldoende",N114)))</formula>
    </cfRule>
  </conditionalFormatting>
  <conditionalFormatting sqref="P117">
    <cfRule type="containsText" dxfId="1160" priority="22" operator="containsText" text="onvoldoende">
      <formula>NOT(ISERROR(SEARCH("onvoldoende",P117)))</formula>
    </cfRule>
  </conditionalFormatting>
  <conditionalFormatting sqref="N117">
    <cfRule type="containsText" dxfId="1159" priority="21" operator="containsText" text="onvoldoende">
      <formula>NOT(ISERROR(SEARCH("onvoldoende",N117)))</formula>
    </cfRule>
  </conditionalFormatting>
  <conditionalFormatting sqref="P108">
    <cfRule type="containsText" dxfId="1158" priority="28" operator="containsText" text="onvoldoende">
      <formula>NOT(ISERROR(SEARCH("onvoldoende",P108)))</formula>
    </cfRule>
  </conditionalFormatting>
  <conditionalFormatting sqref="N108">
    <cfRule type="containsText" dxfId="1157" priority="27" operator="containsText" text="onvoldoende">
      <formula>NOT(ISERROR(SEARCH("onvoldoende",N108)))</formula>
    </cfRule>
  </conditionalFormatting>
  <conditionalFormatting sqref="P135">
    <cfRule type="containsText" dxfId="1156" priority="14" operator="containsText" text="onvoldoende">
      <formula>NOT(ISERROR(SEARCH("onvoldoende",P135)))</formula>
    </cfRule>
  </conditionalFormatting>
  <conditionalFormatting sqref="N135">
    <cfRule type="containsText" dxfId="1155" priority="13" operator="containsText" text="onvoldoende">
      <formula>NOT(ISERROR(SEARCH("onvoldoende",N135)))</formula>
    </cfRule>
  </conditionalFormatting>
  <conditionalFormatting sqref="P105">
    <cfRule type="containsText" dxfId="1154" priority="30" operator="containsText" text="onvoldoende">
      <formula>NOT(ISERROR(SEARCH("onvoldoende",P105)))</formula>
    </cfRule>
  </conditionalFormatting>
  <conditionalFormatting sqref="N105">
    <cfRule type="containsText" dxfId="1153" priority="29" operator="containsText" text="onvoldoende">
      <formula>NOT(ISERROR(SEARCH("onvoldoende",N105)))</formula>
    </cfRule>
  </conditionalFormatting>
  <conditionalFormatting sqref="P102">
    <cfRule type="containsText" dxfId="1152" priority="32" operator="containsText" text="onvoldoende">
      <formula>NOT(ISERROR(SEARCH("onvoldoende",P102)))</formula>
    </cfRule>
  </conditionalFormatting>
  <conditionalFormatting sqref="N102">
    <cfRule type="containsText" dxfId="1151" priority="31" operator="containsText" text="onvoldoende">
      <formula>NOT(ISERROR(SEARCH("onvoldoende",N102)))</formula>
    </cfRule>
  </conditionalFormatting>
  <conditionalFormatting sqref="K132">
    <cfRule type="containsText" dxfId="1150" priority="40" operator="containsText" text="onvoldoende">
      <formula>NOT(ISERROR(SEARCH("onvoldoende",K132)))</formula>
    </cfRule>
  </conditionalFormatting>
  <conditionalFormatting sqref="I132">
    <cfRule type="containsText" dxfId="1149" priority="39" operator="containsText" text="onvoldoende">
      <formula>NOT(ISERROR(SEARCH("onvoldoende",I132)))</formula>
    </cfRule>
  </conditionalFormatting>
  <conditionalFormatting sqref="K135">
    <cfRule type="containsText" dxfId="1148" priority="38" operator="containsText" text="onvoldoende">
      <formula>NOT(ISERROR(SEARCH("onvoldoende",K135)))</formula>
    </cfRule>
  </conditionalFormatting>
  <conditionalFormatting sqref="I135">
    <cfRule type="containsText" dxfId="1147" priority="37" operator="containsText" text="onvoldoende">
      <formula>NOT(ISERROR(SEARCH("onvoldoende",I135)))</formula>
    </cfRule>
  </conditionalFormatting>
  <conditionalFormatting sqref="P96">
    <cfRule type="containsText" dxfId="1146" priority="36" operator="containsText" text="onvoldoende">
      <formula>NOT(ISERROR(SEARCH("onvoldoende",P96)))</formula>
    </cfRule>
  </conditionalFormatting>
  <conditionalFormatting sqref="N96">
    <cfRule type="containsText" dxfId="1145" priority="35" operator="containsText" text="onvoldoende">
      <formula>NOT(ISERROR(SEARCH("onvoldoende",N96)))</formula>
    </cfRule>
  </conditionalFormatting>
  <conditionalFormatting sqref="P99">
    <cfRule type="containsText" dxfId="1144" priority="34" operator="containsText" text="onvoldoende">
      <formula>NOT(ISERROR(SEARCH("onvoldoende",P99)))</formula>
    </cfRule>
  </conditionalFormatting>
  <conditionalFormatting sqref="N99">
    <cfRule type="containsText" dxfId="1143" priority="33" operator="containsText" text="onvoldoende">
      <formula>NOT(ISERROR(SEARCH("onvoldoende",N99)))</formula>
    </cfRule>
  </conditionalFormatting>
  <conditionalFormatting sqref="P132">
    <cfRule type="containsText" dxfId="1142" priority="16" operator="containsText" text="onvoldoende">
      <formula>NOT(ISERROR(SEARCH("onvoldoende",P132)))</formula>
    </cfRule>
  </conditionalFormatting>
  <conditionalFormatting sqref="N132">
    <cfRule type="containsText" dxfId="1141" priority="15" operator="containsText" text="onvoldoende">
      <formula>NOT(ISERROR(SEARCH("onvoldoende",N132)))</formula>
    </cfRule>
  </conditionalFormatting>
  <conditionalFormatting sqref="P126">
    <cfRule type="containsText" dxfId="1140" priority="6" operator="containsText" text="onvoldoende">
      <formula>NOT(ISERROR(SEARCH("onvoldoende",P126)))</formula>
    </cfRule>
  </conditionalFormatting>
  <conditionalFormatting sqref="N126">
    <cfRule type="containsText" dxfId="1139" priority="5" operator="containsText" text="onvoldoende">
      <formula>NOT(ISERROR(SEARCH("onvoldoende",N126)))</formula>
    </cfRule>
  </conditionalFormatting>
  <conditionalFormatting sqref="K126">
    <cfRule type="containsText" dxfId="1138" priority="4" operator="containsText" text="onvoldoende">
      <formula>NOT(ISERROR(SEARCH("onvoldoende",K126)))</formula>
    </cfRule>
  </conditionalFormatting>
  <conditionalFormatting sqref="I126">
    <cfRule type="containsText" dxfId="1137" priority="3" operator="containsText" text="onvoldoende">
      <formula>NOT(ISERROR(SEARCH("onvoldoende",I126)))</formula>
    </cfRule>
  </conditionalFormatting>
  <conditionalFormatting sqref="F126">
    <cfRule type="containsText" dxfId="1136" priority="2" operator="containsText" text="onvoldoende">
      <formula>NOT(ISERROR(SEARCH("onvoldoende",F126)))</formula>
    </cfRule>
  </conditionalFormatting>
  <conditionalFormatting sqref="D126">
    <cfRule type="containsText" dxfId="1135" priority="1" operator="containsText" text="onvoldoende">
      <formula>NOT(ISERROR(SEARCH("onvoldoende",D126)))</formula>
    </cfRule>
  </conditionalFormatting>
  <conditionalFormatting sqref="F129">
    <cfRule type="containsText" dxfId="1134" priority="12" operator="containsText" text="onvoldoende">
      <formula>NOT(ISERROR(SEARCH("onvoldoende",F129)))</formula>
    </cfRule>
  </conditionalFormatting>
  <conditionalFormatting sqref="D129">
    <cfRule type="containsText" dxfId="1133" priority="11" operator="containsText" text="onvoldoende">
      <formula>NOT(ISERROR(SEARCH("onvoldoende",D129)))</formula>
    </cfRule>
  </conditionalFormatting>
  <conditionalFormatting sqref="K129">
    <cfRule type="containsText" dxfId="1132" priority="10" operator="containsText" text="onvoldoende">
      <formula>NOT(ISERROR(SEARCH("onvoldoende",K129)))</formula>
    </cfRule>
  </conditionalFormatting>
  <conditionalFormatting sqref="I129">
    <cfRule type="containsText" dxfId="1131" priority="9" operator="containsText" text="onvoldoende">
      <formula>NOT(ISERROR(SEARCH("onvoldoende",I129)))</formula>
    </cfRule>
  </conditionalFormatting>
  <conditionalFormatting sqref="P129">
    <cfRule type="containsText" dxfId="1130" priority="8" operator="containsText" text="onvoldoende">
      <formula>NOT(ISERROR(SEARCH("onvoldoende",P129)))</formula>
    </cfRule>
  </conditionalFormatting>
  <conditionalFormatting sqref="N129">
    <cfRule type="containsText" dxfId="1129" priority="7" operator="containsText" text="onvoldoende">
      <formula>NOT(ISERROR(SEARCH("onvoldoende",N129)))</formula>
    </cfRule>
  </conditionalFormatting>
  <conditionalFormatting sqref="F24">
    <cfRule type="containsText" dxfId="1128" priority="240" operator="containsText" text="onvoldoende">
      <formula>NOT(ISERROR(SEARCH("onvoldoende",F24)))</formula>
    </cfRule>
  </conditionalFormatting>
  <conditionalFormatting sqref="D24">
    <cfRule type="containsText" dxfId="1127" priority="239" operator="containsText" text="onvoldoende">
      <formula>NOT(ISERROR(SEARCH("onvoldoende",D24)))</formula>
    </cfRule>
  </conditionalFormatting>
  <conditionalFormatting sqref="F27">
    <cfRule type="containsText" dxfId="1126" priority="238" operator="containsText" text="onvoldoende">
      <formula>NOT(ISERROR(SEARCH("onvoldoende",F27)))</formula>
    </cfRule>
  </conditionalFormatting>
  <conditionalFormatting sqref="D27">
    <cfRule type="containsText" dxfId="1125" priority="237" operator="containsText" text="onvoldoende">
      <formula>NOT(ISERROR(SEARCH("onvoldoende",D27)))</formula>
    </cfRule>
  </conditionalFormatting>
  <conditionalFormatting sqref="K30">
    <cfRule type="containsText" dxfId="1124" priority="212" operator="containsText" text="onvoldoende">
      <formula>NOT(ISERROR(SEARCH("onvoldoende",K30)))</formula>
    </cfRule>
  </conditionalFormatting>
  <conditionalFormatting sqref="I30">
    <cfRule type="containsText" dxfId="1123" priority="211" operator="containsText" text="onvoldoende">
      <formula>NOT(ISERROR(SEARCH("onvoldoende",I30)))</formula>
    </cfRule>
  </conditionalFormatting>
  <conditionalFormatting sqref="K33">
    <cfRule type="containsText" dxfId="1122" priority="210" operator="containsText" text="onvoldoende">
      <formula>NOT(ISERROR(SEARCH("onvoldoende",K33)))</formula>
    </cfRule>
  </conditionalFormatting>
  <conditionalFormatting sqref="I33">
    <cfRule type="containsText" dxfId="1121" priority="209" operator="containsText" text="onvoldoende">
      <formula>NOT(ISERROR(SEARCH("onvoldoende",I33)))</formula>
    </cfRule>
  </conditionalFormatting>
  <conditionalFormatting sqref="K36">
    <cfRule type="containsText" dxfId="1120" priority="172" operator="containsText" text="onvoldoende">
      <formula>NOT(ISERROR(SEARCH("onvoldoende",K36)))</formula>
    </cfRule>
  </conditionalFormatting>
  <conditionalFormatting sqref="I36">
    <cfRule type="containsText" dxfId="1119" priority="171" operator="containsText" text="onvoldoende">
      <formula>NOT(ISERROR(SEARCH("onvoldoende",I36)))</formula>
    </cfRule>
  </conditionalFormatting>
  <conditionalFormatting sqref="F36">
    <cfRule type="containsText" dxfId="1118" priority="170" operator="containsText" text="onvoldoende">
      <formula>NOT(ISERROR(SEARCH("onvoldoende",F36)))</formula>
    </cfRule>
  </conditionalFormatting>
  <conditionalFormatting sqref="D36">
    <cfRule type="containsText" dxfId="1117" priority="169" operator="containsText" text="onvoldoende">
      <formula>NOT(ISERROR(SEARCH("onvoldoende",D36)))</formula>
    </cfRule>
  </conditionalFormatting>
  <conditionalFormatting sqref="K51">
    <cfRule type="containsText" dxfId="1116" priority="144" operator="containsText" text="onvoldoende">
      <formula>NOT(ISERROR(SEARCH("onvoldoende",K51)))</formula>
    </cfRule>
  </conditionalFormatting>
  <conditionalFormatting sqref="I51">
    <cfRule type="containsText" dxfId="1115" priority="143" operator="containsText" text="onvoldoende">
      <formula>NOT(ISERROR(SEARCH("onvoldoende",I51)))</formula>
    </cfRule>
  </conditionalFormatting>
  <conditionalFormatting sqref="K54">
    <cfRule type="containsText" dxfId="1114" priority="142" operator="containsText" text="onvoldoende">
      <formula>NOT(ISERROR(SEARCH("onvoldoende",K54)))</formula>
    </cfRule>
  </conditionalFormatting>
  <conditionalFormatting sqref="I54">
    <cfRule type="containsText" dxfId="1113" priority="141" operator="containsText" text="onvoldoende">
      <formula>NOT(ISERROR(SEARCH("onvoldoende",I54)))</formula>
    </cfRule>
  </conditionalFormatting>
  <conditionalFormatting sqref="P57">
    <cfRule type="containsText" dxfId="1112" priority="116" operator="containsText" text="onvoldoende">
      <formula>NOT(ISERROR(SEARCH("onvoldoende",P57)))</formula>
    </cfRule>
  </conditionalFormatting>
  <conditionalFormatting sqref="N57">
    <cfRule type="containsText" dxfId="1111" priority="115" operator="containsText" text="onvoldoende">
      <formula>NOT(ISERROR(SEARCH("onvoldoende",N57)))</formula>
    </cfRule>
  </conditionalFormatting>
  <conditionalFormatting sqref="P60">
    <cfRule type="containsText" dxfId="1110" priority="114" operator="containsText" text="onvoldoende">
      <formula>NOT(ISERROR(SEARCH("onvoldoende",P60)))</formula>
    </cfRule>
  </conditionalFormatting>
  <conditionalFormatting sqref="N60">
    <cfRule type="containsText" dxfId="1109" priority="113" operator="containsText" text="onvoldoende">
      <formula>NOT(ISERROR(SEARCH("onvoldoende",N60)))</formula>
    </cfRule>
  </conditionalFormatting>
  <conditionalFormatting sqref="F111">
    <cfRule type="containsText" dxfId="1108" priority="74" operator="containsText" text="onvoldoende">
      <formula>NOT(ISERROR(SEARCH("onvoldoende",F111)))</formula>
    </cfRule>
  </conditionalFormatting>
  <conditionalFormatting sqref="D111">
    <cfRule type="containsText" dxfId="1107" priority="73" operator="containsText" text="onvoldoende">
      <formula>NOT(ISERROR(SEARCH("onvoldoende",D111)))</formula>
    </cfRule>
  </conditionalFormatting>
  <conditionalFormatting sqref="F108">
    <cfRule type="containsText" dxfId="1106" priority="76" operator="containsText" text="onvoldoende">
      <formula>NOT(ISERROR(SEARCH("onvoldoende",F108)))</formula>
    </cfRule>
  </conditionalFormatting>
  <conditionalFormatting sqref="D108">
    <cfRule type="containsText" dxfId="1105" priority="75" operator="containsText" text="onvoldoende">
      <formula>NOT(ISERROR(SEARCH("onvoldoende",D108)))</formula>
    </cfRule>
  </conditionalFormatting>
  <conditionalFormatting sqref="K117">
    <cfRule type="containsText" dxfId="1104" priority="46" operator="containsText" text="onvoldoende">
      <formula>NOT(ISERROR(SEARCH("onvoldoende",K117)))</formula>
    </cfRule>
  </conditionalFormatting>
  <conditionalFormatting sqref="I117">
    <cfRule type="containsText" dxfId="1103" priority="45" operator="containsText" text="onvoldoende">
      <formula>NOT(ISERROR(SEARCH("onvoldoende",I117)))</formula>
    </cfRule>
  </conditionalFormatting>
  <conditionalFormatting sqref="K114">
    <cfRule type="containsText" dxfId="1102" priority="48" operator="containsText" text="onvoldoende">
      <formula>NOT(ISERROR(SEARCH("onvoldoende",K114)))</formula>
    </cfRule>
  </conditionalFormatting>
  <conditionalFormatting sqref="I114">
    <cfRule type="containsText" dxfId="1101" priority="47" operator="containsText" text="onvoldoende">
      <formula>NOT(ISERROR(SEARCH("onvoldoende",I114)))</formula>
    </cfRule>
  </conditionalFormatting>
  <conditionalFormatting sqref="P120">
    <cfRule type="containsText" dxfId="1100" priority="20" operator="containsText" text="onvoldoende">
      <formula>NOT(ISERROR(SEARCH("onvoldoende",P120)))</formula>
    </cfRule>
  </conditionalFormatting>
  <conditionalFormatting sqref="N120">
    <cfRule type="containsText" dxfId="1099" priority="19" operator="containsText" text="onvoldoende">
      <formula>NOT(ISERROR(SEARCH("onvoldoende",N120)))</formula>
    </cfRule>
  </conditionalFormatting>
  <conditionalFormatting sqref="P123">
    <cfRule type="containsText" dxfId="1098" priority="18" operator="containsText" text="onvoldoende">
      <formula>NOT(ISERROR(SEARCH("onvoldoende",P123)))</formula>
    </cfRule>
  </conditionalFormatting>
  <conditionalFormatting sqref="N123">
    <cfRule type="containsText" dxfId="1097" priority="17" operator="containsText" text="onvoldoende">
      <formula>NOT(ISERROR(SEARCH("onvoldoende",N123)))</formula>
    </cfRule>
  </conditionalFormatting>
  <dataValidations count="1">
    <dataValidation type="list" errorStyle="warning" allowBlank="1" showErrorMessage="1" error="Voor juiste waarde in. _x000a_" sqref="G23 L44 L20 E11 L23 E41 E14 G5 J23 E5 E29 L5 E17 G8 L8 G26 G11 J5 L26 L11 G41 G14 E32 L14 E8 J8 G29 L29 G44 J26 G17 G32 L17 L32 E26 E20 J11 J41 L41 J14 J29 J17 Q128 J44 J32 J20 E23 Q41 Q44 Q20 O11 O41 Q23 O14 Q5 O29 O17 Q8 Q26 Q11 O44 Q14 O32 Q29 Q17 O20 Q32 O23 O5 O8 O26 E35 G35 J35 L35 O35 Q35 E38 G38 J38 L38 O38 Q38 E44 G68 L89 L65 L68 E65 E74 J56 E62 G50 J86 L50 J59 G53 L53 J74 J62 G71 G56 L71 E89 L56 G86 G59 E68 L59 J89 G74 L74 G89 J77 G62 G77 L62 L77 E77 E50 J65 L86 E53 G20 E71 J68 E56 J50 E86 J53 E59 J71 Q86 Q89 Q65 O56 O86 Q68 O59 Q50 O74 O62 Q53 Q71 Q56 O89 Q59 O77 Q74 Q62 O65 Q77 O68 O50 O53 O71 E80 G80 J80 L80 O80 Q80 E83 G83 J83 L83 O83 Q83 G113 L134 L110 L113 E110 E119 J101 E107 G95 J131 L95 J104 G98 L98 J119 J107 G116 G101 L116 E134 L101 G131 G104 E113 L104 J134 G119 L119 G134 J122 G107 G122 L107 L122 E122 E95 J110 L131 E98 G65 E116 J113 E101 J95 E131 J98 E104 J116 Q131 Q134 Q110 O101 O131 Q113 O104 Q95 O119 O107 Q98 Q116 Q101 O134 Q104 O122 Q119 Q107 O110 Q122 O113 O95 O98 O116 E125 G125 J125 L125 O125 Q125 E128 G128 J128 L128 O128 G110" xr:uid="{00000000-0002-0000-0200-000000000000}">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Q136"/>
  <sheetViews>
    <sheetView showGridLines="0" workbookViewId="0">
      <pane xSplit="2" ySplit="1" topLeftCell="C2" activePane="bottomRight" state="frozen"/>
      <selection pane="topRight" activeCell="B1" sqref="B1"/>
      <selection pane="bottomLeft" activeCell="A2" sqref="A2"/>
      <selection pane="bottomRight" activeCell="B2" sqref="B2"/>
    </sheetView>
  </sheetViews>
  <sheetFormatPr baseColWidth="10" defaultColWidth="8.83203125" defaultRowHeight="35" customHeight="1" x14ac:dyDescent="0.2"/>
  <cols>
    <col min="1" max="1" width="14.6640625" style="49" customWidth="1"/>
    <col min="2" max="2" width="65.83203125" style="60" customWidth="1"/>
    <col min="3" max="3" width="2.6640625" style="65" customWidth="1"/>
    <col min="4" max="4" width="10.6640625" style="60" customWidth="1"/>
    <col min="5" max="5" width="14.6640625" style="60" customWidth="1"/>
    <col min="6" max="6" width="10.6640625" style="49" customWidth="1"/>
    <col min="7" max="7" width="14.6640625" style="49" customWidth="1"/>
    <col min="8" max="8" width="2.6640625" style="11" customWidth="1"/>
    <col min="9" max="9" width="10.6640625" style="49" customWidth="1"/>
    <col min="10" max="10" width="14.6640625" style="49" customWidth="1"/>
    <col min="11" max="11" width="10.6640625" style="49" customWidth="1"/>
    <col min="12" max="12" width="14.6640625" style="49" customWidth="1"/>
    <col min="13" max="13" width="2.6640625" style="11" customWidth="1"/>
    <col min="14" max="14" width="10.6640625" style="49" customWidth="1"/>
    <col min="15" max="15" width="14.6640625" style="49" customWidth="1"/>
    <col min="16" max="16" width="10.6640625" style="49" customWidth="1"/>
    <col min="17" max="17" width="14.6640625" style="49" customWidth="1"/>
    <col min="18" max="16384" width="8.83203125" style="49"/>
  </cols>
  <sheetData>
    <row r="1" spans="1:17" ht="25.25" customHeight="1" x14ac:dyDescent="0.2">
      <c r="B1" s="50" t="s">
        <v>66</v>
      </c>
      <c r="C1" s="66"/>
      <c r="D1" s="149" t="str">
        <f>Locatiedirecteur!D1:G1</f>
        <v>Inschrijver 1</v>
      </c>
      <c r="E1" s="150"/>
      <c r="F1" s="150"/>
      <c r="G1" s="151"/>
      <c r="H1" s="3"/>
      <c r="I1" s="149" t="str">
        <f>Locatiedirecteur!I1:L1</f>
        <v>Inschrijver 2</v>
      </c>
      <c r="J1" s="150"/>
      <c r="K1" s="150"/>
      <c r="L1" s="151"/>
      <c r="M1" s="3"/>
      <c r="N1" s="149" t="str">
        <f>Locatiedirecteur!N1:Q1</f>
        <v>Inschrijver 3</v>
      </c>
      <c r="O1" s="150"/>
      <c r="P1" s="150"/>
      <c r="Q1" s="151"/>
    </row>
    <row r="2" spans="1:17" s="11" customFormat="1" ht="10.25" customHeight="1" x14ac:dyDescent="0.2">
      <c r="A2" s="51"/>
      <c r="B2" s="52"/>
      <c r="C2" s="53"/>
      <c r="D2" s="54"/>
      <c r="E2" s="54"/>
      <c r="F2" s="54"/>
      <c r="G2" s="54"/>
      <c r="H2" s="53"/>
      <c r="I2" s="54"/>
      <c r="J2" s="54"/>
      <c r="K2" s="54"/>
      <c r="L2" s="54"/>
      <c r="M2" s="53"/>
      <c r="N2" s="54"/>
      <c r="O2" s="54"/>
      <c r="P2" s="54"/>
      <c r="Q2" s="54"/>
    </row>
    <row r="3" spans="1:17" ht="38" customHeight="1" x14ac:dyDescent="0.2">
      <c r="A3" s="16"/>
      <c r="B3" s="33" t="str">
        <f>Locatiedirecteur!B3</f>
        <v>Beoordeling Type 1: 
full color MFP minimaal 20 PPM</v>
      </c>
      <c r="C3" s="9"/>
      <c r="D3" s="55"/>
      <c r="E3" s="55"/>
      <c r="F3" s="55"/>
      <c r="G3" s="55"/>
      <c r="H3" s="83"/>
      <c r="I3" s="62"/>
      <c r="J3" s="56"/>
      <c r="K3" s="56"/>
      <c r="L3" s="57"/>
      <c r="M3" s="83"/>
      <c r="N3" s="62"/>
      <c r="O3" s="56"/>
      <c r="P3" s="56"/>
      <c r="Q3" s="57"/>
    </row>
    <row r="4" spans="1:17" ht="15" customHeight="1" x14ac:dyDescent="0.2">
      <c r="A4" s="144" t="str">
        <f>'Beoordelen proefopdrachten'!A1</f>
        <v>Balken en teksten</v>
      </c>
      <c r="B4" s="58"/>
      <c r="C4" s="53"/>
      <c r="D4" s="126" t="s">
        <v>6</v>
      </c>
      <c r="E4" s="127"/>
      <c r="F4" s="127"/>
      <c r="G4" s="127"/>
      <c r="H4" s="83"/>
      <c r="I4" s="129" t="s">
        <v>6</v>
      </c>
      <c r="J4" s="130"/>
      <c r="K4" s="130"/>
      <c r="L4" s="131"/>
      <c r="M4" s="83"/>
      <c r="N4" s="129" t="s">
        <v>6</v>
      </c>
      <c r="O4" s="130"/>
      <c r="P4" s="130"/>
      <c r="Q4" s="131"/>
    </row>
    <row r="5" spans="1:17" ht="12" customHeight="1" x14ac:dyDescent="0.2">
      <c r="A5" s="144"/>
      <c r="B5" s="140" t="str">
        <f>'Beoordelen proefopdrachten'!B1</f>
        <v>Grijswaarden</v>
      </c>
      <c r="C5" s="53"/>
      <c r="D5" s="39" t="s">
        <v>3</v>
      </c>
      <c r="E5" s="1" t="s">
        <v>23</v>
      </c>
      <c r="F5" s="39" t="s">
        <v>4</v>
      </c>
      <c r="G5" s="7" t="s">
        <v>23</v>
      </c>
      <c r="H5" s="83"/>
      <c r="I5" s="85" t="s">
        <v>3</v>
      </c>
      <c r="J5" s="86" t="s">
        <v>23</v>
      </c>
      <c r="K5" s="85" t="s">
        <v>4</v>
      </c>
      <c r="L5" s="86" t="s">
        <v>23</v>
      </c>
      <c r="M5" s="83"/>
      <c r="N5" s="85" t="s">
        <v>3</v>
      </c>
      <c r="O5" s="86" t="s">
        <v>23</v>
      </c>
      <c r="P5" s="85" t="s">
        <v>4</v>
      </c>
      <c r="Q5" s="86" t="s">
        <v>23</v>
      </c>
    </row>
    <row r="6" spans="1:17" ht="80" customHeight="1" x14ac:dyDescent="0.2">
      <c r="A6" s="144"/>
      <c r="B6" s="141"/>
      <c r="C6" s="53"/>
      <c r="D6" s="121" t="s">
        <v>2</v>
      </c>
      <c r="E6" s="122"/>
      <c r="F6" s="121" t="s">
        <v>2</v>
      </c>
      <c r="G6" s="122"/>
      <c r="H6" s="83"/>
      <c r="I6" s="123" t="s">
        <v>2</v>
      </c>
      <c r="J6" s="124"/>
      <c r="K6" s="123" t="s">
        <v>2</v>
      </c>
      <c r="L6" s="123"/>
      <c r="M6" s="83"/>
      <c r="N6" s="123" t="s">
        <v>2</v>
      </c>
      <c r="O6" s="124"/>
      <c r="P6" s="123" t="s">
        <v>2</v>
      </c>
      <c r="Q6" s="123"/>
    </row>
    <row r="7" spans="1:17" ht="15" customHeight="1" x14ac:dyDescent="0.2">
      <c r="A7" s="144"/>
      <c r="B7" s="141"/>
      <c r="C7" s="53"/>
      <c r="D7" s="126" t="s">
        <v>5</v>
      </c>
      <c r="E7" s="127"/>
      <c r="F7" s="127"/>
      <c r="G7" s="128"/>
      <c r="H7" s="83"/>
      <c r="I7" s="129" t="s">
        <v>5</v>
      </c>
      <c r="J7" s="130"/>
      <c r="K7" s="130"/>
      <c r="L7" s="131"/>
      <c r="M7" s="83"/>
      <c r="N7" s="129" t="s">
        <v>5</v>
      </c>
      <c r="O7" s="130"/>
      <c r="P7" s="130"/>
      <c r="Q7" s="131"/>
    </row>
    <row r="8" spans="1:17" ht="12" customHeight="1" x14ac:dyDescent="0.2">
      <c r="A8" s="144"/>
      <c r="B8" s="141"/>
      <c r="C8" s="53"/>
      <c r="D8" s="39" t="s">
        <v>3</v>
      </c>
      <c r="E8" s="1" t="s">
        <v>23</v>
      </c>
      <c r="F8" s="39" t="s">
        <v>4</v>
      </c>
      <c r="G8" s="7" t="s">
        <v>23</v>
      </c>
      <c r="H8" s="83"/>
      <c r="I8" s="85" t="s">
        <v>3</v>
      </c>
      <c r="J8" s="86" t="s">
        <v>23</v>
      </c>
      <c r="K8" s="85" t="s">
        <v>4</v>
      </c>
      <c r="L8" s="86" t="s">
        <v>23</v>
      </c>
      <c r="M8" s="83"/>
      <c r="N8" s="85" t="s">
        <v>3</v>
      </c>
      <c r="O8" s="86" t="s">
        <v>23</v>
      </c>
      <c r="P8" s="85" t="s">
        <v>4</v>
      </c>
      <c r="Q8" s="86" t="s">
        <v>23</v>
      </c>
    </row>
    <row r="9" spans="1:17" ht="80" customHeight="1" x14ac:dyDescent="0.2">
      <c r="A9" s="144"/>
      <c r="B9" s="143"/>
      <c r="C9" s="53"/>
      <c r="D9" s="121" t="s">
        <v>2</v>
      </c>
      <c r="E9" s="122"/>
      <c r="F9" s="121" t="s">
        <v>2</v>
      </c>
      <c r="G9" s="122"/>
      <c r="H9" s="83"/>
      <c r="I9" s="123" t="s">
        <v>2</v>
      </c>
      <c r="J9" s="124"/>
      <c r="K9" s="123" t="s">
        <v>2</v>
      </c>
      <c r="L9" s="123"/>
      <c r="M9" s="83"/>
      <c r="N9" s="123" t="s">
        <v>2</v>
      </c>
      <c r="O9" s="124"/>
      <c r="P9" s="123" t="s">
        <v>2</v>
      </c>
      <c r="Q9" s="123"/>
    </row>
    <row r="10" spans="1:17" ht="15" customHeight="1" x14ac:dyDescent="0.2">
      <c r="A10" s="144"/>
      <c r="B10" s="59"/>
      <c r="C10" s="53"/>
      <c r="D10" s="126" t="s">
        <v>6</v>
      </c>
      <c r="E10" s="127"/>
      <c r="F10" s="127"/>
      <c r="G10" s="127"/>
      <c r="H10" s="83"/>
      <c r="I10" s="129" t="s">
        <v>6</v>
      </c>
      <c r="J10" s="130"/>
      <c r="K10" s="130"/>
      <c r="L10" s="131"/>
      <c r="M10" s="83"/>
      <c r="N10" s="129" t="s">
        <v>6</v>
      </c>
      <c r="O10" s="130"/>
      <c r="P10" s="130"/>
      <c r="Q10" s="131"/>
    </row>
    <row r="11" spans="1:17" ht="12" customHeight="1" x14ac:dyDescent="0.2">
      <c r="A11" s="144"/>
      <c r="B11" s="140" t="str">
        <f>'Beoordelen proefopdrachten'!B2</f>
        <v>Lichte tinten</v>
      </c>
      <c r="C11" s="53"/>
      <c r="D11" s="39" t="s">
        <v>3</v>
      </c>
      <c r="E11" s="1" t="s">
        <v>23</v>
      </c>
      <c r="F11" s="39" t="s">
        <v>4</v>
      </c>
      <c r="G11" s="7" t="s">
        <v>23</v>
      </c>
      <c r="H11" s="83"/>
      <c r="I11" s="85" t="s">
        <v>3</v>
      </c>
      <c r="J11" s="86" t="s">
        <v>23</v>
      </c>
      <c r="K11" s="85" t="s">
        <v>4</v>
      </c>
      <c r="L11" s="86" t="s">
        <v>23</v>
      </c>
      <c r="M11" s="83"/>
      <c r="N11" s="85" t="s">
        <v>3</v>
      </c>
      <c r="O11" s="86" t="s">
        <v>23</v>
      </c>
      <c r="P11" s="85" t="s">
        <v>4</v>
      </c>
      <c r="Q11" s="86" t="s">
        <v>23</v>
      </c>
    </row>
    <row r="12" spans="1:17" ht="80" customHeight="1" x14ac:dyDescent="0.2">
      <c r="A12" s="144"/>
      <c r="B12" s="141"/>
      <c r="C12" s="53"/>
      <c r="D12" s="121" t="s">
        <v>2</v>
      </c>
      <c r="E12" s="122"/>
      <c r="F12" s="121" t="s">
        <v>2</v>
      </c>
      <c r="G12" s="122"/>
      <c r="H12" s="83"/>
      <c r="I12" s="123" t="s">
        <v>2</v>
      </c>
      <c r="J12" s="124"/>
      <c r="K12" s="123" t="s">
        <v>2</v>
      </c>
      <c r="L12" s="123"/>
      <c r="M12" s="83"/>
      <c r="N12" s="123" t="s">
        <v>2</v>
      </c>
      <c r="O12" s="124"/>
      <c r="P12" s="123" t="s">
        <v>2</v>
      </c>
      <c r="Q12" s="123"/>
    </row>
    <row r="13" spans="1:17" ht="15" customHeight="1" x14ac:dyDescent="0.2">
      <c r="A13" s="144"/>
      <c r="B13" s="141"/>
      <c r="C13" s="53"/>
      <c r="D13" s="126" t="s">
        <v>5</v>
      </c>
      <c r="E13" s="127"/>
      <c r="F13" s="127"/>
      <c r="G13" s="128"/>
      <c r="H13" s="83"/>
      <c r="I13" s="129" t="s">
        <v>5</v>
      </c>
      <c r="J13" s="130"/>
      <c r="K13" s="130"/>
      <c r="L13" s="131"/>
      <c r="M13" s="83"/>
      <c r="N13" s="129" t="s">
        <v>5</v>
      </c>
      <c r="O13" s="130"/>
      <c r="P13" s="130"/>
      <c r="Q13" s="131"/>
    </row>
    <row r="14" spans="1:17" ht="12" customHeight="1" x14ac:dyDescent="0.2">
      <c r="A14" s="144"/>
      <c r="B14" s="141"/>
      <c r="C14" s="53"/>
      <c r="D14" s="39" t="s">
        <v>3</v>
      </c>
      <c r="E14" s="1" t="s">
        <v>23</v>
      </c>
      <c r="F14" s="39" t="s">
        <v>4</v>
      </c>
      <c r="G14" s="7" t="s">
        <v>23</v>
      </c>
      <c r="H14" s="83"/>
      <c r="I14" s="85" t="s">
        <v>3</v>
      </c>
      <c r="J14" s="86" t="s">
        <v>23</v>
      </c>
      <c r="K14" s="85" t="s">
        <v>4</v>
      </c>
      <c r="L14" s="86" t="s">
        <v>23</v>
      </c>
      <c r="M14" s="83"/>
      <c r="N14" s="85" t="s">
        <v>3</v>
      </c>
      <c r="O14" s="86" t="s">
        <v>23</v>
      </c>
      <c r="P14" s="85" t="s">
        <v>4</v>
      </c>
      <c r="Q14" s="86" t="s">
        <v>23</v>
      </c>
    </row>
    <row r="15" spans="1:17" ht="80" customHeight="1" x14ac:dyDescent="0.2">
      <c r="A15" s="144"/>
      <c r="B15" s="143"/>
      <c r="C15" s="53"/>
      <c r="D15" s="121" t="s">
        <v>2</v>
      </c>
      <c r="E15" s="122"/>
      <c r="F15" s="121" t="s">
        <v>2</v>
      </c>
      <c r="G15" s="122"/>
      <c r="H15" s="83"/>
      <c r="I15" s="123" t="s">
        <v>2</v>
      </c>
      <c r="J15" s="124"/>
      <c r="K15" s="123" t="s">
        <v>2</v>
      </c>
      <c r="L15" s="123"/>
      <c r="M15" s="83"/>
      <c r="N15" s="123" t="s">
        <v>2</v>
      </c>
      <c r="O15" s="124"/>
      <c r="P15" s="123" t="s">
        <v>2</v>
      </c>
      <c r="Q15" s="123"/>
    </row>
    <row r="16" spans="1:17" ht="15" customHeight="1" x14ac:dyDescent="0.2">
      <c r="A16" s="144"/>
      <c r="B16" s="59"/>
      <c r="C16" s="53"/>
      <c r="D16" s="126" t="s">
        <v>6</v>
      </c>
      <c r="E16" s="127"/>
      <c r="F16" s="127"/>
      <c r="G16" s="127"/>
      <c r="H16" s="83"/>
      <c r="I16" s="129" t="s">
        <v>6</v>
      </c>
      <c r="J16" s="130"/>
      <c r="K16" s="130"/>
      <c r="L16" s="131"/>
      <c r="M16" s="83"/>
      <c r="N16" s="129" t="s">
        <v>6</v>
      </c>
      <c r="O16" s="130"/>
      <c r="P16" s="130"/>
      <c r="Q16" s="131"/>
    </row>
    <row r="17" spans="1:17" ht="12" customHeight="1" x14ac:dyDescent="0.2">
      <c r="A17" s="144"/>
      <c r="B17" s="140" t="str">
        <f>'Beoordelen proefopdrachten'!B3</f>
        <v>Felle tinten</v>
      </c>
      <c r="C17" s="53"/>
      <c r="D17" s="39" t="s">
        <v>3</v>
      </c>
      <c r="E17" s="1" t="s">
        <v>23</v>
      </c>
      <c r="F17" s="39" t="s">
        <v>4</v>
      </c>
      <c r="G17" s="7" t="s">
        <v>23</v>
      </c>
      <c r="H17" s="83"/>
      <c r="I17" s="85" t="s">
        <v>3</v>
      </c>
      <c r="J17" s="86" t="s">
        <v>23</v>
      </c>
      <c r="K17" s="85" t="s">
        <v>4</v>
      </c>
      <c r="L17" s="86" t="s">
        <v>23</v>
      </c>
      <c r="M17" s="83"/>
      <c r="N17" s="85" t="s">
        <v>3</v>
      </c>
      <c r="O17" s="86" t="s">
        <v>23</v>
      </c>
      <c r="P17" s="85" t="s">
        <v>4</v>
      </c>
      <c r="Q17" s="86" t="s">
        <v>23</v>
      </c>
    </row>
    <row r="18" spans="1:17" ht="80" customHeight="1" x14ac:dyDescent="0.2">
      <c r="A18" s="144"/>
      <c r="B18" s="141"/>
      <c r="C18" s="53"/>
      <c r="D18" s="121" t="s">
        <v>2</v>
      </c>
      <c r="E18" s="122"/>
      <c r="F18" s="121" t="s">
        <v>2</v>
      </c>
      <c r="G18" s="122"/>
      <c r="H18" s="83"/>
      <c r="I18" s="123" t="s">
        <v>2</v>
      </c>
      <c r="J18" s="124"/>
      <c r="K18" s="123" t="s">
        <v>2</v>
      </c>
      <c r="L18" s="123"/>
      <c r="M18" s="83"/>
      <c r="N18" s="123" t="s">
        <v>2</v>
      </c>
      <c r="O18" s="124"/>
      <c r="P18" s="123" t="s">
        <v>2</v>
      </c>
      <c r="Q18" s="123"/>
    </row>
    <row r="19" spans="1:17" ht="15" customHeight="1" x14ac:dyDescent="0.2">
      <c r="A19" s="144"/>
      <c r="B19" s="141"/>
      <c r="C19" s="53"/>
      <c r="D19" s="126" t="s">
        <v>5</v>
      </c>
      <c r="E19" s="127"/>
      <c r="F19" s="127"/>
      <c r="G19" s="128"/>
      <c r="H19" s="83"/>
      <c r="I19" s="129" t="s">
        <v>5</v>
      </c>
      <c r="J19" s="130"/>
      <c r="K19" s="130"/>
      <c r="L19" s="131"/>
      <c r="M19" s="83"/>
      <c r="N19" s="129" t="s">
        <v>5</v>
      </c>
      <c r="O19" s="130"/>
      <c r="P19" s="130"/>
      <c r="Q19" s="131"/>
    </row>
    <row r="20" spans="1:17" ht="12" customHeight="1" x14ac:dyDescent="0.2">
      <c r="A20" s="144"/>
      <c r="B20" s="141"/>
      <c r="C20" s="53"/>
      <c r="D20" s="39" t="s">
        <v>3</v>
      </c>
      <c r="E20" s="1" t="s">
        <v>23</v>
      </c>
      <c r="F20" s="39" t="s">
        <v>4</v>
      </c>
      <c r="G20" s="7" t="s">
        <v>23</v>
      </c>
      <c r="H20" s="83"/>
      <c r="I20" s="85" t="s">
        <v>3</v>
      </c>
      <c r="J20" s="86" t="s">
        <v>23</v>
      </c>
      <c r="K20" s="85" t="s">
        <v>4</v>
      </c>
      <c r="L20" s="86" t="s">
        <v>23</v>
      </c>
      <c r="M20" s="83"/>
      <c r="N20" s="85" t="s">
        <v>3</v>
      </c>
      <c r="O20" s="86" t="s">
        <v>23</v>
      </c>
      <c r="P20" s="85" t="s">
        <v>4</v>
      </c>
      <c r="Q20" s="86" t="s">
        <v>23</v>
      </c>
    </row>
    <row r="21" spans="1:17" ht="80" customHeight="1" x14ac:dyDescent="0.2">
      <c r="A21" s="144"/>
      <c r="B21" s="143"/>
      <c r="C21" s="53"/>
      <c r="D21" s="121" t="s">
        <v>2</v>
      </c>
      <c r="E21" s="122"/>
      <c r="F21" s="121" t="s">
        <v>2</v>
      </c>
      <c r="G21" s="122"/>
      <c r="H21" s="83"/>
      <c r="I21" s="123" t="s">
        <v>2</v>
      </c>
      <c r="J21" s="124"/>
      <c r="K21" s="123" t="s">
        <v>2</v>
      </c>
      <c r="L21" s="123"/>
      <c r="M21" s="83"/>
      <c r="N21" s="123" t="s">
        <v>2</v>
      </c>
      <c r="O21" s="124"/>
      <c r="P21" s="123" t="s">
        <v>2</v>
      </c>
      <c r="Q21" s="123"/>
    </row>
    <row r="22" spans="1:17" ht="15" customHeight="1" x14ac:dyDescent="0.2">
      <c r="A22" s="144"/>
      <c r="B22" s="59"/>
      <c r="C22" s="53"/>
      <c r="D22" s="126" t="s">
        <v>6</v>
      </c>
      <c r="E22" s="127"/>
      <c r="F22" s="127"/>
      <c r="G22" s="127"/>
      <c r="H22" s="83"/>
      <c r="I22" s="129" t="s">
        <v>6</v>
      </c>
      <c r="J22" s="130"/>
      <c r="K22" s="130"/>
      <c r="L22" s="131"/>
      <c r="M22" s="83"/>
      <c r="N22" s="129" t="s">
        <v>6</v>
      </c>
      <c r="O22" s="130"/>
      <c r="P22" s="130"/>
      <c r="Q22" s="131"/>
    </row>
    <row r="23" spans="1:17" ht="12" customHeight="1" x14ac:dyDescent="0.2">
      <c r="A23" s="144"/>
      <c r="B23" s="140" t="str">
        <f>'Beoordelen proefopdrachten'!B4</f>
        <v>Teksten in kleur</v>
      </c>
      <c r="C23" s="53"/>
      <c r="D23" s="39" t="s">
        <v>3</v>
      </c>
      <c r="E23" s="1" t="s">
        <v>23</v>
      </c>
      <c r="F23" s="39" t="s">
        <v>4</v>
      </c>
      <c r="G23" s="7" t="s">
        <v>23</v>
      </c>
      <c r="H23" s="83"/>
      <c r="I23" s="85" t="s">
        <v>3</v>
      </c>
      <c r="J23" s="86" t="s">
        <v>23</v>
      </c>
      <c r="K23" s="85" t="s">
        <v>4</v>
      </c>
      <c r="L23" s="86" t="s">
        <v>23</v>
      </c>
      <c r="M23" s="83"/>
      <c r="N23" s="85" t="s">
        <v>3</v>
      </c>
      <c r="O23" s="86" t="s">
        <v>23</v>
      </c>
      <c r="P23" s="85" t="s">
        <v>4</v>
      </c>
      <c r="Q23" s="86" t="s">
        <v>23</v>
      </c>
    </row>
    <row r="24" spans="1:17" ht="80" customHeight="1" x14ac:dyDescent="0.2">
      <c r="A24" s="144"/>
      <c r="B24" s="141"/>
      <c r="C24" s="53"/>
      <c r="D24" s="121" t="s">
        <v>2</v>
      </c>
      <c r="E24" s="122"/>
      <c r="F24" s="121" t="s">
        <v>2</v>
      </c>
      <c r="G24" s="122"/>
      <c r="H24" s="83"/>
      <c r="I24" s="123" t="s">
        <v>2</v>
      </c>
      <c r="J24" s="124"/>
      <c r="K24" s="123" t="s">
        <v>2</v>
      </c>
      <c r="L24" s="123"/>
      <c r="M24" s="83"/>
      <c r="N24" s="123" t="s">
        <v>2</v>
      </c>
      <c r="O24" s="124"/>
      <c r="P24" s="123" t="s">
        <v>2</v>
      </c>
      <c r="Q24" s="123"/>
    </row>
    <row r="25" spans="1:17" ht="15" customHeight="1" x14ac:dyDescent="0.2">
      <c r="A25" s="144"/>
      <c r="B25" s="141"/>
      <c r="C25" s="53"/>
      <c r="D25" s="126" t="s">
        <v>5</v>
      </c>
      <c r="E25" s="127"/>
      <c r="F25" s="127"/>
      <c r="G25" s="128"/>
      <c r="H25" s="83"/>
      <c r="I25" s="129" t="s">
        <v>5</v>
      </c>
      <c r="J25" s="130"/>
      <c r="K25" s="130"/>
      <c r="L25" s="131"/>
      <c r="M25" s="83"/>
      <c r="N25" s="129" t="s">
        <v>5</v>
      </c>
      <c r="O25" s="130"/>
      <c r="P25" s="130"/>
      <c r="Q25" s="131"/>
    </row>
    <row r="26" spans="1:17" ht="12" customHeight="1" x14ac:dyDescent="0.2">
      <c r="A26" s="144"/>
      <c r="B26" s="141"/>
      <c r="C26" s="53"/>
      <c r="D26" s="39" t="s">
        <v>3</v>
      </c>
      <c r="E26" s="1" t="s">
        <v>23</v>
      </c>
      <c r="F26" s="39" t="s">
        <v>4</v>
      </c>
      <c r="G26" s="7" t="s">
        <v>23</v>
      </c>
      <c r="H26" s="83"/>
      <c r="I26" s="85" t="s">
        <v>3</v>
      </c>
      <c r="J26" s="86" t="s">
        <v>23</v>
      </c>
      <c r="K26" s="85" t="s">
        <v>4</v>
      </c>
      <c r="L26" s="86" t="s">
        <v>23</v>
      </c>
      <c r="M26" s="83"/>
      <c r="N26" s="85" t="s">
        <v>3</v>
      </c>
      <c r="O26" s="86" t="s">
        <v>23</v>
      </c>
      <c r="P26" s="85" t="s">
        <v>4</v>
      </c>
      <c r="Q26" s="86" t="s">
        <v>23</v>
      </c>
    </row>
    <row r="27" spans="1:17" ht="80" customHeight="1" x14ac:dyDescent="0.2">
      <c r="A27" s="145"/>
      <c r="B27" s="143"/>
      <c r="C27" s="53"/>
      <c r="D27" s="121" t="s">
        <v>2</v>
      </c>
      <c r="E27" s="122"/>
      <c r="F27" s="121" t="s">
        <v>2</v>
      </c>
      <c r="G27" s="122"/>
      <c r="H27" s="83"/>
      <c r="I27" s="123" t="s">
        <v>2</v>
      </c>
      <c r="J27" s="124"/>
      <c r="K27" s="123" t="s">
        <v>2</v>
      </c>
      <c r="L27" s="123"/>
      <c r="M27" s="83"/>
      <c r="N27" s="123" t="s">
        <v>2</v>
      </c>
      <c r="O27" s="124"/>
      <c r="P27" s="123" t="s">
        <v>2</v>
      </c>
      <c r="Q27" s="123"/>
    </row>
    <row r="28" spans="1:17" ht="15" customHeight="1" x14ac:dyDescent="0.2">
      <c r="A28" s="138" t="str">
        <f>'Beoordelen proefopdrachten'!A5</f>
        <v>Logo</v>
      </c>
      <c r="B28" s="59"/>
      <c r="C28" s="53"/>
      <c r="D28" s="126" t="s">
        <v>6</v>
      </c>
      <c r="E28" s="127"/>
      <c r="F28" s="127"/>
      <c r="G28" s="127"/>
      <c r="H28" s="83"/>
      <c r="I28" s="129" t="s">
        <v>6</v>
      </c>
      <c r="J28" s="130"/>
      <c r="K28" s="130"/>
      <c r="L28" s="131"/>
      <c r="M28" s="83"/>
      <c r="N28" s="129" t="s">
        <v>6</v>
      </c>
      <c r="O28" s="130"/>
      <c r="P28" s="130"/>
      <c r="Q28" s="131"/>
    </row>
    <row r="29" spans="1:17" ht="12" customHeight="1" x14ac:dyDescent="0.2">
      <c r="A29" s="139" t="s">
        <v>18</v>
      </c>
      <c r="B29" s="140" t="str">
        <f>'Beoordelen proefopdrachten'!B5</f>
        <v>Kleur/contrast</v>
      </c>
      <c r="C29" s="53"/>
      <c r="D29" s="39" t="s">
        <v>3</v>
      </c>
      <c r="E29" s="1" t="s">
        <v>23</v>
      </c>
      <c r="F29" s="39" t="s">
        <v>4</v>
      </c>
      <c r="G29" s="7" t="s">
        <v>23</v>
      </c>
      <c r="H29" s="83"/>
      <c r="I29" s="85" t="s">
        <v>3</v>
      </c>
      <c r="J29" s="86" t="s">
        <v>23</v>
      </c>
      <c r="K29" s="85" t="s">
        <v>4</v>
      </c>
      <c r="L29" s="86" t="s">
        <v>23</v>
      </c>
      <c r="M29" s="83"/>
      <c r="N29" s="85" t="s">
        <v>3</v>
      </c>
      <c r="O29" s="86" t="s">
        <v>23</v>
      </c>
      <c r="P29" s="85" t="s">
        <v>4</v>
      </c>
      <c r="Q29" s="86" t="s">
        <v>23</v>
      </c>
    </row>
    <row r="30" spans="1:17" ht="80" customHeight="1" x14ac:dyDescent="0.2">
      <c r="A30" s="139"/>
      <c r="B30" s="141"/>
      <c r="C30" s="53"/>
      <c r="D30" s="121" t="s">
        <v>2</v>
      </c>
      <c r="E30" s="122"/>
      <c r="F30" s="121" t="s">
        <v>2</v>
      </c>
      <c r="G30" s="122"/>
      <c r="H30" s="83"/>
      <c r="I30" s="123" t="s">
        <v>2</v>
      </c>
      <c r="J30" s="124"/>
      <c r="K30" s="123" t="s">
        <v>2</v>
      </c>
      <c r="L30" s="123"/>
      <c r="M30" s="83"/>
      <c r="N30" s="123" t="s">
        <v>2</v>
      </c>
      <c r="O30" s="124"/>
      <c r="P30" s="123" t="s">
        <v>2</v>
      </c>
      <c r="Q30" s="123"/>
    </row>
    <row r="31" spans="1:17" ht="15" customHeight="1" x14ac:dyDescent="0.2">
      <c r="A31" s="139"/>
      <c r="B31" s="141"/>
      <c r="C31" s="53"/>
      <c r="D31" s="126" t="s">
        <v>5</v>
      </c>
      <c r="E31" s="127"/>
      <c r="F31" s="127"/>
      <c r="G31" s="128"/>
      <c r="H31" s="83"/>
      <c r="I31" s="129" t="s">
        <v>5</v>
      </c>
      <c r="J31" s="130"/>
      <c r="K31" s="130"/>
      <c r="L31" s="131"/>
      <c r="M31" s="83"/>
      <c r="N31" s="129" t="s">
        <v>5</v>
      </c>
      <c r="O31" s="130"/>
      <c r="P31" s="130"/>
      <c r="Q31" s="131"/>
    </row>
    <row r="32" spans="1:17" ht="12" customHeight="1" x14ac:dyDescent="0.2">
      <c r="A32" s="139"/>
      <c r="B32" s="141"/>
      <c r="C32" s="53"/>
      <c r="D32" s="39" t="s">
        <v>3</v>
      </c>
      <c r="E32" s="1" t="s">
        <v>23</v>
      </c>
      <c r="F32" s="39" t="s">
        <v>4</v>
      </c>
      <c r="G32" s="7" t="s">
        <v>23</v>
      </c>
      <c r="H32" s="83"/>
      <c r="I32" s="85" t="s">
        <v>3</v>
      </c>
      <c r="J32" s="86" t="s">
        <v>23</v>
      </c>
      <c r="K32" s="85" t="s">
        <v>4</v>
      </c>
      <c r="L32" s="86" t="s">
        <v>23</v>
      </c>
      <c r="M32" s="83"/>
      <c r="N32" s="85" t="s">
        <v>3</v>
      </c>
      <c r="O32" s="86" t="s">
        <v>23</v>
      </c>
      <c r="P32" s="85" t="s">
        <v>4</v>
      </c>
      <c r="Q32" s="86" t="s">
        <v>23</v>
      </c>
    </row>
    <row r="33" spans="1:17" ht="80" customHeight="1" x14ac:dyDescent="0.2">
      <c r="A33" s="139"/>
      <c r="B33" s="142"/>
      <c r="C33" s="53"/>
      <c r="D33" s="121" t="s">
        <v>2</v>
      </c>
      <c r="E33" s="122"/>
      <c r="F33" s="121" t="s">
        <v>2</v>
      </c>
      <c r="G33" s="122"/>
      <c r="H33" s="83"/>
      <c r="I33" s="123" t="s">
        <v>2</v>
      </c>
      <c r="J33" s="124"/>
      <c r="K33" s="123" t="s">
        <v>2</v>
      </c>
      <c r="L33" s="123"/>
      <c r="M33" s="83"/>
      <c r="N33" s="123" t="s">
        <v>2</v>
      </c>
      <c r="O33" s="124"/>
      <c r="P33" s="123" t="s">
        <v>2</v>
      </c>
      <c r="Q33" s="123"/>
    </row>
    <row r="34" spans="1:17" ht="15" customHeight="1" x14ac:dyDescent="0.2">
      <c r="A34" s="132" t="str">
        <f>'Beoordelen proefopdrachten'!A6</f>
        <v>Algemeen</v>
      </c>
      <c r="B34" s="59"/>
      <c r="C34" s="53"/>
      <c r="D34" s="126" t="s">
        <v>6</v>
      </c>
      <c r="E34" s="127"/>
      <c r="F34" s="127"/>
      <c r="G34" s="127"/>
      <c r="H34" s="83"/>
      <c r="I34" s="129" t="s">
        <v>6</v>
      </c>
      <c r="J34" s="130"/>
      <c r="K34" s="130"/>
      <c r="L34" s="131"/>
      <c r="M34" s="83"/>
      <c r="N34" s="129" t="s">
        <v>6</v>
      </c>
      <c r="O34" s="130"/>
      <c r="P34" s="130"/>
      <c r="Q34" s="131"/>
    </row>
    <row r="35" spans="1:17" ht="12" customHeight="1" x14ac:dyDescent="0.2">
      <c r="A35" s="133" t="s">
        <v>19</v>
      </c>
      <c r="B35" s="140" t="str">
        <f>'Beoordelen proefopdrachten'!B6</f>
        <v>Strepen</v>
      </c>
      <c r="C35" s="53"/>
      <c r="D35" s="39" t="s">
        <v>3</v>
      </c>
      <c r="E35" s="1" t="s">
        <v>23</v>
      </c>
      <c r="F35" s="39" t="s">
        <v>4</v>
      </c>
      <c r="G35" s="1" t="s">
        <v>23</v>
      </c>
      <c r="H35" s="83"/>
      <c r="I35" s="85" t="s">
        <v>3</v>
      </c>
      <c r="J35" s="86" t="s">
        <v>23</v>
      </c>
      <c r="K35" s="85" t="s">
        <v>4</v>
      </c>
      <c r="L35" s="86" t="s">
        <v>23</v>
      </c>
      <c r="M35" s="83"/>
      <c r="N35" s="85" t="s">
        <v>3</v>
      </c>
      <c r="O35" s="86" t="s">
        <v>23</v>
      </c>
      <c r="P35" s="85" t="s">
        <v>4</v>
      </c>
      <c r="Q35" s="86" t="s">
        <v>23</v>
      </c>
    </row>
    <row r="36" spans="1:17" ht="80" customHeight="1" x14ac:dyDescent="0.2">
      <c r="A36" s="133"/>
      <c r="B36" s="141"/>
      <c r="C36" s="53"/>
      <c r="D36" s="121" t="s">
        <v>2</v>
      </c>
      <c r="E36" s="122"/>
      <c r="F36" s="121" t="s">
        <v>2</v>
      </c>
      <c r="G36" s="122"/>
      <c r="H36" s="83"/>
      <c r="I36" s="123" t="s">
        <v>2</v>
      </c>
      <c r="J36" s="124"/>
      <c r="K36" s="123" t="s">
        <v>2</v>
      </c>
      <c r="L36" s="123"/>
      <c r="M36" s="83"/>
      <c r="N36" s="123" t="s">
        <v>2</v>
      </c>
      <c r="O36" s="124"/>
      <c r="P36" s="123" t="s">
        <v>2</v>
      </c>
      <c r="Q36" s="123"/>
    </row>
    <row r="37" spans="1:17" ht="15" customHeight="1" x14ac:dyDescent="0.2">
      <c r="A37" s="133"/>
      <c r="B37" s="141"/>
      <c r="C37" s="53"/>
      <c r="D37" s="126" t="s">
        <v>5</v>
      </c>
      <c r="E37" s="127"/>
      <c r="F37" s="127"/>
      <c r="G37" s="128"/>
      <c r="H37" s="83"/>
      <c r="I37" s="129" t="s">
        <v>5</v>
      </c>
      <c r="J37" s="130"/>
      <c r="K37" s="130"/>
      <c r="L37" s="131"/>
      <c r="M37" s="83"/>
      <c r="N37" s="129" t="s">
        <v>5</v>
      </c>
      <c r="O37" s="130"/>
      <c r="P37" s="130"/>
      <c r="Q37" s="131"/>
    </row>
    <row r="38" spans="1:17" ht="12" customHeight="1" x14ac:dyDescent="0.2">
      <c r="A38" s="133"/>
      <c r="B38" s="141"/>
      <c r="C38" s="53"/>
      <c r="D38" s="39" t="s">
        <v>3</v>
      </c>
      <c r="E38" s="1" t="s">
        <v>23</v>
      </c>
      <c r="F38" s="39" t="s">
        <v>4</v>
      </c>
      <c r="G38" s="1" t="s">
        <v>23</v>
      </c>
      <c r="H38" s="83"/>
      <c r="I38" s="85" t="s">
        <v>3</v>
      </c>
      <c r="J38" s="86" t="s">
        <v>23</v>
      </c>
      <c r="K38" s="85" t="s">
        <v>4</v>
      </c>
      <c r="L38" s="86" t="s">
        <v>23</v>
      </c>
      <c r="M38" s="83"/>
      <c r="N38" s="85" t="s">
        <v>3</v>
      </c>
      <c r="O38" s="86" t="s">
        <v>23</v>
      </c>
      <c r="P38" s="85" t="s">
        <v>4</v>
      </c>
      <c r="Q38" s="86" t="s">
        <v>23</v>
      </c>
    </row>
    <row r="39" spans="1:17" ht="80" customHeight="1" x14ac:dyDescent="0.2">
      <c r="A39" s="133"/>
      <c r="B39" s="142"/>
      <c r="C39" s="53"/>
      <c r="D39" s="121" t="s">
        <v>2</v>
      </c>
      <c r="E39" s="122"/>
      <c r="F39" s="121" t="s">
        <v>2</v>
      </c>
      <c r="G39" s="122"/>
      <c r="H39" s="83"/>
      <c r="I39" s="123" t="s">
        <v>2</v>
      </c>
      <c r="J39" s="124"/>
      <c r="K39" s="123" t="s">
        <v>2</v>
      </c>
      <c r="L39" s="123"/>
      <c r="M39" s="83"/>
      <c r="N39" s="123" t="s">
        <v>2</v>
      </c>
      <c r="O39" s="124"/>
      <c r="P39" s="123" t="s">
        <v>2</v>
      </c>
      <c r="Q39" s="123"/>
    </row>
    <row r="40" spans="1:17" ht="15" customHeight="1" x14ac:dyDescent="0.2">
      <c r="A40" s="133"/>
      <c r="B40" s="34"/>
      <c r="C40" s="53"/>
      <c r="D40" s="126" t="s">
        <v>6</v>
      </c>
      <c r="E40" s="127"/>
      <c r="F40" s="127"/>
      <c r="G40" s="127"/>
      <c r="H40" s="83"/>
      <c r="I40" s="129" t="s">
        <v>6</v>
      </c>
      <c r="J40" s="130"/>
      <c r="K40" s="130"/>
      <c r="L40" s="131"/>
      <c r="M40" s="83"/>
      <c r="N40" s="129" t="s">
        <v>6</v>
      </c>
      <c r="O40" s="130"/>
      <c r="P40" s="130"/>
      <c r="Q40" s="131"/>
    </row>
    <row r="41" spans="1:17" ht="12" customHeight="1" x14ac:dyDescent="0.2">
      <c r="A41" s="133"/>
      <c r="B41" s="140" t="str">
        <f>'Beoordelen proefopdrachten'!B7</f>
        <v>Recht</v>
      </c>
      <c r="C41" s="53"/>
      <c r="D41" s="39" t="s">
        <v>3</v>
      </c>
      <c r="E41" s="1" t="s">
        <v>23</v>
      </c>
      <c r="F41" s="39" t="s">
        <v>4</v>
      </c>
      <c r="G41" s="7" t="s">
        <v>23</v>
      </c>
      <c r="H41" s="83"/>
      <c r="I41" s="85" t="s">
        <v>3</v>
      </c>
      <c r="J41" s="86" t="s">
        <v>23</v>
      </c>
      <c r="K41" s="85" t="s">
        <v>4</v>
      </c>
      <c r="L41" s="86" t="s">
        <v>23</v>
      </c>
      <c r="M41" s="83"/>
      <c r="N41" s="85" t="s">
        <v>3</v>
      </c>
      <c r="O41" s="86" t="s">
        <v>23</v>
      </c>
      <c r="P41" s="85" t="s">
        <v>4</v>
      </c>
      <c r="Q41" s="86" t="s">
        <v>23</v>
      </c>
    </row>
    <row r="42" spans="1:17" ht="80" customHeight="1" x14ac:dyDescent="0.2">
      <c r="A42" s="133"/>
      <c r="B42" s="141"/>
      <c r="C42" s="53"/>
      <c r="D42" s="121" t="s">
        <v>2</v>
      </c>
      <c r="E42" s="122"/>
      <c r="F42" s="121" t="s">
        <v>2</v>
      </c>
      <c r="G42" s="122"/>
      <c r="H42" s="83"/>
      <c r="I42" s="123" t="s">
        <v>2</v>
      </c>
      <c r="J42" s="124"/>
      <c r="K42" s="123" t="s">
        <v>2</v>
      </c>
      <c r="L42" s="123"/>
      <c r="M42" s="83"/>
      <c r="N42" s="123" t="s">
        <v>2</v>
      </c>
      <c r="O42" s="124"/>
      <c r="P42" s="123" t="s">
        <v>2</v>
      </c>
      <c r="Q42" s="123"/>
    </row>
    <row r="43" spans="1:17" ht="15" customHeight="1" x14ac:dyDescent="0.2">
      <c r="A43" s="133"/>
      <c r="B43" s="141"/>
      <c r="C43" s="53"/>
      <c r="D43" s="126" t="s">
        <v>5</v>
      </c>
      <c r="E43" s="127"/>
      <c r="F43" s="127"/>
      <c r="G43" s="128"/>
      <c r="H43" s="83"/>
      <c r="I43" s="129" t="s">
        <v>5</v>
      </c>
      <c r="J43" s="130"/>
      <c r="K43" s="130"/>
      <c r="L43" s="131"/>
      <c r="M43" s="83"/>
      <c r="N43" s="129" t="s">
        <v>5</v>
      </c>
      <c r="O43" s="130"/>
      <c r="P43" s="130"/>
      <c r="Q43" s="131"/>
    </row>
    <row r="44" spans="1:17" ht="12" customHeight="1" x14ac:dyDescent="0.2">
      <c r="A44" s="133"/>
      <c r="B44" s="141"/>
      <c r="C44" s="53"/>
      <c r="D44" s="39" t="s">
        <v>3</v>
      </c>
      <c r="E44" s="1" t="s">
        <v>23</v>
      </c>
      <c r="F44" s="39" t="s">
        <v>4</v>
      </c>
      <c r="G44" s="7" t="s">
        <v>23</v>
      </c>
      <c r="H44" s="83"/>
      <c r="I44" s="85" t="s">
        <v>3</v>
      </c>
      <c r="J44" s="86" t="s">
        <v>23</v>
      </c>
      <c r="K44" s="85" t="s">
        <v>4</v>
      </c>
      <c r="L44" s="86" t="s">
        <v>23</v>
      </c>
      <c r="M44" s="83"/>
      <c r="N44" s="85" t="s">
        <v>3</v>
      </c>
      <c r="O44" s="86" t="s">
        <v>23</v>
      </c>
      <c r="P44" s="85" t="s">
        <v>4</v>
      </c>
      <c r="Q44" s="86" t="s">
        <v>23</v>
      </c>
    </row>
    <row r="45" spans="1:17" ht="80" customHeight="1" x14ac:dyDescent="0.2">
      <c r="A45" s="134"/>
      <c r="B45" s="142"/>
      <c r="C45" s="53"/>
      <c r="D45" s="121" t="s">
        <v>2</v>
      </c>
      <c r="E45" s="122"/>
      <c r="F45" s="121" t="s">
        <v>2</v>
      </c>
      <c r="G45" s="122"/>
      <c r="H45" s="83"/>
      <c r="I45" s="123" t="s">
        <v>2</v>
      </c>
      <c r="J45" s="124"/>
      <c r="K45" s="123" t="s">
        <v>2</v>
      </c>
      <c r="L45" s="123"/>
      <c r="M45" s="83"/>
      <c r="N45" s="123" t="s">
        <v>2</v>
      </c>
      <c r="O45" s="124"/>
      <c r="P45" s="123" t="s">
        <v>2</v>
      </c>
      <c r="Q45" s="123"/>
    </row>
    <row r="46" spans="1:17" ht="15" customHeight="1" x14ac:dyDescent="0.2">
      <c r="A46" s="15"/>
      <c r="B46" s="34"/>
      <c r="C46" s="53"/>
      <c r="D46" s="35"/>
      <c r="E46" s="35"/>
      <c r="F46" s="35"/>
      <c r="G46" s="35"/>
      <c r="H46" s="83"/>
      <c r="I46" s="87"/>
      <c r="J46" s="82"/>
      <c r="K46" s="82"/>
      <c r="L46" s="88"/>
      <c r="M46" s="83"/>
      <c r="N46" s="89"/>
      <c r="O46" s="90"/>
      <c r="P46" s="90"/>
      <c r="Q46" s="91"/>
    </row>
    <row r="47" spans="1:17" ht="12" customHeight="1" x14ac:dyDescent="0.2">
      <c r="A47" s="51"/>
      <c r="C47" s="61"/>
      <c r="H47" s="64"/>
      <c r="I47" s="64"/>
      <c r="J47" s="64"/>
      <c r="K47" s="64"/>
      <c r="L47" s="64"/>
      <c r="M47" s="64"/>
    </row>
    <row r="48" spans="1:17" ht="38" customHeight="1" x14ac:dyDescent="0.2">
      <c r="A48" s="16"/>
      <c r="B48" s="33" t="str">
        <f>Locatiedirecteur!B48</f>
        <v>Beoordeling Type 2: 
Full color MFP minimaal 45 PPM</v>
      </c>
      <c r="C48" s="9"/>
      <c r="D48" s="55"/>
      <c r="E48" s="55"/>
      <c r="F48" s="55"/>
      <c r="G48" s="55"/>
      <c r="H48" s="9"/>
      <c r="I48" s="62"/>
      <c r="J48" s="56"/>
      <c r="K48" s="56"/>
      <c r="L48" s="57"/>
      <c r="M48" s="9"/>
      <c r="N48" s="62"/>
      <c r="O48" s="56"/>
      <c r="P48" s="56"/>
      <c r="Q48" s="57"/>
    </row>
    <row r="49" spans="1:17" ht="15" customHeight="1" x14ac:dyDescent="0.2">
      <c r="A49" s="144" t="str">
        <f>'Beoordelen proefopdrachten'!A1</f>
        <v>Balken en teksten</v>
      </c>
      <c r="B49" s="58"/>
      <c r="C49" s="53"/>
      <c r="D49" s="126" t="s">
        <v>6</v>
      </c>
      <c r="E49" s="127"/>
      <c r="F49" s="127"/>
      <c r="G49" s="127"/>
      <c r="H49" s="83"/>
      <c r="I49" s="129" t="s">
        <v>6</v>
      </c>
      <c r="J49" s="130"/>
      <c r="K49" s="130"/>
      <c r="L49" s="131"/>
      <c r="M49" s="83"/>
      <c r="N49" s="129" t="s">
        <v>6</v>
      </c>
      <c r="O49" s="130"/>
      <c r="P49" s="130"/>
      <c r="Q49" s="131"/>
    </row>
    <row r="50" spans="1:17" ht="12" customHeight="1" x14ac:dyDescent="0.2">
      <c r="A50" s="144"/>
      <c r="B50" s="140" t="str">
        <f>'Beoordelen proefopdrachten'!B1</f>
        <v>Grijswaarden</v>
      </c>
      <c r="C50" s="53"/>
      <c r="D50" s="39" t="s">
        <v>3</v>
      </c>
      <c r="E50" s="1" t="s">
        <v>23</v>
      </c>
      <c r="F50" s="39" t="s">
        <v>4</v>
      </c>
      <c r="G50" s="7" t="s">
        <v>23</v>
      </c>
      <c r="H50" s="83"/>
      <c r="I50" s="85" t="s">
        <v>3</v>
      </c>
      <c r="J50" s="86" t="s">
        <v>23</v>
      </c>
      <c r="K50" s="85" t="s">
        <v>4</v>
      </c>
      <c r="L50" s="86" t="s">
        <v>23</v>
      </c>
      <c r="M50" s="83"/>
      <c r="N50" s="40" t="s">
        <v>3</v>
      </c>
      <c r="O50" s="13" t="s">
        <v>23</v>
      </c>
      <c r="P50" s="40" t="s">
        <v>4</v>
      </c>
      <c r="Q50" s="13" t="s">
        <v>23</v>
      </c>
    </row>
    <row r="51" spans="1:17" ht="80" customHeight="1" x14ac:dyDescent="0.2">
      <c r="A51" s="144"/>
      <c r="B51" s="141"/>
      <c r="C51" s="53"/>
      <c r="D51" s="121" t="s">
        <v>2</v>
      </c>
      <c r="E51" s="122"/>
      <c r="F51" s="121" t="s">
        <v>2</v>
      </c>
      <c r="G51" s="122"/>
      <c r="H51" s="83"/>
      <c r="I51" s="123" t="s">
        <v>2</v>
      </c>
      <c r="J51" s="124"/>
      <c r="K51" s="123" t="s">
        <v>2</v>
      </c>
      <c r="L51" s="123"/>
      <c r="M51" s="83"/>
      <c r="N51" s="125" t="s">
        <v>2</v>
      </c>
      <c r="O51" s="124"/>
      <c r="P51" s="125" t="s">
        <v>2</v>
      </c>
      <c r="Q51" s="125"/>
    </row>
    <row r="52" spans="1:17" ht="15" customHeight="1" x14ac:dyDescent="0.2">
      <c r="A52" s="144"/>
      <c r="B52" s="141"/>
      <c r="C52" s="53"/>
      <c r="D52" s="126" t="s">
        <v>5</v>
      </c>
      <c r="E52" s="127"/>
      <c r="F52" s="127"/>
      <c r="G52" s="128"/>
      <c r="H52" s="83"/>
      <c r="I52" s="129" t="s">
        <v>5</v>
      </c>
      <c r="J52" s="130"/>
      <c r="K52" s="130"/>
      <c r="L52" s="131"/>
      <c r="M52" s="83"/>
      <c r="N52" s="129" t="s">
        <v>5</v>
      </c>
      <c r="O52" s="130"/>
      <c r="P52" s="130"/>
      <c r="Q52" s="131"/>
    </row>
    <row r="53" spans="1:17" ht="12" customHeight="1" x14ac:dyDescent="0.2">
      <c r="A53" s="144"/>
      <c r="B53" s="141"/>
      <c r="C53" s="53"/>
      <c r="D53" s="39" t="s">
        <v>3</v>
      </c>
      <c r="E53" s="1" t="s">
        <v>23</v>
      </c>
      <c r="F53" s="39" t="s">
        <v>4</v>
      </c>
      <c r="G53" s="7" t="s">
        <v>23</v>
      </c>
      <c r="H53" s="83"/>
      <c r="I53" s="85" t="s">
        <v>3</v>
      </c>
      <c r="J53" s="86" t="s">
        <v>23</v>
      </c>
      <c r="K53" s="85" t="s">
        <v>4</v>
      </c>
      <c r="L53" s="86" t="s">
        <v>23</v>
      </c>
      <c r="M53" s="83"/>
      <c r="N53" s="40" t="s">
        <v>3</v>
      </c>
      <c r="O53" s="13" t="s">
        <v>23</v>
      </c>
      <c r="P53" s="40" t="s">
        <v>4</v>
      </c>
      <c r="Q53" s="13" t="s">
        <v>23</v>
      </c>
    </row>
    <row r="54" spans="1:17" ht="80" customHeight="1" x14ac:dyDescent="0.2">
      <c r="A54" s="144"/>
      <c r="B54" s="143"/>
      <c r="C54" s="53"/>
      <c r="D54" s="121" t="s">
        <v>2</v>
      </c>
      <c r="E54" s="122"/>
      <c r="F54" s="121" t="s">
        <v>2</v>
      </c>
      <c r="G54" s="122"/>
      <c r="H54" s="83"/>
      <c r="I54" s="123" t="s">
        <v>2</v>
      </c>
      <c r="J54" s="124"/>
      <c r="K54" s="123" t="s">
        <v>2</v>
      </c>
      <c r="L54" s="123"/>
      <c r="M54" s="83"/>
      <c r="N54" s="125" t="s">
        <v>2</v>
      </c>
      <c r="O54" s="124"/>
      <c r="P54" s="125" t="s">
        <v>2</v>
      </c>
      <c r="Q54" s="125"/>
    </row>
    <row r="55" spans="1:17" ht="15" customHeight="1" x14ac:dyDescent="0.2">
      <c r="A55" s="144"/>
      <c r="B55" s="59"/>
      <c r="C55" s="53"/>
      <c r="D55" s="126" t="s">
        <v>6</v>
      </c>
      <c r="E55" s="127"/>
      <c r="F55" s="127"/>
      <c r="G55" s="127"/>
      <c r="H55" s="83"/>
      <c r="I55" s="129" t="s">
        <v>6</v>
      </c>
      <c r="J55" s="130"/>
      <c r="K55" s="130"/>
      <c r="L55" s="131"/>
      <c r="M55" s="83"/>
      <c r="N55" s="129" t="s">
        <v>6</v>
      </c>
      <c r="O55" s="130"/>
      <c r="P55" s="130"/>
      <c r="Q55" s="131"/>
    </row>
    <row r="56" spans="1:17" ht="12" customHeight="1" x14ac:dyDescent="0.2">
      <c r="A56" s="144"/>
      <c r="B56" s="140" t="str">
        <f>'Beoordelen proefopdrachten'!B2</f>
        <v>Lichte tinten</v>
      </c>
      <c r="C56" s="53"/>
      <c r="D56" s="39" t="s">
        <v>3</v>
      </c>
      <c r="E56" s="1" t="s">
        <v>23</v>
      </c>
      <c r="F56" s="39" t="s">
        <v>4</v>
      </c>
      <c r="G56" s="7" t="s">
        <v>23</v>
      </c>
      <c r="H56" s="83"/>
      <c r="I56" s="85" t="s">
        <v>3</v>
      </c>
      <c r="J56" s="86" t="s">
        <v>23</v>
      </c>
      <c r="K56" s="85" t="s">
        <v>4</v>
      </c>
      <c r="L56" s="86" t="s">
        <v>23</v>
      </c>
      <c r="M56" s="83"/>
      <c r="N56" s="40" t="s">
        <v>3</v>
      </c>
      <c r="O56" s="13" t="s">
        <v>23</v>
      </c>
      <c r="P56" s="40" t="s">
        <v>4</v>
      </c>
      <c r="Q56" s="13" t="s">
        <v>23</v>
      </c>
    </row>
    <row r="57" spans="1:17" ht="80" customHeight="1" x14ac:dyDescent="0.2">
      <c r="A57" s="144"/>
      <c r="B57" s="141"/>
      <c r="C57" s="53"/>
      <c r="D57" s="121" t="s">
        <v>2</v>
      </c>
      <c r="E57" s="122"/>
      <c r="F57" s="121" t="s">
        <v>2</v>
      </c>
      <c r="G57" s="122"/>
      <c r="H57" s="83"/>
      <c r="I57" s="123" t="s">
        <v>2</v>
      </c>
      <c r="J57" s="124"/>
      <c r="K57" s="123" t="s">
        <v>2</v>
      </c>
      <c r="L57" s="123"/>
      <c r="M57" s="83"/>
      <c r="N57" s="125" t="s">
        <v>2</v>
      </c>
      <c r="O57" s="124"/>
      <c r="P57" s="125" t="s">
        <v>2</v>
      </c>
      <c r="Q57" s="125"/>
    </row>
    <row r="58" spans="1:17" ht="15" customHeight="1" x14ac:dyDescent="0.2">
      <c r="A58" s="144"/>
      <c r="B58" s="141"/>
      <c r="C58" s="53"/>
      <c r="D58" s="126" t="s">
        <v>5</v>
      </c>
      <c r="E58" s="127"/>
      <c r="F58" s="127"/>
      <c r="G58" s="128"/>
      <c r="H58" s="83"/>
      <c r="I58" s="129" t="s">
        <v>5</v>
      </c>
      <c r="J58" s="130"/>
      <c r="K58" s="130"/>
      <c r="L58" s="131"/>
      <c r="M58" s="83"/>
      <c r="N58" s="129" t="s">
        <v>5</v>
      </c>
      <c r="O58" s="130"/>
      <c r="P58" s="130"/>
      <c r="Q58" s="131"/>
    </row>
    <row r="59" spans="1:17" ht="12" customHeight="1" x14ac:dyDescent="0.2">
      <c r="A59" s="144"/>
      <c r="B59" s="141"/>
      <c r="C59" s="53"/>
      <c r="D59" s="39" t="s">
        <v>3</v>
      </c>
      <c r="E59" s="1" t="s">
        <v>23</v>
      </c>
      <c r="F59" s="39" t="s">
        <v>4</v>
      </c>
      <c r="G59" s="7" t="s">
        <v>23</v>
      </c>
      <c r="H59" s="83"/>
      <c r="I59" s="85" t="s">
        <v>3</v>
      </c>
      <c r="J59" s="86" t="s">
        <v>23</v>
      </c>
      <c r="K59" s="85" t="s">
        <v>4</v>
      </c>
      <c r="L59" s="86" t="s">
        <v>23</v>
      </c>
      <c r="M59" s="83"/>
      <c r="N59" s="40" t="s">
        <v>3</v>
      </c>
      <c r="O59" s="13" t="s">
        <v>23</v>
      </c>
      <c r="P59" s="40" t="s">
        <v>4</v>
      </c>
      <c r="Q59" s="13" t="s">
        <v>23</v>
      </c>
    </row>
    <row r="60" spans="1:17" ht="80" customHeight="1" x14ac:dyDescent="0.2">
      <c r="A60" s="144"/>
      <c r="B60" s="143"/>
      <c r="C60" s="53"/>
      <c r="D60" s="121" t="s">
        <v>2</v>
      </c>
      <c r="E60" s="122"/>
      <c r="F60" s="121" t="s">
        <v>2</v>
      </c>
      <c r="G60" s="122"/>
      <c r="H60" s="83"/>
      <c r="I60" s="123" t="s">
        <v>2</v>
      </c>
      <c r="J60" s="124"/>
      <c r="K60" s="123" t="s">
        <v>2</v>
      </c>
      <c r="L60" s="123"/>
      <c r="M60" s="83"/>
      <c r="N60" s="125" t="s">
        <v>2</v>
      </c>
      <c r="O60" s="124"/>
      <c r="P60" s="125" t="s">
        <v>2</v>
      </c>
      <c r="Q60" s="125"/>
    </row>
    <row r="61" spans="1:17" ht="15" customHeight="1" x14ac:dyDescent="0.2">
      <c r="A61" s="144"/>
      <c r="B61" s="59"/>
      <c r="C61" s="53"/>
      <c r="D61" s="126" t="s">
        <v>6</v>
      </c>
      <c r="E61" s="127"/>
      <c r="F61" s="127"/>
      <c r="G61" s="127"/>
      <c r="H61" s="83"/>
      <c r="I61" s="129" t="s">
        <v>6</v>
      </c>
      <c r="J61" s="130"/>
      <c r="K61" s="130"/>
      <c r="L61" s="131"/>
      <c r="M61" s="83"/>
      <c r="N61" s="129" t="s">
        <v>6</v>
      </c>
      <c r="O61" s="130"/>
      <c r="P61" s="130"/>
      <c r="Q61" s="131"/>
    </row>
    <row r="62" spans="1:17" ht="12" customHeight="1" x14ac:dyDescent="0.2">
      <c r="A62" s="144"/>
      <c r="B62" s="140" t="str">
        <f>'Beoordelen proefopdrachten'!B3</f>
        <v>Felle tinten</v>
      </c>
      <c r="C62" s="53"/>
      <c r="D62" s="39" t="s">
        <v>3</v>
      </c>
      <c r="E62" s="1" t="s">
        <v>23</v>
      </c>
      <c r="F62" s="39" t="s">
        <v>4</v>
      </c>
      <c r="G62" s="7" t="s">
        <v>23</v>
      </c>
      <c r="H62" s="83"/>
      <c r="I62" s="85" t="s">
        <v>3</v>
      </c>
      <c r="J62" s="86" t="s">
        <v>23</v>
      </c>
      <c r="K62" s="85" t="s">
        <v>4</v>
      </c>
      <c r="L62" s="86" t="s">
        <v>23</v>
      </c>
      <c r="M62" s="83"/>
      <c r="N62" s="40" t="s">
        <v>3</v>
      </c>
      <c r="O62" s="13" t="s">
        <v>23</v>
      </c>
      <c r="P62" s="40" t="s">
        <v>4</v>
      </c>
      <c r="Q62" s="13" t="s">
        <v>23</v>
      </c>
    </row>
    <row r="63" spans="1:17" ht="80" customHeight="1" x14ac:dyDescent="0.2">
      <c r="A63" s="144"/>
      <c r="B63" s="141"/>
      <c r="C63" s="53"/>
      <c r="D63" s="121" t="s">
        <v>2</v>
      </c>
      <c r="E63" s="122"/>
      <c r="F63" s="121" t="s">
        <v>2</v>
      </c>
      <c r="G63" s="122"/>
      <c r="H63" s="83"/>
      <c r="I63" s="123" t="s">
        <v>2</v>
      </c>
      <c r="J63" s="124"/>
      <c r="K63" s="123" t="s">
        <v>2</v>
      </c>
      <c r="L63" s="123"/>
      <c r="M63" s="83"/>
      <c r="N63" s="125" t="s">
        <v>2</v>
      </c>
      <c r="O63" s="124"/>
      <c r="P63" s="125" t="s">
        <v>2</v>
      </c>
      <c r="Q63" s="125"/>
    </row>
    <row r="64" spans="1:17" ht="15" customHeight="1" x14ac:dyDescent="0.2">
      <c r="A64" s="144"/>
      <c r="B64" s="141"/>
      <c r="C64" s="53"/>
      <c r="D64" s="126" t="s">
        <v>5</v>
      </c>
      <c r="E64" s="127"/>
      <c r="F64" s="127"/>
      <c r="G64" s="128"/>
      <c r="H64" s="83"/>
      <c r="I64" s="129" t="s">
        <v>5</v>
      </c>
      <c r="J64" s="130"/>
      <c r="K64" s="130"/>
      <c r="L64" s="131"/>
      <c r="M64" s="83"/>
      <c r="N64" s="129" t="s">
        <v>5</v>
      </c>
      <c r="O64" s="130"/>
      <c r="P64" s="130"/>
      <c r="Q64" s="131"/>
    </row>
    <row r="65" spans="1:17" ht="12" customHeight="1" x14ac:dyDescent="0.2">
      <c r="A65" s="144"/>
      <c r="B65" s="141"/>
      <c r="C65" s="53"/>
      <c r="D65" s="39" t="s">
        <v>3</v>
      </c>
      <c r="E65" s="1" t="s">
        <v>23</v>
      </c>
      <c r="F65" s="39" t="s">
        <v>4</v>
      </c>
      <c r="G65" s="7" t="s">
        <v>23</v>
      </c>
      <c r="H65" s="83"/>
      <c r="I65" s="85" t="s">
        <v>3</v>
      </c>
      <c r="J65" s="86" t="s">
        <v>23</v>
      </c>
      <c r="K65" s="85" t="s">
        <v>4</v>
      </c>
      <c r="L65" s="86" t="s">
        <v>23</v>
      </c>
      <c r="M65" s="83"/>
      <c r="N65" s="40" t="s">
        <v>3</v>
      </c>
      <c r="O65" s="13" t="s">
        <v>23</v>
      </c>
      <c r="P65" s="40" t="s">
        <v>4</v>
      </c>
      <c r="Q65" s="13" t="s">
        <v>23</v>
      </c>
    </row>
    <row r="66" spans="1:17" ht="80" customHeight="1" x14ac:dyDescent="0.2">
      <c r="A66" s="144"/>
      <c r="B66" s="143"/>
      <c r="C66" s="53"/>
      <c r="D66" s="121" t="s">
        <v>2</v>
      </c>
      <c r="E66" s="122"/>
      <c r="F66" s="121" t="s">
        <v>2</v>
      </c>
      <c r="G66" s="122"/>
      <c r="H66" s="83"/>
      <c r="I66" s="123" t="s">
        <v>2</v>
      </c>
      <c r="J66" s="124"/>
      <c r="K66" s="123" t="s">
        <v>2</v>
      </c>
      <c r="L66" s="123"/>
      <c r="M66" s="83"/>
      <c r="N66" s="125" t="s">
        <v>2</v>
      </c>
      <c r="O66" s="124"/>
      <c r="P66" s="125" t="s">
        <v>2</v>
      </c>
      <c r="Q66" s="125"/>
    </row>
    <row r="67" spans="1:17" ht="15" customHeight="1" x14ac:dyDescent="0.2">
      <c r="A67" s="144"/>
      <c r="B67" s="59"/>
      <c r="C67" s="53"/>
      <c r="D67" s="126" t="s">
        <v>6</v>
      </c>
      <c r="E67" s="127"/>
      <c r="F67" s="127"/>
      <c r="G67" s="127"/>
      <c r="H67" s="83"/>
      <c r="I67" s="129" t="s">
        <v>6</v>
      </c>
      <c r="J67" s="130"/>
      <c r="K67" s="130"/>
      <c r="L67" s="131"/>
      <c r="M67" s="83"/>
      <c r="N67" s="129" t="s">
        <v>6</v>
      </c>
      <c r="O67" s="130"/>
      <c r="P67" s="130"/>
      <c r="Q67" s="131"/>
    </row>
    <row r="68" spans="1:17" ht="12" customHeight="1" x14ac:dyDescent="0.2">
      <c r="A68" s="144"/>
      <c r="B68" s="140" t="str">
        <f>'Beoordelen proefopdrachten'!B4</f>
        <v>Teksten in kleur</v>
      </c>
      <c r="C68" s="53"/>
      <c r="D68" s="39" t="s">
        <v>3</v>
      </c>
      <c r="E68" s="1" t="s">
        <v>23</v>
      </c>
      <c r="F68" s="39" t="s">
        <v>4</v>
      </c>
      <c r="G68" s="7" t="s">
        <v>23</v>
      </c>
      <c r="H68" s="83"/>
      <c r="I68" s="85" t="s">
        <v>3</v>
      </c>
      <c r="J68" s="86" t="s">
        <v>23</v>
      </c>
      <c r="K68" s="85" t="s">
        <v>4</v>
      </c>
      <c r="L68" s="86" t="s">
        <v>23</v>
      </c>
      <c r="M68" s="83"/>
      <c r="N68" s="40" t="s">
        <v>3</v>
      </c>
      <c r="O68" s="13" t="s">
        <v>23</v>
      </c>
      <c r="P68" s="40" t="s">
        <v>4</v>
      </c>
      <c r="Q68" s="13" t="s">
        <v>23</v>
      </c>
    </row>
    <row r="69" spans="1:17" ht="80" customHeight="1" x14ac:dyDescent="0.2">
      <c r="A69" s="144"/>
      <c r="B69" s="141"/>
      <c r="C69" s="53"/>
      <c r="D69" s="121" t="s">
        <v>2</v>
      </c>
      <c r="E69" s="122"/>
      <c r="F69" s="121" t="s">
        <v>2</v>
      </c>
      <c r="G69" s="122"/>
      <c r="H69" s="83"/>
      <c r="I69" s="123" t="s">
        <v>2</v>
      </c>
      <c r="J69" s="124"/>
      <c r="K69" s="123" t="s">
        <v>2</v>
      </c>
      <c r="L69" s="123"/>
      <c r="M69" s="83"/>
      <c r="N69" s="125" t="s">
        <v>2</v>
      </c>
      <c r="O69" s="124"/>
      <c r="P69" s="125" t="s">
        <v>2</v>
      </c>
      <c r="Q69" s="125"/>
    </row>
    <row r="70" spans="1:17" ht="15" customHeight="1" x14ac:dyDescent="0.2">
      <c r="A70" s="144"/>
      <c r="B70" s="141"/>
      <c r="C70" s="53"/>
      <c r="D70" s="126" t="s">
        <v>5</v>
      </c>
      <c r="E70" s="127"/>
      <c r="F70" s="127"/>
      <c r="G70" s="128"/>
      <c r="H70" s="83"/>
      <c r="I70" s="129" t="s">
        <v>5</v>
      </c>
      <c r="J70" s="130"/>
      <c r="K70" s="130"/>
      <c r="L70" s="131"/>
      <c r="M70" s="83"/>
      <c r="N70" s="129" t="s">
        <v>5</v>
      </c>
      <c r="O70" s="130"/>
      <c r="P70" s="130"/>
      <c r="Q70" s="131"/>
    </row>
    <row r="71" spans="1:17" ht="12" customHeight="1" x14ac:dyDescent="0.2">
      <c r="A71" s="144"/>
      <c r="B71" s="141"/>
      <c r="C71" s="53"/>
      <c r="D71" s="39" t="s">
        <v>3</v>
      </c>
      <c r="E71" s="1" t="s">
        <v>23</v>
      </c>
      <c r="F71" s="39" t="s">
        <v>4</v>
      </c>
      <c r="G71" s="7" t="s">
        <v>23</v>
      </c>
      <c r="H71" s="83"/>
      <c r="I71" s="85" t="s">
        <v>3</v>
      </c>
      <c r="J71" s="86" t="s">
        <v>23</v>
      </c>
      <c r="K71" s="85" t="s">
        <v>4</v>
      </c>
      <c r="L71" s="86" t="s">
        <v>23</v>
      </c>
      <c r="M71" s="83"/>
      <c r="N71" s="40" t="s">
        <v>3</v>
      </c>
      <c r="O71" s="13" t="s">
        <v>23</v>
      </c>
      <c r="P71" s="40" t="s">
        <v>4</v>
      </c>
      <c r="Q71" s="13" t="s">
        <v>23</v>
      </c>
    </row>
    <row r="72" spans="1:17" ht="80" customHeight="1" x14ac:dyDescent="0.2">
      <c r="A72" s="145"/>
      <c r="B72" s="143"/>
      <c r="C72" s="53"/>
      <c r="D72" s="121" t="s">
        <v>2</v>
      </c>
      <c r="E72" s="122"/>
      <c r="F72" s="121" t="s">
        <v>2</v>
      </c>
      <c r="G72" s="122"/>
      <c r="H72" s="83"/>
      <c r="I72" s="123" t="s">
        <v>2</v>
      </c>
      <c r="J72" s="124"/>
      <c r="K72" s="123" t="s">
        <v>2</v>
      </c>
      <c r="L72" s="123"/>
      <c r="M72" s="83"/>
      <c r="N72" s="125" t="s">
        <v>2</v>
      </c>
      <c r="O72" s="124"/>
      <c r="P72" s="125" t="s">
        <v>2</v>
      </c>
      <c r="Q72" s="125"/>
    </row>
    <row r="73" spans="1:17" ht="15" customHeight="1" x14ac:dyDescent="0.2">
      <c r="A73" s="138" t="str">
        <f>'Beoordelen proefopdrachten'!A5</f>
        <v>Logo</v>
      </c>
      <c r="B73" s="59"/>
      <c r="C73" s="53"/>
      <c r="D73" s="126" t="s">
        <v>6</v>
      </c>
      <c r="E73" s="127"/>
      <c r="F73" s="127"/>
      <c r="G73" s="127"/>
      <c r="H73" s="83"/>
      <c r="I73" s="129" t="s">
        <v>6</v>
      </c>
      <c r="J73" s="130"/>
      <c r="K73" s="130"/>
      <c r="L73" s="131"/>
      <c r="M73" s="83"/>
      <c r="N73" s="129" t="s">
        <v>6</v>
      </c>
      <c r="O73" s="130"/>
      <c r="P73" s="130"/>
      <c r="Q73" s="131"/>
    </row>
    <row r="74" spans="1:17" ht="12" customHeight="1" x14ac:dyDescent="0.2">
      <c r="A74" s="139"/>
      <c r="B74" s="140" t="str">
        <f>'Beoordelen proefopdrachten'!B5:C5</f>
        <v>Kleur/contrast</v>
      </c>
      <c r="C74" s="53"/>
      <c r="D74" s="39" t="s">
        <v>3</v>
      </c>
      <c r="E74" s="1" t="s">
        <v>23</v>
      </c>
      <c r="F74" s="39" t="s">
        <v>4</v>
      </c>
      <c r="G74" s="7" t="s">
        <v>23</v>
      </c>
      <c r="H74" s="83"/>
      <c r="I74" s="85" t="s">
        <v>3</v>
      </c>
      <c r="J74" s="86" t="s">
        <v>23</v>
      </c>
      <c r="K74" s="85" t="s">
        <v>4</v>
      </c>
      <c r="L74" s="86" t="s">
        <v>23</v>
      </c>
      <c r="M74" s="83"/>
      <c r="N74" s="40" t="s">
        <v>3</v>
      </c>
      <c r="O74" s="13" t="s">
        <v>23</v>
      </c>
      <c r="P74" s="40" t="s">
        <v>4</v>
      </c>
      <c r="Q74" s="13" t="s">
        <v>23</v>
      </c>
    </row>
    <row r="75" spans="1:17" ht="80" customHeight="1" x14ac:dyDescent="0.2">
      <c r="A75" s="139"/>
      <c r="B75" s="141"/>
      <c r="C75" s="53"/>
      <c r="D75" s="121" t="s">
        <v>2</v>
      </c>
      <c r="E75" s="122"/>
      <c r="F75" s="121" t="s">
        <v>2</v>
      </c>
      <c r="G75" s="122"/>
      <c r="H75" s="83"/>
      <c r="I75" s="123" t="s">
        <v>2</v>
      </c>
      <c r="J75" s="124"/>
      <c r="K75" s="123" t="s">
        <v>2</v>
      </c>
      <c r="L75" s="123"/>
      <c r="M75" s="83"/>
      <c r="N75" s="125" t="s">
        <v>2</v>
      </c>
      <c r="O75" s="124"/>
      <c r="P75" s="125" t="s">
        <v>2</v>
      </c>
      <c r="Q75" s="125"/>
    </row>
    <row r="76" spans="1:17" ht="15" customHeight="1" x14ac:dyDescent="0.2">
      <c r="A76" s="139"/>
      <c r="B76" s="141"/>
      <c r="C76" s="53"/>
      <c r="D76" s="126" t="s">
        <v>5</v>
      </c>
      <c r="E76" s="127"/>
      <c r="F76" s="127"/>
      <c r="G76" s="128"/>
      <c r="H76" s="83"/>
      <c r="I76" s="129" t="s">
        <v>5</v>
      </c>
      <c r="J76" s="130"/>
      <c r="K76" s="130"/>
      <c r="L76" s="131"/>
      <c r="M76" s="83"/>
      <c r="N76" s="129" t="s">
        <v>5</v>
      </c>
      <c r="O76" s="130"/>
      <c r="P76" s="130"/>
      <c r="Q76" s="131"/>
    </row>
    <row r="77" spans="1:17" ht="12" customHeight="1" x14ac:dyDescent="0.2">
      <c r="A77" s="139"/>
      <c r="B77" s="141"/>
      <c r="C77" s="53"/>
      <c r="D77" s="39" t="s">
        <v>3</v>
      </c>
      <c r="E77" s="1" t="s">
        <v>23</v>
      </c>
      <c r="F77" s="39" t="s">
        <v>4</v>
      </c>
      <c r="G77" s="7" t="s">
        <v>23</v>
      </c>
      <c r="H77" s="83"/>
      <c r="I77" s="85" t="s">
        <v>3</v>
      </c>
      <c r="J77" s="86" t="s">
        <v>23</v>
      </c>
      <c r="K77" s="85" t="s">
        <v>4</v>
      </c>
      <c r="L77" s="86" t="s">
        <v>23</v>
      </c>
      <c r="M77" s="83"/>
      <c r="N77" s="40" t="s">
        <v>3</v>
      </c>
      <c r="O77" s="13" t="s">
        <v>23</v>
      </c>
      <c r="P77" s="40" t="s">
        <v>4</v>
      </c>
      <c r="Q77" s="13" t="s">
        <v>23</v>
      </c>
    </row>
    <row r="78" spans="1:17" ht="80" customHeight="1" x14ac:dyDescent="0.2">
      <c r="A78" s="139"/>
      <c r="B78" s="142"/>
      <c r="C78" s="53"/>
      <c r="D78" s="121" t="s">
        <v>2</v>
      </c>
      <c r="E78" s="122"/>
      <c r="F78" s="121" t="s">
        <v>2</v>
      </c>
      <c r="G78" s="122"/>
      <c r="H78" s="83"/>
      <c r="I78" s="123" t="s">
        <v>2</v>
      </c>
      <c r="J78" s="124"/>
      <c r="K78" s="123" t="s">
        <v>2</v>
      </c>
      <c r="L78" s="123"/>
      <c r="M78" s="83"/>
      <c r="N78" s="125" t="s">
        <v>2</v>
      </c>
      <c r="O78" s="124"/>
      <c r="P78" s="125" t="s">
        <v>2</v>
      </c>
      <c r="Q78" s="125"/>
    </row>
    <row r="79" spans="1:17" ht="15" customHeight="1" x14ac:dyDescent="0.2">
      <c r="A79" s="132" t="str">
        <f>'Beoordelen proefopdrachten'!A6</f>
        <v>Algemeen</v>
      </c>
      <c r="B79" s="63"/>
      <c r="C79" s="53"/>
      <c r="D79" s="126" t="s">
        <v>6</v>
      </c>
      <c r="E79" s="127"/>
      <c r="F79" s="127"/>
      <c r="G79" s="127"/>
      <c r="H79" s="83"/>
      <c r="I79" s="129" t="s">
        <v>6</v>
      </c>
      <c r="J79" s="130"/>
      <c r="K79" s="130"/>
      <c r="L79" s="131"/>
      <c r="M79" s="83"/>
      <c r="N79" s="129" t="s">
        <v>6</v>
      </c>
      <c r="O79" s="130"/>
      <c r="P79" s="130"/>
      <c r="Q79" s="131"/>
    </row>
    <row r="80" spans="1:17" ht="12" customHeight="1" x14ac:dyDescent="0.2">
      <c r="A80" s="133" t="str">
        <f>'Beoordelen proefopdrachten'!A6</f>
        <v>Algemeen</v>
      </c>
      <c r="B80" s="135" t="str">
        <f>'Beoordelen proefopdrachten'!B6</f>
        <v>Strepen</v>
      </c>
      <c r="C80" s="53"/>
      <c r="D80" s="39" t="s">
        <v>3</v>
      </c>
      <c r="E80" s="1" t="s">
        <v>23</v>
      </c>
      <c r="F80" s="39" t="s">
        <v>4</v>
      </c>
      <c r="G80" s="1" t="s">
        <v>23</v>
      </c>
      <c r="H80" s="83"/>
      <c r="I80" s="85" t="s">
        <v>3</v>
      </c>
      <c r="J80" s="86" t="s">
        <v>23</v>
      </c>
      <c r="K80" s="85" t="s">
        <v>4</v>
      </c>
      <c r="L80" s="86" t="s">
        <v>23</v>
      </c>
      <c r="M80" s="83"/>
      <c r="N80" s="40" t="s">
        <v>3</v>
      </c>
      <c r="O80" s="13" t="s">
        <v>23</v>
      </c>
      <c r="P80" s="40" t="s">
        <v>4</v>
      </c>
      <c r="Q80" s="13" t="s">
        <v>23</v>
      </c>
    </row>
    <row r="81" spans="1:17" ht="80" customHeight="1" x14ac:dyDescent="0.2">
      <c r="A81" s="133"/>
      <c r="B81" s="136"/>
      <c r="C81" s="53"/>
      <c r="D81" s="121" t="s">
        <v>2</v>
      </c>
      <c r="E81" s="122"/>
      <c r="F81" s="121" t="s">
        <v>2</v>
      </c>
      <c r="G81" s="122"/>
      <c r="H81" s="83"/>
      <c r="I81" s="123" t="s">
        <v>2</v>
      </c>
      <c r="J81" s="124"/>
      <c r="K81" s="123" t="s">
        <v>2</v>
      </c>
      <c r="L81" s="123"/>
      <c r="M81" s="83"/>
      <c r="N81" s="125" t="s">
        <v>2</v>
      </c>
      <c r="O81" s="124"/>
      <c r="P81" s="125" t="s">
        <v>2</v>
      </c>
      <c r="Q81" s="125"/>
    </row>
    <row r="82" spans="1:17" ht="15" customHeight="1" x14ac:dyDescent="0.2">
      <c r="A82" s="133"/>
      <c r="B82" s="136"/>
      <c r="C82" s="53"/>
      <c r="D82" s="126" t="s">
        <v>5</v>
      </c>
      <c r="E82" s="127"/>
      <c r="F82" s="127"/>
      <c r="G82" s="128"/>
      <c r="H82" s="83"/>
      <c r="I82" s="129" t="s">
        <v>5</v>
      </c>
      <c r="J82" s="130"/>
      <c r="K82" s="130"/>
      <c r="L82" s="131"/>
      <c r="M82" s="83"/>
      <c r="N82" s="129" t="s">
        <v>5</v>
      </c>
      <c r="O82" s="130"/>
      <c r="P82" s="130"/>
      <c r="Q82" s="131"/>
    </row>
    <row r="83" spans="1:17" ht="12" customHeight="1" x14ac:dyDescent="0.2">
      <c r="A83" s="133"/>
      <c r="B83" s="136"/>
      <c r="C83" s="53"/>
      <c r="D83" s="39" t="s">
        <v>3</v>
      </c>
      <c r="E83" s="1" t="s">
        <v>23</v>
      </c>
      <c r="F83" s="39" t="s">
        <v>4</v>
      </c>
      <c r="G83" s="1" t="s">
        <v>23</v>
      </c>
      <c r="H83" s="83"/>
      <c r="I83" s="85" t="s">
        <v>3</v>
      </c>
      <c r="J83" s="86" t="s">
        <v>23</v>
      </c>
      <c r="K83" s="85" t="s">
        <v>4</v>
      </c>
      <c r="L83" s="86" t="s">
        <v>23</v>
      </c>
      <c r="M83" s="83"/>
      <c r="N83" s="40" t="s">
        <v>3</v>
      </c>
      <c r="O83" s="13" t="s">
        <v>23</v>
      </c>
      <c r="P83" s="40" t="s">
        <v>4</v>
      </c>
      <c r="Q83" s="13" t="s">
        <v>23</v>
      </c>
    </row>
    <row r="84" spans="1:17" ht="80" customHeight="1" x14ac:dyDescent="0.2">
      <c r="A84" s="133"/>
      <c r="B84" s="137"/>
      <c r="C84" s="53"/>
      <c r="D84" s="121" t="s">
        <v>2</v>
      </c>
      <c r="E84" s="122"/>
      <c r="F84" s="121" t="s">
        <v>2</v>
      </c>
      <c r="G84" s="122"/>
      <c r="H84" s="83"/>
      <c r="I84" s="123" t="s">
        <v>2</v>
      </c>
      <c r="J84" s="124"/>
      <c r="K84" s="123" t="s">
        <v>2</v>
      </c>
      <c r="L84" s="123"/>
      <c r="M84" s="83"/>
      <c r="N84" s="125" t="s">
        <v>2</v>
      </c>
      <c r="O84" s="124"/>
      <c r="P84" s="125" t="s">
        <v>2</v>
      </c>
      <c r="Q84" s="125"/>
    </row>
    <row r="85" spans="1:17" ht="15" customHeight="1" x14ac:dyDescent="0.2">
      <c r="A85" s="133"/>
      <c r="B85" s="35"/>
      <c r="C85" s="53"/>
      <c r="D85" s="126" t="s">
        <v>6</v>
      </c>
      <c r="E85" s="127"/>
      <c r="F85" s="127"/>
      <c r="G85" s="127"/>
      <c r="H85" s="83"/>
      <c r="I85" s="129" t="s">
        <v>6</v>
      </c>
      <c r="J85" s="130"/>
      <c r="K85" s="130"/>
      <c r="L85" s="131"/>
      <c r="M85" s="83"/>
      <c r="N85" s="129" t="s">
        <v>6</v>
      </c>
      <c r="O85" s="130"/>
      <c r="P85" s="130"/>
      <c r="Q85" s="131"/>
    </row>
    <row r="86" spans="1:17" ht="12" customHeight="1" x14ac:dyDescent="0.2">
      <c r="A86" s="133"/>
      <c r="B86" s="135" t="str">
        <f>'Beoordelen proefopdrachten'!B7:C7</f>
        <v>Recht</v>
      </c>
      <c r="C86" s="53"/>
      <c r="D86" s="39" t="s">
        <v>3</v>
      </c>
      <c r="E86" s="1" t="s">
        <v>23</v>
      </c>
      <c r="F86" s="39" t="s">
        <v>4</v>
      </c>
      <c r="G86" s="7" t="s">
        <v>23</v>
      </c>
      <c r="H86" s="83"/>
      <c r="I86" s="85" t="s">
        <v>3</v>
      </c>
      <c r="J86" s="86" t="s">
        <v>23</v>
      </c>
      <c r="K86" s="85" t="s">
        <v>4</v>
      </c>
      <c r="L86" s="86" t="s">
        <v>23</v>
      </c>
      <c r="M86" s="83"/>
      <c r="N86" s="40" t="s">
        <v>3</v>
      </c>
      <c r="O86" s="13" t="s">
        <v>23</v>
      </c>
      <c r="P86" s="40" t="s">
        <v>4</v>
      </c>
      <c r="Q86" s="13" t="s">
        <v>23</v>
      </c>
    </row>
    <row r="87" spans="1:17" ht="80" customHeight="1" x14ac:dyDescent="0.2">
      <c r="A87" s="133"/>
      <c r="B87" s="136"/>
      <c r="C87" s="53"/>
      <c r="D87" s="121" t="s">
        <v>2</v>
      </c>
      <c r="E87" s="122"/>
      <c r="F87" s="121" t="s">
        <v>2</v>
      </c>
      <c r="G87" s="122"/>
      <c r="H87" s="83"/>
      <c r="I87" s="123" t="s">
        <v>2</v>
      </c>
      <c r="J87" s="124"/>
      <c r="K87" s="123" t="s">
        <v>2</v>
      </c>
      <c r="L87" s="123"/>
      <c r="M87" s="83"/>
      <c r="N87" s="125" t="s">
        <v>2</v>
      </c>
      <c r="O87" s="124"/>
      <c r="P87" s="125" t="s">
        <v>2</v>
      </c>
      <c r="Q87" s="125"/>
    </row>
    <row r="88" spans="1:17" ht="15" customHeight="1" x14ac:dyDescent="0.2">
      <c r="A88" s="133"/>
      <c r="B88" s="136"/>
      <c r="C88" s="53"/>
      <c r="D88" s="126" t="s">
        <v>5</v>
      </c>
      <c r="E88" s="127"/>
      <c r="F88" s="127"/>
      <c r="G88" s="128"/>
      <c r="H88" s="83"/>
      <c r="I88" s="129" t="s">
        <v>5</v>
      </c>
      <c r="J88" s="130"/>
      <c r="K88" s="130"/>
      <c r="L88" s="131"/>
      <c r="M88" s="83"/>
      <c r="N88" s="129" t="s">
        <v>5</v>
      </c>
      <c r="O88" s="130"/>
      <c r="P88" s="130"/>
      <c r="Q88" s="131"/>
    </row>
    <row r="89" spans="1:17" ht="12" customHeight="1" x14ac:dyDescent="0.2">
      <c r="A89" s="133"/>
      <c r="B89" s="136"/>
      <c r="C89" s="53"/>
      <c r="D89" s="39" t="s">
        <v>3</v>
      </c>
      <c r="E89" s="1" t="s">
        <v>23</v>
      </c>
      <c r="F89" s="39" t="s">
        <v>4</v>
      </c>
      <c r="G89" s="7" t="s">
        <v>23</v>
      </c>
      <c r="H89" s="83"/>
      <c r="I89" s="85" t="s">
        <v>3</v>
      </c>
      <c r="J89" s="86" t="s">
        <v>23</v>
      </c>
      <c r="K89" s="85" t="s">
        <v>4</v>
      </c>
      <c r="L89" s="86" t="s">
        <v>23</v>
      </c>
      <c r="M89" s="83"/>
      <c r="N89" s="40" t="s">
        <v>3</v>
      </c>
      <c r="O89" s="13" t="s">
        <v>23</v>
      </c>
      <c r="P89" s="40" t="s">
        <v>4</v>
      </c>
      <c r="Q89" s="13" t="s">
        <v>23</v>
      </c>
    </row>
    <row r="90" spans="1:17" ht="80" customHeight="1" x14ac:dyDescent="0.2">
      <c r="A90" s="134"/>
      <c r="B90" s="137"/>
      <c r="C90" s="53"/>
      <c r="D90" s="121" t="s">
        <v>2</v>
      </c>
      <c r="E90" s="122"/>
      <c r="F90" s="121" t="s">
        <v>2</v>
      </c>
      <c r="G90" s="122"/>
      <c r="H90" s="83"/>
      <c r="I90" s="123" t="s">
        <v>2</v>
      </c>
      <c r="J90" s="124"/>
      <c r="K90" s="123" t="s">
        <v>2</v>
      </c>
      <c r="L90" s="123"/>
      <c r="M90" s="83"/>
      <c r="N90" s="125" t="s">
        <v>2</v>
      </c>
      <c r="O90" s="124"/>
      <c r="P90" s="125" t="s">
        <v>2</v>
      </c>
      <c r="Q90" s="125"/>
    </row>
    <row r="91" spans="1:17" ht="15" customHeight="1" x14ac:dyDescent="0.2">
      <c r="A91" s="15"/>
      <c r="B91" s="34"/>
      <c r="C91" s="53"/>
      <c r="D91" s="35"/>
      <c r="E91" s="35"/>
      <c r="F91" s="35"/>
      <c r="G91" s="35"/>
      <c r="H91" s="83"/>
      <c r="I91" s="87"/>
      <c r="J91" s="82"/>
      <c r="K91" s="82"/>
      <c r="L91" s="88"/>
      <c r="M91" s="83"/>
      <c r="N91" s="38"/>
      <c r="O91" s="36"/>
      <c r="P91" s="36"/>
      <c r="Q91" s="37"/>
    </row>
    <row r="92" spans="1:17" ht="15" customHeight="1" x14ac:dyDescent="0.2">
      <c r="A92" s="64"/>
      <c r="C92" s="61"/>
      <c r="H92" s="61"/>
      <c r="I92" s="64"/>
      <c r="J92" s="64"/>
      <c r="K92" s="64"/>
      <c r="L92" s="64"/>
      <c r="M92" s="61"/>
    </row>
    <row r="93" spans="1:17" ht="38" customHeight="1" x14ac:dyDescent="0.2">
      <c r="A93" s="16"/>
      <c r="B93" s="33" t="s">
        <v>56</v>
      </c>
      <c r="C93" s="9"/>
      <c r="D93" s="55"/>
      <c r="E93" s="55"/>
      <c r="F93" s="55"/>
      <c r="G93" s="55"/>
      <c r="H93" s="9"/>
      <c r="I93" s="62"/>
      <c r="J93" s="56"/>
      <c r="K93" s="56"/>
      <c r="L93" s="57"/>
      <c r="M93" s="9"/>
      <c r="N93" s="62"/>
      <c r="O93" s="56"/>
      <c r="P93" s="56"/>
      <c r="Q93" s="57"/>
    </row>
    <row r="94" spans="1:17" ht="15" customHeight="1" x14ac:dyDescent="0.2">
      <c r="A94" s="144" t="str">
        <f>'Beoordelen proefopdrachten'!A1</f>
        <v>Balken en teksten</v>
      </c>
      <c r="B94" s="58"/>
      <c r="C94" s="53"/>
      <c r="D94" s="126" t="s">
        <v>6</v>
      </c>
      <c r="E94" s="127"/>
      <c r="F94" s="127"/>
      <c r="G94" s="127"/>
      <c r="H94" s="83"/>
      <c r="I94" s="129" t="s">
        <v>6</v>
      </c>
      <c r="J94" s="130"/>
      <c r="K94" s="130"/>
      <c r="L94" s="131"/>
      <c r="M94" s="83"/>
      <c r="N94" s="129" t="s">
        <v>6</v>
      </c>
      <c r="O94" s="130"/>
      <c r="P94" s="130"/>
      <c r="Q94" s="131"/>
    </row>
    <row r="95" spans="1:17" ht="12" customHeight="1" x14ac:dyDescent="0.2">
      <c r="A95" s="144"/>
      <c r="B95" s="140" t="str">
        <f>'Beoordelen proefopdrachten'!B1</f>
        <v>Grijswaarden</v>
      </c>
      <c r="C95" s="53"/>
      <c r="D95" s="39" t="s">
        <v>3</v>
      </c>
      <c r="E95" s="1" t="s">
        <v>23</v>
      </c>
      <c r="F95" s="39" t="s">
        <v>4</v>
      </c>
      <c r="G95" s="7" t="s">
        <v>23</v>
      </c>
      <c r="H95" s="83"/>
      <c r="I95" s="85" t="s">
        <v>3</v>
      </c>
      <c r="J95" s="86" t="s">
        <v>23</v>
      </c>
      <c r="K95" s="85" t="s">
        <v>4</v>
      </c>
      <c r="L95" s="86" t="s">
        <v>23</v>
      </c>
      <c r="M95" s="83"/>
      <c r="N95" s="40" t="s">
        <v>3</v>
      </c>
      <c r="O95" s="13" t="s">
        <v>23</v>
      </c>
      <c r="P95" s="40" t="s">
        <v>4</v>
      </c>
      <c r="Q95" s="13" t="s">
        <v>23</v>
      </c>
    </row>
    <row r="96" spans="1:17" ht="80" customHeight="1" x14ac:dyDescent="0.2">
      <c r="A96" s="144"/>
      <c r="B96" s="141"/>
      <c r="C96" s="53"/>
      <c r="D96" s="121" t="s">
        <v>2</v>
      </c>
      <c r="E96" s="122"/>
      <c r="F96" s="121" t="s">
        <v>2</v>
      </c>
      <c r="G96" s="122"/>
      <c r="H96" s="83"/>
      <c r="I96" s="123" t="s">
        <v>2</v>
      </c>
      <c r="J96" s="124"/>
      <c r="K96" s="123" t="s">
        <v>2</v>
      </c>
      <c r="L96" s="123"/>
      <c r="M96" s="83"/>
      <c r="N96" s="125" t="s">
        <v>2</v>
      </c>
      <c r="O96" s="124"/>
      <c r="P96" s="125" t="s">
        <v>2</v>
      </c>
      <c r="Q96" s="125"/>
    </row>
    <row r="97" spans="1:17" ht="15" customHeight="1" x14ac:dyDescent="0.2">
      <c r="A97" s="144"/>
      <c r="B97" s="141"/>
      <c r="C97" s="53"/>
      <c r="D97" s="126" t="s">
        <v>5</v>
      </c>
      <c r="E97" s="127"/>
      <c r="F97" s="127"/>
      <c r="G97" s="128"/>
      <c r="H97" s="83"/>
      <c r="I97" s="129" t="s">
        <v>5</v>
      </c>
      <c r="J97" s="130"/>
      <c r="K97" s="130"/>
      <c r="L97" s="131"/>
      <c r="M97" s="83"/>
      <c r="N97" s="129" t="s">
        <v>5</v>
      </c>
      <c r="O97" s="130"/>
      <c r="P97" s="130"/>
      <c r="Q97" s="131"/>
    </row>
    <row r="98" spans="1:17" ht="12" customHeight="1" x14ac:dyDescent="0.2">
      <c r="A98" s="144"/>
      <c r="B98" s="141"/>
      <c r="C98" s="53"/>
      <c r="D98" s="39" t="s">
        <v>3</v>
      </c>
      <c r="E98" s="1" t="s">
        <v>23</v>
      </c>
      <c r="F98" s="39" t="s">
        <v>4</v>
      </c>
      <c r="G98" s="7" t="s">
        <v>23</v>
      </c>
      <c r="H98" s="83"/>
      <c r="I98" s="85" t="s">
        <v>3</v>
      </c>
      <c r="J98" s="86" t="s">
        <v>23</v>
      </c>
      <c r="K98" s="85" t="s">
        <v>4</v>
      </c>
      <c r="L98" s="86" t="s">
        <v>23</v>
      </c>
      <c r="M98" s="83"/>
      <c r="N98" s="40" t="s">
        <v>3</v>
      </c>
      <c r="O98" s="13" t="s">
        <v>23</v>
      </c>
      <c r="P98" s="40" t="s">
        <v>4</v>
      </c>
      <c r="Q98" s="13" t="s">
        <v>23</v>
      </c>
    </row>
    <row r="99" spans="1:17" ht="80" customHeight="1" x14ac:dyDescent="0.2">
      <c r="A99" s="144"/>
      <c r="B99" s="143"/>
      <c r="C99" s="53"/>
      <c r="D99" s="121" t="s">
        <v>2</v>
      </c>
      <c r="E99" s="122"/>
      <c r="F99" s="121" t="s">
        <v>2</v>
      </c>
      <c r="G99" s="122"/>
      <c r="H99" s="83"/>
      <c r="I99" s="123" t="s">
        <v>2</v>
      </c>
      <c r="J99" s="124"/>
      <c r="K99" s="123" t="s">
        <v>2</v>
      </c>
      <c r="L99" s="123"/>
      <c r="M99" s="83"/>
      <c r="N99" s="125" t="s">
        <v>2</v>
      </c>
      <c r="O99" s="124"/>
      <c r="P99" s="125" t="s">
        <v>2</v>
      </c>
      <c r="Q99" s="125"/>
    </row>
    <row r="100" spans="1:17" ht="15" customHeight="1" x14ac:dyDescent="0.2">
      <c r="A100" s="144"/>
      <c r="B100" s="59"/>
      <c r="C100" s="53"/>
      <c r="D100" s="126" t="s">
        <v>6</v>
      </c>
      <c r="E100" s="127"/>
      <c r="F100" s="127"/>
      <c r="G100" s="127"/>
      <c r="H100" s="83"/>
      <c r="I100" s="129" t="s">
        <v>6</v>
      </c>
      <c r="J100" s="130"/>
      <c r="K100" s="130"/>
      <c r="L100" s="131"/>
      <c r="M100" s="83"/>
      <c r="N100" s="129" t="s">
        <v>6</v>
      </c>
      <c r="O100" s="130"/>
      <c r="P100" s="130"/>
      <c r="Q100" s="131"/>
    </row>
    <row r="101" spans="1:17" ht="12" customHeight="1" x14ac:dyDescent="0.2">
      <c r="A101" s="144"/>
      <c r="B101" s="140" t="str">
        <f>'Beoordelen proefopdrachten'!B2</f>
        <v>Lichte tinten</v>
      </c>
      <c r="C101" s="53"/>
      <c r="D101" s="39" t="s">
        <v>3</v>
      </c>
      <c r="E101" s="1" t="s">
        <v>23</v>
      </c>
      <c r="F101" s="39" t="s">
        <v>4</v>
      </c>
      <c r="G101" s="7" t="s">
        <v>23</v>
      </c>
      <c r="H101" s="83"/>
      <c r="I101" s="85" t="s">
        <v>3</v>
      </c>
      <c r="J101" s="86" t="s">
        <v>23</v>
      </c>
      <c r="K101" s="85" t="s">
        <v>4</v>
      </c>
      <c r="L101" s="86" t="s">
        <v>23</v>
      </c>
      <c r="M101" s="83"/>
      <c r="N101" s="40" t="s">
        <v>3</v>
      </c>
      <c r="O101" s="13" t="s">
        <v>23</v>
      </c>
      <c r="P101" s="40" t="s">
        <v>4</v>
      </c>
      <c r="Q101" s="13" t="s">
        <v>23</v>
      </c>
    </row>
    <row r="102" spans="1:17" ht="80" customHeight="1" x14ac:dyDescent="0.2">
      <c r="A102" s="144"/>
      <c r="B102" s="141"/>
      <c r="C102" s="53"/>
      <c r="D102" s="121" t="s">
        <v>2</v>
      </c>
      <c r="E102" s="122"/>
      <c r="F102" s="121" t="s">
        <v>2</v>
      </c>
      <c r="G102" s="122"/>
      <c r="H102" s="83"/>
      <c r="I102" s="123" t="s">
        <v>2</v>
      </c>
      <c r="J102" s="124"/>
      <c r="K102" s="123" t="s">
        <v>2</v>
      </c>
      <c r="L102" s="123"/>
      <c r="M102" s="83"/>
      <c r="N102" s="125" t="s">
        <v>2</v>
      </c>
      <c r="O102" s="124"/>
      <c r="P102" s="125" t="s">
        <v>2</v>
      </c>
      <c r="Q102" s="125"/>
    </row>
    <row r="103" spans="1:17" ht="15" customHeight="1" x14ac:dyDescent="0.2">
      <c r="A103" s="144"/>
      <c r="B103" s="141"/>
      <c r="C103" s="53"/>
      <c r="D103" s="126" t="s">
        <v>5</v>
      </c>
      <c r="E103" s="127"/>
      <c r="F103" s="127"/>
      <c r="G103" s="128"/>
      <c r="H103" s="83"/>
      <c r="I103" s="129" t="s">
        <v>5</v>
      </c>
      <c r="J103" s="130"/>
      <c r="K103" s="130"/>
      <c r="L103" s="131"/>
      <c r="M103" s="83"/>
      <c r="N103" s="129" t="s">
        <v>5</v>
      </c>
      <c r="O103" s="130"/>
      <c r="P103" s="130"/>
      <c r="Q103" s="131"/>
    </row>
    <row r="104" spans="1:17" ht="12" customHeight="1" x14ac:dyDescent="0.2">
      <c r="A104" s="144"/>
      <c r="B104" s="141"/>
      <c r="C104" s="53"/>
      <c r="D104" s="39" t="s">
        <v>3</v>
      </c>
      <c r="E104" s="1" t="s">
        <v>23</v>
      </c>
      <c r="F104" s="39" t="s">
        <v>4</v>
      </c>
      <c r="G104" s="7" t="s">
        <v>23</v>
      </c>
      <c r="H104" s="83"/>
      <c r="I104" s="85" t="s">
        <v>3</v>
      </c>
      <c r="J104" s="86" t="s">
        <v>23</v>
      </c>
      <c r="K104" s="85" t="s">
        <v>4</v>
      </c>
      <c r="L104" s="86" t="s">
        <v>23</v>
      </c>
      <c r="M104" s="83"/>
      <c r="N104" s="40" t="s">
        <v>3</v>
      </c>
      <c r="O104" s="13" t="s">
        <v>23</v>
      </c>
      <c r="P104" s="40" t="s">
        <v>4</v>
      </c>
      <c r="Q104" s="13" t="s">
        <v>23</v>
      </c>
    </row>
    <row r="105" spans="1:17" ht="80" customHeight="1" x14ac:dyDescent="0.2">
      <c r="A105" s="144"/>
      <c r="B105" s="143"/>
      <c r="C105" s="53"/>
      <c r="D105" s="121" t="s">
        <v>2</v>
      </c>
      <c r="E105" s="122"/>
      <c r="F105" s="121" t="s">
        <v>2</v>
      </c>
      <c r="G105" s="122"/>
      <c r="H105" s="83"/>
      <c r="I105" s="123" t="s">
        <v>2</v>
      </c>
      <c r="J105" s="124"/>
      <c r="K105" s="123" t="s">
        <v>2</v>
      </c>
      <c r="L105" s="123"/>
      <c r="M105" s="83"/>
      <c r="N105" s="125" t="s">
        <v>2</v>
      </c>
      <c r="O105" s="124"/>
      <c r="P105" s="125" t="s">
        <v>2</v>
      </c>
      <c r="Q105" s="125"/>
    </row>
    <row r="106" spans="1:17" ht="15" customHeight="1" x14ac:dyDescent="0.2">
      <c r="A106" s="144"/>
      <c r="B106" s="59"/>
      <c r="C106" s="53"/>
      <c r="D106" s="126" t="s">
        <v>6</v>
      </c>
      <c r="E106" s="127"/>
      <c r="F106" s="127"/>
      <c r="G106" s="127"/>
      <c r="H106" s="83"/>
      <c r="I106" s="129" t="s">
        <v>6</v>
      </c>
      <c r="J106" s="130"/>
      <c r="K106" s="130"/>
      <c r="L106" s="131"/>
      <c r="M106" s="83"/>
      <c r="N106" s="129" t="s">
        <v>6</v>
      </c>
      <c r="O106" s="130"/>
      <c r="P106" s="130"/>
      <c r="Q106" s="131"/>
    </row>
    <row r="107" spans="1:17" ht="12" customHeight="1" x14ac:dyDescent="0.2">
      <c r="A107" s="144"/>
      <c r="B107" s="140" t="str">
        <f>'Beoordelen proefopdrachten'!B3</f>
        <v>Felle tinten</v>
      </c>
      <c r="C107" s="53"/>
      <c r="D107" s="39" t="s">
        <v>3</v>
      </c>
      <c r="E107" s="1" t="s">
        <v>23</v>
      </c>
      <c r="F107" s="39" t="s">
        <v>4</v>
      </c>
      <c r="G107" s="7" t="s">
        <v>23</v>
      </c>
      <c r="H107" s="83"/>
      <c r="I107" s="85" t="s">
        <v>3</v>
      </c>
      <c r="J107" s="86" t="s">
        <v>23</v>
      </c>
      <c r="K107" s="85" t="s">
        <v>4</v>
      </c>
      <c r="L107" s="86" t="s">
        <v>23</v>
      </c>
      <c r="M107" s="83"/>
      <c r="N107" s="40" t="s">
        <v>3</v>
      </c>
      <c r="O107" s="13" t="s">
        <v>23</v>
      </c>
      <c r="P107" s="40" t="s">
        <v>4</v>
      </c>
      <c r="Q107" s="13" t="s">
        <v>23</v>
      </c>
    </row>
    <row r="108" spans="1:17" ht="80" customHeight="1" x14ac:dyDescent="0.2">
      <c r="A108" s="144"/>
      <c r="B108" s="141"/>
      <c r="C108" s="53"/>
      <c r="D108" s="121" t="s">
        <v>2</v>
      </c>
      <c r="E108" s="122"/>
      <c r="F108" s="121" t="s">
        <v>2</v>
      </c>
      <c r="G108" s="122"/>
      <c r="H108" s="83"/>
      <c r="I108" s="123" t="s">
        <v>2</v>
      </c>
      <c r="J108" s="124"/>
      <c r="K108" s="123" t="s">
        <v>2</v>
      </c>
      <c r="L108" s="123"/>
      <c r="M108" s="83"/>
      <c r="N108" s="125" t="s">
        <v>2</v>
      </c>
      <c r="O108" s="124"/>
      <c r="P108" s="125" t="s">
        <v>2</v>
      </c>
      <c r="Q108" s="125"/>
    </row>
    <row r="109" spans="1:17" ht="15" customHeight="1" x14ac:dyDescent="0.2">
      <c r="A109" s="144"/>
      <c r="B109" s="141"/>
      <c r="C109" s="53"/>
      <c r="D109" s="126" t="s">
        <v>5</v>
      </c>
      <c r="E109" s="127"/>
      <c r="F109" s="127"/>
      <c r="G109" s="128"/>
      <c r="H109" s="83"/>
      <c r="I109" s="129" t="s">
        <v>5</v>
      </c>
      <c r="J109" s="130"/>
      <c r="K109" s="130"/>
      <c r="L109" s="131"/>
      <c r="M109" s="83"/>
      <c r="N109" s="129" t="s">
        <v>5</v>
      </c>
      <c r="O109" s="130"/>
      <c r="P109" s="130"/>
      <c r="Q109" s="131"/>
    </row>
    <row r="110" spans="1:17" ht="12" customHeight="1" x14ac:dyDescent="0.2">
      <c r="A110" s="144"/>
      <c r="B110" s="141"/>
      <c r="C110" s="53"/>
      <c r="D110" s="39" t="s">
        <v>3</v>
      </c>
      <c r="E110" s="1" t="s">
        <v>23</v>
      </c>
      <c r="F110" s="39" t="s">
        <v>4</v>
      </c>
      <c r="G110" s="7" t="s">
        <v>23</v>
      </c>
      <c r="H110" s="83"/>
      <c r="I110" s="85" t="s">
        <v>3</v>
      </c>
      <c r="J110" s="86" t="s">
        <v>23</v>
      </c>
      <c r="K110" s="85" t="s">
        <v>4</v>
      </c>
      <c r="L110" s="86" t="s">
        <v>23</v>
      </c>
      <c r="M110" s="83"/>
      <c r="N110" s="40" t="s">
        <v>3</v>
      </c>
      <c r="O110" s="13" t="s">
        <v>23</v>
      </c>
      <c r="P110" s="40" t="s">
        <v>4</v>
      </c>
      <c r="Q110" s="13" t="s">
        <v>23</v>
      </c>
    </row>
    <row r="111" spans="1:17" ht="80" customHeight="1" x14ac:dyDescent="0.2">
      <c r="A111" s="144"/>
      <c r="B111" s="143"/>
      <c r="C111" s="53"/>
      <c r="D111" s="121" t="s">
        <v>2</v>
      </c>
      <c r="E111" s="122"/>
      <c r="F111" s="121" t="s">
        <v>2</v>
      </c>
      <c r="G111" s="122"/>
      <c r="H111" s="83"/>
      <c r="I111" s="123" t="s">
        <v>2</v>
      </c>
      <c r="J111" s="124"/>
      <c r="K111" s="123" t="s">
        <v>2</v>
      </c>
      <c r="L111" s="123"/>
      <c r="M111" s="83"/>
      <c r="N111" s="125" t="s">
        <v>2</v>
      </c>
      <c r="O111" s="124"/>
      <c r="P111" s="125" t="s">
        <v>2</v>
      </c>
      <c r="Q111" s="125"/>
    </row>
    <row r="112" spans="1:17" ht="15" customHeight="1" x14ac:dyDescent="0.2">
      <c r="A112" s="144"/>
      <c r="B112" s="59"/>
      <c r="C112" s="53"/>
      <c r="D112" s="126" t="s">
        <v>6</v>
      </c>
      <c r="E112" s="127"/>
      <c r="F112" s="127"/>
      <c r="G112" s="127"/>
      <c r="H112" s="83"/>
      <c r="I112" s="129" t="s">
        <v>6</v>
      </c>
      <c r="J112" s="130"/>
      <c r="K112" s="130"/>
      <c r="L112" s="131"/>
      <c r="M112" s="83"/>
      <c r="N112" s="129" t="s">
        <v>6</v>
      </c>
      <c r="O112" s="130"/>
      <c r="P112" s="130"/>
      <c r="Q112" s="131"/>
    </row>
    <row r="113" spans="1:17" ht="12" customHeight="1" x14ac:dyDescent="0.2">
      <c r="A113" s="144"/>
      <c r="B113" s="140" t="str">
        <f>'Beoordelen proefopdrachten'!B4</f>
        <v>Teksten in kleur</v>
      </c>
      <c r="C113" s="53"/>
      <c r="D113" s="39" t="s">
        <v>3</v>
      </c>
      <c r="E113" s="1" t="s">
        <v>23</v>
      </c>
      <c r="F113" s="39" t="s">
        <v>4</v>
      </c>
      <c r="G113" s="7" t="s">
        <v>23</v>
      </c>
      <c r="H113" s="83"/>
      <c r="I113" s="85" t="s">
        <v>3</v>
      </c>
      <c r="J113" s="86" t="s">
        <v>23</v>
      </c>
      <c r="K113" s="85" t="s">
        <v>4</v>
      </c>
      <c r="L113" s="86" t="s">
        <v>23</v>
      </c>
      <c r="M113" s="83"/>
      <c r="N113" s="40" t="s">
        <v>3</v>
      </c>
      <c r="O113" s="13" t="s">
        <v>23</v>
      </c>
      <c r="P113" s="40" t="s">
        <v>4</v>
      </c>
      <c r="Q113" s="13" t="s">
        <v>23</v>
      </c>
    </row>
    <row r="114" spans="1:17" ht="80" customHeight="1" x14ac:dyDescent="0.2">
      <c r="A114" s="144"/>
      <c r="B114" s="141"/>
      <c r="C114" s="53"/>
      <c r="D114" s="121" t="s">
        <v>2</v>
      </c>
      <c r="E114" s="122"/>
      <c r="F114" s="121" t="s">
        <v>2</v>
      </c>
      <c r="G114" s="122"/>
      <c r="H114" s="83"/>
      <c r="I114" s="123" t="s">
        <v>2</v>
      </c>
      <c r="J114" s="124"/>
      <c r="K114" s="123" t="s">
        <v>2</v>
      </c>
      <c r="L114" s="123"/>
      <c r="M114" s="83"/>
      <c r="N114" s="125" t="s">
        <v>2</v>
      </c>
      <c r="O114" s="124"/>
      <c r="P114" s="125" t="s">
        <v>2</v>
      </c>
      <c r="Q114" s="125"/>
    </row>
    <row r="115" spans="1:17" ht="15" customHeight="1" x14ac:dyDescent="0.2">
      <c r="A115" s="144"/>
      <c r="B115" s="141"/>
      <c r="C115" s="53"/>
      <c r="D115" s="126" t="s">
        <v>5</v>
      </c>
      <c r="E115" s="127"/>
      <c r="F115" s="127"/>
      <c r="G115" s="128"/>
      <c r="H115" s="83"/>
      <c r="I115" s="129" t="s">
        <v>5</v>
      </c>
      <c r="J115" s="130"/>
      <c r="K115" s="130"/>
      <c r="L115" s="131"/>
      <c r="M115" s="83"/>
      <c r="N115" s="129" t="s">
        <v>5</v>
      </c>
      <c r="O115" s="130"/>
      <c r="P115" s="130"/>
      <c r="Q115" s="131"/>
    </row>
    <row r="116" spans="1:17" ht="12" customHeight="1" x14ac:dyDescent="0.2">
      <c r="A116" s="144"/>
      <c r="B116" s="141"/>
      <c r="C116" s="53"/>
      <c r="D116" s="39" t="s">
        <v>3</v>
      </c>
      <c r="E116" s="1" t="s">
        <v>23</v>
      </c>
      <c r="F116" s="39" t="s">
        <v>4</v>
      </c>
      <c r="G116" s="7" t="s">
        <v>23</v>
      </c>
      <c r="H116" s="83"/>
      <c r="I116" s="85" t="s">
        <v>3</v>
      </c>
      <c r="J116" s="86" t="s">
        <v>23</v>
      </c>
      <c r="K116" s="85" t="s">
        <v>4</v>
      </c>
      <c r="L116" s="86" t="s">
        <v>23</v>
      </c>
      <c r="M116" s="83"/>
      <c r="N116" s="40" t="s">
        <v>3</v>
      </c>
      <c r="O116" s="13" t="s">
        <v>23</v>
      </c>
      <c r="P116" s="40" t="s">
        <v>4</v>
      </c>
      <c r="Q116" s="13" t="s">
        <v>23</v>
      </c>
    </row>
    <row r="117" spans="1:17" ht="80" customHeight="1" x14ac:dyDescent="0.2">
      <c r="A117" s="145"/>
      <c r="B117" s="143"/>
      <c r="C117" s="53"/>
      <c r="D117" s="121" t="s">
        <v>2</v>
      </c>
      <c r="E117" s="122"/>
      <c r="F117" s="121" t="s">
        <v>2</v>
      </c>
      <c r="G117" s="122"/>
      <c r="H117" s="83"/>
      <c r="I117" s="123" t="s">
        <v>2</v>
      </c>
      <c r="J117" s="124"/>
      <c r="K117" s="123" t="s">
        <v>2</v>
      </c>
      <c r="L117" s="123"/>
      <c r="M117" s="83"/>
      <c r="N117" s="125" t="s">
        <v>2</v>
      </c>
      <c r="O117" s="124"/>
      <c r="P117" s="125" t="s">
        <v>2</v>
      </c>
      <c r="Q117" s="125"/>
    </row>
    <row r="118" spans="1:17" ht="15" customHeight="1" x14ac:dyDescent="0.2">
      <c r="A118" s="138" t="str">
        <f>'Beoordelen proefopdrachten'!A5</f>
        <v>Logo</v>
      </c>
      <c r="B118" s="59"/>
      <c r="C118" s="53"/>
      <c r="D118" s="126" t="s">
        <v>6</v>
      </c>
      <c r="E118" s="127"/>
      <c r="F118" s="127"/>
      <c r="G118" s="127"/>
      <c r="H118" s="83"/>
      <c r="I118" s="129" t="s">
        <v>6</v>
      </c>
      <c r="J118" s="130"/>
      <c r="K118" s="130"/>
      <c r="L118" s="131"/>
      <c r="M118" s="83"/>
      <c r="N118" s="129" t="s">
        <v>6</v>
      </c>
      <c r="O118" s="130"/>
      <c r="P118" s="130"/>
      <c r="Q118" s="131"/>
    </row>
    <row r="119" spans="1:17" ht="12" customHeight="1" x14ac:dyDescent="0.2">
      <c r="A119" s="139"/>
      <c r="B119" s="140" t="str">
        <f>'Beoordelen proefopdrachten'!B5</f>
        <v>Kleur/contrast</v>
      </c>
      <c r="C119" s="53"/>
      <c r="D119" s="39" t="s">
        <v>3</v>
      </c>
      <c r="E119" s="1" t="s">
        <v>23</v>
      </c>
      <c r="F119" s="39" t="s">
        <v>4</v>
      </c>
      <c r="G119" s="7" t="s">
        <v>23</v>
      </c>
      <c r="H119" s="83"/>
      <c r="I119" s="85" t="s">
        <v>3</v>
      </c>
      <c r="J119" s="86" t="s">
        <v>23</v>
      </c>
      <c r="K119" s="85" t="s">
        <v>4</v>
      </c>
      <c r="L119" s="86" t="s">
        <v>23</v>
      </c>
      <c r="M119" s="83"/>
      <c r="N119" s="40" t="s">
        <v>3</v>
      </c>
      <c r="O119" s="13" t="s">
        <v>23</v>
      </c>
      <c r="P119" s="40" t="s">
        <v>4</v>
      </c>
      <c r="Q119" s="13" t="s">
        <v>23</v>
      </c>
    </row>
    <row r="120" spans="1:17" ht="80" customHeight="1" x14ac:dyDescent="0.2">
      <c r="A120" s="139"/>
      <c r="B120" s="141"/>
      <c r="C120" s="53"/>
      <c r="D120" s="121" t="s">
        <v>2</v>
      </c>
      <c r="E120" s="122"/>
      <c r="F120" s="121" t="s">
        <v>2</v>
      </c>
      <c r="G120" s="122"/>
      <c r="H120" s="83"/>
      <c r="I120" s="123" t="s">
        <v>2</v>
      </c>
      <c r="J120" s="124"/>
      <c r="K120" s="123" t="s">
        <v>2</v>
      </c>
      <c r="L120" s="123"/>
      <c r="M120" s="83"/>
      <c r="N120" s="125" t="s">
        <v>2</v>
      </c>
      <c r="O120" s="124"/>
      <c r="P120" s="125" t="s">
        <v>2</v>
      </c>
      <c r="Q120" s="125"/>
    </row>
    <row r="121" spans="1:17" ht="15" customHeight="1" x14ac:dyDescent="0.2">
      <c r="A121" s="139"/>
      <c r="B121" s="141"/>
      <c r="C121" s="53"/>
      <c r="D121" s="126" t="s">
        <v>5</v>
      </c>
      <c r="E121" s="127"/>
      <c r="F121" s="127"/>
      <c r="G121" s="128"/>
      <c r="H121" s="83"/>
      <c r="I121" s="129" t="s">
        <v>5</v>
      </c>
      <c r="J121" s="130"/>
      <c r="K121" s="130"/>
      <c r="L121" s="131"/>
      <c r="M121" s="83"/>
      <c r="N121" s="129" t="s">
        <v>5</v>
      </c>
      <c r="O121" s="130"/>
      <c r="P121" s="130"/>
      <c r="Q121" s="131"/>
    </row>
    <row r="122" spans="1:17" ht="12" customHeight="1" x14ac:dyDescent="0.2">
      <c r="A122" s="139"/>
      <c r="B122" s="141"/>
      <c r="C122" s="53"/>
      <c r="D122" s="39" t="s">
        <v>3</v>
      </c>
      <c r="E122" s="1" t="s">
        <v>23</v>
      </c>
      <c r="F122" s="39" t="s">
        <v>4</v>
      </c>
      <c r="G122" s="7" t="s">
        <v>23</v>
      </c>
      <c r="H122" s="83"/>
      <c r="I122" s="85" t="s">
        <v>3</v>
      </c>
      <c r="J122" s="86" t="s">
        <v>23</v>
      </c>
      <c r="K122" s="85" t="s">
        <v>4</v>
      </c>
      <c r="L122" s="86" t="s">
        <v>23</v>
      </c>
      <c r="M122" s="83"/>
      <c r="N122" s="40" t="s">
        <v>3</v>
      </c>
      <c r="O122" s="13" t="s">
        <v>23</v>
      </c>
      <c r="P122" s="40" t="s">
        <v>4</v>
      </c>
      <c r="Q122" s="13" t="s">
        <v>23</v>
      </c>
    </row>
    <row r="123" spans="1:17" ht="80" customHeight="1" x14ac:dyDescent="0.2">
      <c r="A123" s="139"/>
      <c r="B123" s="142"/>
      <c r="C123" s="53"/>
      <c r="D123" s="121" t="s">
        <v>2</v>
      </c>
      <c r="E123" s="122"/>
      <c r="F123" s="121" t="s">
        <v>2</v>
      </c>
      <c r="G123" s="122"/>
      <c r="H123" s="83"/>
      <c r="I123" s="123" t="s">
        <v>2</v>
      </c>
      <c r="J123" s="124"/>
      <c r="K123" s="123" t="s">
        <v>2</v>
      </c>
      <c r="L123" s="123"/>
      <c r="M123" s="83"/>
      <c r="N123" s="125" t="s">
        <v>2</v>
      </c>
      <c r="O123" s="124"/>
      <c r="P123" s="125" t="s">
        <v>2</v>
      </c>
      <c r="Q123" s="125"/>
    </row>
    <row r="124" spans="1:17" ht="15" customHeight="1" x14ac:dyDescent="0.2">
      <c r="A124" s="132" t="str">
        <f>'Beoordelen proefopdrachten'!A6</f>
        <v>Algemeen</v>
      </c>
      <c r="B124" s="63"/>
      <c r="C124" s="53"/>
      <c r="D124" s="126" t="s">
        <v>6</v>
      </c>
      <c r="E124" s="127"/>
      <c r="F124" s="127"/>
      <c r="G124" s="127"/>
      <c r="H124" s="83"/>
      <c r="I124" s="129" t="s">
        <v>6</v>
      </c>
      <c r="J124" s="130"/>
      <c r="K124" s="130"/>
      <c r="L124" s="131"/>
      <c r="M124" s="83"/>
      <c r="N124" s="129" t="s">
        <v>6</v>
      </c>
      <c r="O124" s="130"/>
      <c r="P124" s="130"/>
      <c r="Q124" s="131"/>
    </row>
    <row r="125" spans="1:17" ht="12" customHeight="1" x14ac:dyDescent="0.2">
      <c r="A125" s="133">
        <f>'Beoordelen proefopdrachten'!A57</f>
        <v>0</v>
      </c>
      <c r="B125" s="135" t="str">
        <f>'Beoordelen proefopdrachten'!B6</f>
        <v>Strepen</v>
      </c>
      <c r="C125" s="53"/>
      <c r="D125" s="39" t="s">
        <v>3</v>
      </c>
      <c r="E125" s="1" t="s">
        <v>23</v>
      </c>
      <c r="F125" s="39" t="s">
        <v>4</v>
      </c>
      <c r="G125" s="1" t="s">
        <v>23</v>
      </c>
      <c r="H125" s="83"/>
      <c r="I125" s="85" t="s">
        <v>3</v>
      </c>
      <c r="J125" s="86" t="s">
        <v>23</v>
      </c>
      <c r="K125" s="85" t="s">
        <v>4</v>
      </c>
      <c r="L125" s="86" t="s">
        <v>23</v>
      </c>
      <c r="M125" s="83"/>
      <c r="N125" s="40" t="s">
        <v>3</v>
      </c>
      <c r="O125" s="13" t="s">
        <v>23</v>
      </c>
      <c r="P125" s="40" t="s">
        <v>4</v>
      </c>
      <c r="Q125" s="13" t="s">
        <v>23</v>
      </c>
    </row>
    <row r="126" spans="1:17" ht="80" customHeight="1" x14ac:dyDescent="0.2">
      <c r="A126" s="133"/>
      <c r="B126" s="136"/>
      <c r="C126" s="53"/>
      <c r="D126" s="121" t="s">
        <v>2</v>
      </c>
      <c r="E126" s="122"/>
      <c r="F126" s="121" t="s">
        <v>2</v>
      </c>
      <c r="G126" s="122"/>
      <c r="H126" s="83"/>
      <c r="I126" s="123" t="s">
        <v>2</v>
      </c>
      <c r="J126" s="124"/>
      <c r="K126" s="123" t="s">
        <v>2</v>
      </c>
      <c r="L126" s="123"/>
      <c r="M126" s="83"/>
      <c r="N126" s="125" t="s">
        <v>2</v>
      </c>
      <c r="O126" s="124"/>
      <c r="P126" s="125" t="s">
        <v>2</v>
      </c>
      <c r="Q126" s="125"/>
    </row>
    <row r="127" spans="1:17" ht="15" customHeight="1" x14ac:dyDescent="0.2">
      <c r="A127" s="133"/>
      <c r="B127" s="136"/>
      <c r="C127" s="53"/>
      <c r="D127" s="126" t="s">
        <v>5</v>
      </c>
      <c r="E127" s="127"/>
      <c r="F127" s="127"/>
      <c r="G127" s="128"/>
      <c r="H127" s="83"/>
      <c r="I127" s="129" t="s">
        <v>5</v>
      </c>
      <c r="J127" s="130"/>
      <c r="K127" s="130"/>
      <c r="L127" s="131"/>
      <c r="M127" s="83"/>
      <c r="N127" s="129" t="s">
        <v>5</v>
      </c>
      <c r="O127" s="130"/>
      <c r="P127" s="130"/>
      <c r="Q127" s="131"/>
    </row>
    <row r="128" spans="1:17" ht="12" customHeight="1" x14ac:dyDescent="0.2">
      <c r="A128" s="133"/>
      <c r="B128" s="136"/>
      <c r="C128" s="53"/>
      <c r="D128" s="39" t="s">
        <v>3</v>
      </c>
      <c r="E128" s="1" t="s">
        <v>23</v>
      </c>
      <c r="F128" s="39" t="s">
        <v>4</v>
      </c>
      <c r="G128" s="1" t="s">
        <v>23</v>
      </c>
      <c r="H128" s="83"/>
      <c r="I128" s="85" t="s">
        <v>3</v>
      </c>
      <c r="J128" s="86" t="s">
        <v>23</v>
      </c>
      <c r="K128" s="85" t="s">
        <v>4</v>
      </c>
      <c r="L128" s="86" t="s">
        <v>23</v>
      </c>
      <c r="M128" s="83"/>
      <c r="N128" s="40" t="s">
        <v>3</v>
      </c>
      <c r="O128" s="13" t="s">
        <v>23</v>
      </c>
      <c r="P128" s="40" t="s">
        <v>4</v>
      </c>
      <c r="Q128" s="13" t="s">
        <v>23</v>
      </c>
    </row>
    <row r="129" spans="1:17" ht="80" customHeight="1" x14ac:dyDescent="0.2">
      <c r="A129" s="133"/>
      <c r="B129" s="137"/>
      <c r="C129" s="53"/>
      <c r="D129" s="121" t="s">
        <v>2</v>
      </c>
      <c r="E129" s="122"/>
      <c r="F129" s="121" t="s">
        <v>2</v>
      </c>
      <c r="G129" s="122"/>
      <c r="H129" s="83"/>
      <c r="I129" s="123" t="s">
        <v>2</v>
      </c>
      <c r="J129" s="124"/>
      <c r="K129" s="123" t="s">
        <v>2</v>
      </c>
      <c r="L129" s="123"/>
      <c r="M129" s="83"/>
      <c r="N129" s="125" t="s">
        <v>2</v>
      </c>
      <c r="O129" s="124"/>
      <c r="P129" s="125" t="s">
        <v>2</v>
      </c>
      <c r="Q129" s="125"/>
    </row>
    <row r="130" spans="1:17" ht="15" customHeight="1" x14ac:dyDescent="0.2">
      <c r="A130" s="133"/>
      <c r="B130" s="35"/>
      <c r="C130" s="53"/>
      <c r="D130" s="126" t="s">
        <v>6</v>
      </c>
      <c r="E130" s="127"/>
      <c r="F130" s="127"/>
      <c r="G130" s="127"/>
      <c r="H130" s="83"/>
      <c r="I130" s="129" t="s">
        <v>6</v>
      </c>
      <c r="J130" s="130"/>
      <c r="K130" s="130"/>
      <c r="L130" s="131"/>
      <c r="M130" s="83"/>
      <c r="N130" s="129" t="s">
        <v>6</v>
      </c>
      <c r="O130" s="130"/>
      <c r="P130" s="130"/>
      <c r="Q130" s="131"/>
    </row>
    <row r="131" spans="1:17" ht="12" customHeight="1" x14ac:dyDescent="0.2">
      <c r="A131" s="133"/>
      <c r="B131" s="135" t="str">
        <f>'Beoordelen proefopdrachten'!B7</f>
        <v>Recht</v>
      </c>
      <c r="C131" s="53"/>
      <c r="D131" s="39" t="s">
        <v>3</v>
      </c>
      <c r="E131" s="1" t="s">
        <v>23</v>
      </c>
      <c r="F131" s="39" t="s">
        <v>4</v>
      </c>
      <c r="G131" s="7" t="s">
        <v>23</v>
      </c>
      <c r="H131" s="83"/>
      <c r="I131" s="85" t="s">
        <v>3</v>
      </c>
      <c r="J131" s="86" t="s">
        <v>23</v>
      </c>
      <c r="K131" s="85" t="s">
        <v>4</v>
      </c>
      <c r="L131" s="86" t="s">
        <v>23</v>
      </c>
      <c r="M131" s="83"/>
      <c r="N131" s="40" t="s">
        <v>3</v>
      </c>
      <c r="O131" s="13" t="s">
        <v>23</v>
      </c>
      <c r="P131" s="40" t="s">
        <v>4</v>
      </c>
      <c r="Q131" s="13" t="s">
        <v>23</v>
      </c>
    </row>
    <row r="132" spans="1:17" ht="80" customHeight="1" x14ac:dyDescent="0.2">
      <c r="A132" s="133"/>
      <c r="B132" s="136"/>
      <c r="C132" s="53"/>
      <c r="D132" s="121" t="s">
        <v>2</v>
      </c>
      <c r="E132" s="122"/>
      <c r="F132" s="121" t="s">
        <v>2</v>
      </c>
      <c r="G132" s="122"/>
      <c r="H132" s="83"/>
      <c r="I132" s="123" t="s">
        <v>2</v>
      </c>
      <c r="J132" s="124"/>
      <c r="K132" s="123" t="s">
        <v>2</v>
      </c>
      <c r="L132" s="123"/>
      <c r="M132" s="83"/>
      <c r="N132" s="125" t="s">
        <v>2</v>
      </c>
      <c r="O132" s="124"/>
      <c r="P132" s="125" t="s">
        <v>2</v>
      </c>
      <c r="Q132" s="125"/>
    </row>
    <row r="133" spans="1:17" ht="15" customHeight="1" x14ac:dyDescent="0.2">
      <c r="A133" s="133"/>
      <c r="B133" s="136"/>
      <c r="C133" s="53"/>
      <c r="D133" s="126" t="s">
        <v>5</v>
      </c>
      <c r="E133" s="127"/>
      <c r="F133" s="127"/>
      <c r="G133" s="128"/>
      <c r="H133" s="83"/>
      <c r="I133" s="129" t="s">
        <v>5</v>
      </c>
      <c r="J133" s="130"/>
      <c r="K133" s="130"/>
      <c r="L133" s="131"/>
      <c r="M133" s="83"/>
      <c r="N133" s="129" t="s">
        <v>5</v>
      </c>
      <c r="O133" s="130"/>
      <c r="P133" s="130"/>
      <c r="Q133" s="131"/>
    </row>
    <row r="134" spans="1:17" ht="12" customHeight="1" x14ac:dyDescent="0.2">
      <c r="A134" s="133"/>
      <c r="B134" s="136"/>
      <c r="C134" s="53"/>
      <c r="D134" s="39" t="s">
        <v>3</v>
      </c>
      <c r="E134" s="1" t="s">
        <v>23</v>
      </c>
      <c r="F134" s="39" t="s">
        <v>4</v>
      </c>
      <c r="G134" s="7" t="s">
        <v>23</v>
      </c>
      <c r="H134" s="83"/>
      <c r="I134" s="85" t="s">
        <v>3</v>
      </c>
      <c r="J134" s="86" t="s">
        <v>23</v>
      </c>
      <c r="K134" s="85" t="s">
        <v>4</v>
      </c>
      <c r="L134" s="86" t="s">
        <v>23</v>
      </c>
      <c r="M134" s="83"/>
      <c r="N134" s="40" t="s">
        <v>3</v>
      </c>
      <c r="O134" s="13" t="s">
        <v>23</v>
      </c>
      <c r="P134" s="40" t="s">
        <v>4</v>
      </c>
      <c r="Q134" s="13" t="s">
        <v>23</v>
      </c>
    </row>
    <row r="135" spans="1:17" ht="80" customHeight="1" x14ac:dyDescent="0.2">
      <c r="A135" s="134"/>
      <c r="B135" s="137"/>
      <c r="C135" s="53"/>
      <c r="D135" s="121" t="s">
        <v>2</v>
      </c>
      <c r="E135" s="122"/>
      <c r="F135" s="121" t="s">
        <v>2</v>
      </c>
      <c r="G135" s="122"/>
      <c r="H135" s="83"/>
      <c r="I135" s="123" t="s">
        <v>2</v>
      </c>
      <c r="J135" s="124"/>
      <c r="K135" s="123" t="s">
        <v>2</v>
      </c>
      <c r="L135" s="123"/>
      <c r="M135" s="83"/>
      <c r="N135" s="125" t="s">
        <v>2</v>
      </c>
      <c r="O135" s="124"/>
      <c r="P135" s="125" t="s">
        <v>2</v>
      </c>
      <c r="Q135" s="125"/>
    </row>
    <row r="136" spans="1:17" ht="15" customHeight="1" x14ac:dyDescent="0.2">
      <c r="A136" s="15"/>
      <c r="B136" s="34"/>
      <c r="C136" s="53"/>
      <c r="D136" s="35"/>
      <c r="E136" s="35"/>
      <c r="F136" s="35"/>
      <c r="G136" s="35"/>
      <c r="H136" s="83"/>
      <c r="I136" s="89"/>
      <c r="J136" s="90"/>
      <c r="K136" s="90"/>
      <c r="L136" s="91"/>
      <c r="M136" s="83"/>
      <c r="N136" s="38"/>
      <c r="O136" s="36"/>
      <c r="P136" s="36"/>
      <c r="Q136" s="37"/>
    </row>
  </sheetData>
  <sheetProtection algorithmName="SHA-512" hashValue="RmFJYLHtLnV2+qbCy2oxpbWCOlHpQLdykLVd5AP/oQCdvQXDy4oDGT5azT5avSYorWPWklgzJ04kRjXn5oSoiA==" saltValue="zv1pJKRO33CoKiy2LaakSA==" spinCount="100000" sheet="1" objects="1" scenarios="1"/>
  <mergeCells count="411">
    <mergeCell ref="D135:E135"/>
    <mergeCell ref="F135:G135"/>
    <mergeCell ref="I135:J135"/>
    <mergeCell ref="K135:L135"/>
    <mergeCell ref="N135:O135"/>
    <mergeCell ref="P135:Q135"/>
    <mergeCell ref="D132:E132"/>
    <mergeCell ref="F132:G132"/>
    <mergeCell ref="I132:J132"/>
    <mergeCell ref="K132:L132"/>
    <mergeCell ref="N132:O132"/>
    <mergeCell ref="P132:Q132"/>
    <mergeCell ref="D133:G133"/>
    <mergeCell ref="I133:L133"/>
    <mergeCell ref="N133:Q133"/>
    <mergeCell ref="A124:A135"/>
    <mergeCell ref="D124:G124"/>
    <mergeCell ref="I124:L124"/>
    <mergeCell ref="N124:Q124"/>
    <mergeCell ref="B125:B129"/>
    <mergeCell ref="D126:E126"/>
    <mergeCell ref="F126:G126"/>
    <mergeCell ref="I126:J126"/>
    <mergeCell ref="K126:L126"/>
    <mergeCell ref="N126:O126"/>
    <mergeCell ref="P126:Q126"/>
    <mergeCell ref="D127:G127"/>
    <mergeCell ref="I127:L127"/>
    <mergeCell ref="N127:Q127"/>
    <mergeCell ref="D129:E129"/>
    <mergeCell ref="F129:G129"/>
    <mergeCell ref="I129:J129"/>
    <mergeCell ref="K129:L129"/>
    <mergeCell ref="N129:O129"/>
    <mergeCell ref="P129:Q129"/>
    <mergeCell ref="D130:G130"/>
    <mergeCell ref="I130:L130"/>
    <mergeCell ref="N130:Q130"/>
    <mergeCell ref="B131:B135"/>
    <mergeCell ref="A118:A123"/>
    <mergeCell ref="D118:G118"/>
    <mergeCell ref="I118:L118"/>
    <mergeCell ref="N118:Q118"/>
    <mergeCell ref="B119:B123"/>
    <mergeCell ref="D120:E120"/>
    <mergeCell ref="F120:G120"/>
    <mergeCell ref="I120:J120"/>
    <mergeCell ref="K120:L120"/>
    <mergeCell ref="N120:O120"/>
    <mergeCell ref="P120:Q120"/>
    <mergeCell ref="D121:G121"/>
    <mergeCell ref="I121:L121"/>
    <mergeCell ref="N121:Q121"/>
    <mergeCell ref="D123:E123"/>
    <mergeCell ref="F123:G123"/>
    <mergeCell ref="I123:J123"/>
    <mergeCell ref="K123:L123"/>
    <mergeCell ref="N123:O123"/>
    <mergeCell ref="P123:Q123"/>
    <mergeCell ref="D112:G112"/>
    <mergeCell ref="I112:L112"/>
    <mergeCell ref="N112:Q112"/>
    <mergeCell ref="B113:B117"/>
    <mergeCell ref="D114:E114"/>
    <mergeCell ref="F114:G114"/>
    <mergeCell ref="I114:J114"/>
    <mergeCell ref="K114:L114"/>
    <mergeCell ref="N114:O114"/>
    <mergeCell ref="P114:Q114"/>
    <mergeCell ref="D115:G115"/>
    <mergeCell ref="I115:L115"/>
    <mergeCell ref="N115:Q115"/>
    <mergeCell ref="D117:E117"/>
    <mergeCell ref="F117:G117"/>
    <mergeCell ref="I117:J117"/>
    <mergeCell ref="K117:L117"/>
    <mergeCell ref="N117:O117"/>
    <mergeCell ref="P117:Q117"/>
    <mergeCell ref="B107:B111"/>
    <mergeCell ref="D108:E108"/>
    <mergeCell ref="F108:G108"/>
    <mergeCell ref="I108:J108"/>
    <mergeCell ref="K108:L108"/>
    <mergeCell ref="N108:O108"/>
    <mergeCell ref="P108:Q108"/>
    <mergeCell ref="D109:G109"/>
    <mergeCell ref="I109:L109"/>
    <mergeCell ref="N109:Q109"/>
    <mergeCell ref="D111:E111"/>
    <mergeCell ref="F111:G111"/>
    <mergeCell ref="I111:J111"/>
    <mergeCell ref="K111:L111"/>
    <mergeCell ref="N111:O111"/>
    <mergeCell ref="P111:Q111"/>
    <mergeCell ref="D105:E105"/>
    <mergeCell ref="F105:G105"/>
    <mergeCell ref="I105:J105"/>
    <mergeCell ref="K105:L105"/>
    <mergeCell ref="N105:O105"/>
    <mergeCell ref="P105:Q105"/>
    <mergeCell ref="D106:G106"/>
    <mergeCell ref="I106:L106"/>
    <mergeCell ref="N106:Q106"/>
    <mergeCell ref="D102:E102"/>
    <mergeCell ref="F102:G102"/>
    <mergeCell ref="I102:J102"/>
    <mergeCell ref="K102:L102"/>
    <mergeCell ref="N102:O102"/>
    <mergeCell ref="P102:Q102"/>
    <mergeCell ref="D103:G103"/>
    <mergeCell ref="I103:L103"/>
    <mergeCell ref="N103:Q103"/>
    <mergeCell ref="A94:A117"/>
    <mergeCell ref="D94:G94"/>
    <mergeCell ref="I94:L94"/>
    <mergeCell ref="N94:Q94"/>
    <mergeCell ref="B95:B99"/>
    <mergeCell ref="D96:E96"/>
    <mergeCell ref="F96:G96"/>
    <mergeCell ref="I96:J96"/>
    <mergeCell ref="K96:L96"/>
    <mergeCell ref="N96:O96"/>
    <mergeCell ref="P96:Q96"/>
    <mergeCell ref="D97:G97"/>
    <mergeCell ref="I97:L97"/>
    <mergeCell ref="N97:Q97"/>
    <mergeCell ref="D99:E99"/>
    <mergeCell ref="F99:G99"/>
    <mergeCell ref="I99:J99"/>
    <mergeCell ref="K99:L99"/>
    <mergeCell ref="N99:O99"/>
    <mergeCell ref="P99:Q99"/>
    <mergeCell ref="D100:G100"/>
    <mergeCell ref="I100:L100"/>
    <mergeCell ref="N100:Q100"/>
    <mergeCell ref="B101:B105"/>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D85:G85"/>
    <mergeCell ref="I85:L85"/>
    <mergeCell ref="N85:Q85"/>
    <mergeCell ref="B86:B90"/>
    <mergeCell ref="D87:E87"/>
    <mergeCell ref="F87:G87"/>
    <mergeCell ref="I87:J87"/>
    <mergeCell ref="K87:L87"/>
    <mergeCell ref="N87:O87"/>
    <mergeCell ref="P87:Q87"/>
    <mergeCell ref="D88:G88"/>
    <mergeCell ref="I88:L88"/>
    <mergeCell ref="N88:Q88"/>
    <mergeCell ref="D90:E90"/>
    <mergeCell ref="F90:G90"/>
    <mergeCell ref="I90:J90"/>
    <mergeCell ref="K90:L90"/>
    <mergeCell ref="N90:O90"/>
    <mergeCell ref="P90:Q90"/>
    <mergeCell ref="D79:G79"/>
    <mergeCell ref="I79:L79"/>
    <mergeCell ref="N79:Q79"/>
    <mergeCell ref="A73:A78"/>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A79:A90"/>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0:E60"/>
    <mergeCell ref="F60:G60"/>
    <mergeCell ref="I60:J60"/>
    <mergeCell ref="K60:L60"/>
    <mergeCell ref="N60:O60"/>
    <mergeCell ref="P60:Q60"/>
    <mergeCell ref="D61:G61"/>
    <mergeCell ref="I61:L61"/>
    <mergeCell ref="N61:Q61"/>
    <mergeCell ref="D57:E57"/>
    <mergeCell ref="F57:G57"/>
    <mergeCell ref="I57:J57"/>
    <mergeCell ref="K57:L57"/>
    <mergeCell ref="N57:O57"/>
    <mergeCell ref="P57:Q57"/>
    <mergeCell ref="D58:G58"/>
    <mergeCell ref="I58:L58"/>
    <mergeCell ref="N58:Q58"/>
    <mergeCell ref="D52:G52"/>
    <mergeCell ref="I52:L52"/>
    <mergeCell ref="N52:Q52"/>
    <mergeCell ref="D54:E54"/>
    <mergeCell ref="F54:G54"/>
    <mergeCell ref="I54:J54"/>
    <mergeCell ref="K54:L54"/>
    <mergeCell ref="N54:O54"/>
    <mergeCell ref="P54:Q54"/>
    <mergeCell ref="D55:G55"/>
    <mergeCell ref="I55:L55"/>
    <mergeCell ref="N55:Q55"/>
    <mergeCell ref="B56:B60"/>
    <mergeCell ref="A49:A72"/>
    <mergeCell ref="D43:G43"/>
    <mergeCell ref="I43:L43"/>
    <mergeCell ref="N43:Q43"/>
    <mergeCell ref="D45:E45"/>
    <mergeCell ref="F45:G45"/>
    <mergeCell ref="I45:J45"/>
    <mergeCell ref="K45:L45"/>
    <mergeCell ref="N45:O45"/>
    <mergeCell ref="P45:Q45"/>
    <mergeCell ref="D49:G49"/>
    <mergeCell ref="I49:L49"/>
    <mergeCell ref="N49:Q49"/>
    <mergeCell ref="B50:B54"/>
    <mergeCell ref="D51:E51"/>
    <mergeCell ref="F51:G51"/>
    <mergeCell ref="I51:J51"/>
    <mergeCell ref="K51:L51"/>
    <mergeCell ref="N51:O51"/>
    <mergeCell ref="P51:Q51"/>
    <mergeCell ref="I39:J39"/>
    <mergeCell ref="K39:L39"/>
    <mergeCell ref="N39:O39"/>
    <mergeCell ref="P39:Q39"/>
    <mergeCell ref="D40:G40"/>
    <mergeCell ref="I40:L40"/>
    <mergeCell ref="N40:Q40"/>
    <mergeCell ref="D42:E42"/>
    <mergeCell ref="F42:G42"/>
    <mergeCell ref="I42:J42"/>
    <mergeCell ref="K42:L42"/>
    <mergeCell ref="N42:O42"/>
    <mergeCell ref="P42:Q42"/>
    <mergeCell ref="I34:L34"/>
    <mergeCell ref="N34:Q34"/>
    <mergeCell ref="D36:E36"/>
    <mergeCell ref="F36:G36"/>
    <mergeCell ref="I36:J36"/>
    <mergeCell ref="K36:L36"/>
    <mergeCell ref="N36:O36"/>
    <mergeCell ref="P36:Q36"/>
    <mergeCell ref="D37:G37"/>
    <mergeCell ref="I37:L37"/>
    <mergeCell ref="N37:Q37"/>
    <mergeCell ref="I27:J27"/>
    <mergeCell ref="K27:L27"/>
    <mergeCell ref="N27:O27"/>
    <mergeCell ref="P27:Q27"/>
    <mergeCell ref="D24:E24"/>
    <mergeCell ref="F24:G24"/>
    <mergeCell ref="I24:J24"/>
    <mergeCell ref="K24:L24"/>
    <mergeCell ref="N24:O24"/>
    <mergeCell ref="P24:Q24"/>
    <mergeCell ref="D25:G25"/>
    <mergeCell ref="I25:L25"/>
    <mergeCell ref="N25:Q25"/>
    <mergeCell ref="I19:L19"/>
    <mergeCell ref="N19:Q19"/>
    <mergeCell ref="D21:E21"/>
    <mergeCell ref="F21:G21"/>
    <mergeCell ref="I21:J21"/>
    <mergeCell ref="K21:L21"/>
    <mergeCell ref="N21:O21"/>
    <mergeCell ref="P21:Q21"/>
    <mergeCell ref="D22:G22"/>
    <mergeCell ref="I22:L22"/>
    <mergeCell ref="N22:Q22"/>
    <mergeCell ref="I15:J15"/>
    <mergeCell ref="K15:L15"/>
    <mergeCell ref="N15:O15"/>
    <mergeCell ref="P15:Q15"/>
    <mergeCell ref="D16:G16"/>
    <mergeCell ref="I16:L16"/>
    <mergeCell ref="N16:Q16"/>
    <mergeCell ref="D18:E18"/>
    <mergeCell ref="F18:G18"/>
    <mergeCell ref="I18:J18"/>
    <mergeCell ref="K18:L18"/>
    <mergeCell ref="N18:O18"/>
    <mergeCell ref="P18:Q18"/>
    <mergeCell ref="I10:L10"/>
    <mergeCell ref="N10:Q10"/>
    <mergeCell ref="D12:E12"/>
    <mergeCell ref="F12:G12"/>
    <mergeCell ref="I12:J12"/>
    <mergeCell ref="K12:L12"/>
    <mergeCell ref="N12:O12"/>
    <mergeCell ref="P12:Q12"/>
    <mergeCell ref="D13:G13"/>
    <mergeCell ref="I13:L13"/>
    <mergeCell ref="N13:Q13"/>
    <mergeCell ref="D1:G1"/>
    <mergeCell ref="I1:L1"/>
    <mergeCell ref="N1:Q1"/>
    <mergeCell ref="D4:G4"/>
    <mergeCell ref="I4:L4"/>
    <mergeCell ref="N4:Q4"/>
    <mergeCell ref="B5:B9"/>
    <mergeCell ref="D6:E6"/>
    <mergeCell ref="F6:G6"/>
    <mergeCell ref="I6:J6"/>
    <mergeCell ref="K6:L6"/>
    <mergeCell ref="N6:O6"/>
    <mergeCell ref="P6:Q6"/>
    <mergeCell ref="D7:G7"/>
    <mergeCell ref="I7:L7"/>
    <mergeCell ref="N7:Q7"/>
    <mergeCell ref="D9:E9"/>
    <mergeCell ref="F9:G9"/>
    <mergeCell ref="I9:J9"/>
    <mergeCell ref="K9:L9"/>
    <mergeCell ref="N9:O9"/>
    <mergeCell ref="P9:Q9"/>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A4:A27"/>
    <mergeCell ref="A28:A33"/>
    <mergeCell ref="A34:A45"/>
    <mergeCell ref="B35:B39"/>
    <mergeCell ref="B41:B45"/>
    <mergeCell ref="B11:B15"/>
    <mergeCell ref="B17:B21"/>
    <mergeCell ref="B23:B27"/>
    <mergeCell ref="D28:G28"/>
    <mergeCell ref="D10:G10"/>
    <mergeCell ref="D15:E15"/>
    <mergeCell ref="F15:G15"/>
    <mergeCell ref="D19:G19"/>
    <mergeCell ref="D27:E27"/>
    <mergeCell ref="F27:G27"/>
    <mergeCell ref="D34:G34"/>
    <mergeCell ref="D39:E39"/>
    <mergeCell ref="F39:G39"/>
  </mergeCells>
  <conditionalFormatting sqref="K39">
    <cfRule type="containsText" dxfId="1096" priority="178" operator="containsText" text="onvoldoende">
      <formula>NOT(ISERROR(SEARCH("onvoldoende",K39)))</formula>
    </cfRule>
  </conditionalFormatting>
  <conditionalFormatting sqref="I39">
    <cfRule type="containsText" dxfId="1095" priority="177" operator="containsText" text="onvoldoende">
      <formula>NOT(ISERROR(SEARCH("onvoldoende",I39)))</formula>
    </cfRule>
  </conditionalFormatting>
  <conditionalFormatting sqref="P39">
    <cfRule type="containsText" dxfId="1094" priority="176" operator="containsText" text="onvoldoende">
      <formula>NOT(ISERROR(SEARCH("onvoldoende",P39)))</formula>
    </cfRule>
  </conditionalFormatting>
  <conditionalFormatting sqref="N39">
    <cfRule type="containsText" dxfId="1093" priority="175" operator="containsText" text="onvoldoende">
      <formula>NOT(ISERROR(SEARCH("onvoldoende",N39)))</formula>
    </cfRule>
  </conditionalFormatting>
  <conditionalFormatting sqref="P36">
    <cfRule type="containsText" dxfId="1092" priority="174" operator="containsText" text="onvoldoende">
      <formula>NOT(ISERROR(SEARCH("onvoldoende",P36)))</formula>
    </cfRule>
  </conditionalFormatting>
  <conditionalFormatting sqref="N36">
    <cfRule type="containsText" dxfId="1091" priority="173" operator="containsText" text="onvoldoende">
      <formula>NOT(ISERROR(SEARCH("onvoldoende",N36)))</formula>
    </cfRule>
  </conditionalFormatting>
  <conditionalFormatting sqref="F39">
    <cfRule type="containsText" dxfId="1090" priority="180" operator="containsText" text="onvoldoende">
      <formula>NOT(ISERROR(SEARCH("onvoldoende",F39)))</formula>
    </cfRule>
  </conditionalFormatting>
  <conditionalFormatting sqref="D39">
    <cfRule type="containsText" dxfId="1089" priority="179" operator="containsText" text="onvoldoende">
      <formula>NOT(ISERROR(SEARCH("onvoldoende",D39)))</formula>
    </cfRule>
  </conditionalFormatting>
  <conditionalFormatting sqref="F54">
    <cfRule type="containsText" dxfId="1088" priority="166" operator="containsText" text="onvoldoende">
      <formula>NOT(ISERROR(SEARCH("onvoldoende",F54)))</formula>
    </cfRule>
  </conditionalFormatting>
  <conditionalFormatting sqref="D54">
    <cfRule type="containsText" dxfId="1087" priority="165" operator="containsText" text="onvoldoende">
      <formula>NOT(ISERROR(SEARCH("onvoldoende",D54)))</formula>
    </cfRule>
  </conditionalFormatting>
  <conditionalFormatting sqref="P45">
    <cfRule type="containsText" dxfId="1086" priority="182" operator="containsText" text="onvoldoende">
      <formula>NOT(ISERROR(SEARCH("onvoldoende",P45)))</formula>
    </cfRule>
  </conditionalFormatting>
  <conditionalFormatting sqref="N45">
    <cfRule type="containsText" dxfId="1085" priority="181" operator="containsText" text="onvoldoende">
      <formula>NOT(ISERROR(SEARCH("onvoldoende",N45)))</formula>
    </cfRule>
  </conditionalFormatting>
  <conditionalFormatting sqref="P42">
    <cfRule type="containsText" dxfId="1084" priority="184" operator="containsText" text="onvoldoende">
      <formula>NOT(ISERROR(SEARCH("onvoldoende",P42)))</formula>
    </cfRule>
  </conditionalFormatting>
  <conditionalFormatting sqref="N42">
    <cfRule type="containsText" dxfId="1083" priority="183" operator="containsText" text="onvoldoende">
      <formula>NOT(ISERROR(SEARCH("onvoldoende",N42)))</formula>
    </cfRule>
  </conditionalFormatting>
  <conditionalFormatting sqref="P24">
    <cfRule type="containsText" dxfId="1082" priority="192" operator="containsText" text="onvoldoende">
      <formula>NOT(ISERROR(SEARCH("onvoldoende",P24)))</formula>
    </cfRule>
  </conditionalFormatting>
  <conditionalFormatting sqref="N24">
    <cfRule type="containsText" dxfId="1081" priority="191" operator="containsText" text="onvoldoende">
      <formula>NOT(ISERROR(SEARCH("onvoldoende",N24)))</formula>
    </cfRule>
  </conditionalFormatting>
  <conditionalFormatting sqref="P27">
    <cfRule type="containsText" dxfId="1080" priority="190" operator="containsText" text="onvoldoende">
      <formula>NOT(ISERROR(SEARCH("onvoldoende",P27)))</formula>
    </cfRule>
  </conditionalFormatting>
  <conditionalFormatting sqref="N27">
    <cfRule type="containsText" dxfId="1079" priority="189" operator="containsText" text="onvoldoende">
      <formula>NOT(ISERROR(SEARCH("onvoldoende",N27)))</formula>
    </cfRule>
  </conditionalFormatting>
  <conditionalFormatting sqref="P30">
    <cfRule type="containsText" dxfId="1078" priority="188" operator="containsText" text="onvoldoende">
      <formula>NOT(ISERROR(SEARCH("onvoldoende",P30)))</formula>
    </cfRule>
  </conditionalFormatting>
  <conditionalFormatting sqref="N30">
    <cfRule type="containsText" dxfId="1077" priority="187" operator="containsText" text="onvoldoende">
      <formula>NOT(ISERROR(SEARCH("onvoldoende",N30)))</formula>
    </cfRule>
  </conditionalFormatting>
  <conditionalFormatting sqref="P33">
    <cfRule type="containsText" dxfId="1076" priority="186" operator="containsText" text="onvoldoende">
      <formula>NOT(ISERROR(SEARCH("onvoldoende",P33)))</formula>
    </cfRule>
  </conditionalFormatting>
  <conditionalFormatting sqref="N33">
    <cfRule type="containsText" dxfId="1075" priority="185" operator="containsText" text="onvoldoende">
      <formula>NOT(ISERROR(SEARCH("onvoldoende",N33)))</formula>
    </cfRule>
  </conditionalFormatting>
  <conditionalFormatting sqref="F51">
    <cfRule type="containsText" dxfId="1074" priority="168" operator="containsText" text="onvoldoende">
      <formula>NOT(ISERROR(SEARCH("onvoldoende",F51)))</formula>
    </cfRule>
  </conditionalFormatting>
  <conditionalFormatting sqref="D51">
    <cfRule type="containsText" dxfId="1073" priority="167" operator="containsText" text="onvoldoende">
      <formula>NOT(ISERROR(SEARCH("onvoldoende",D51)))</formula>
    </cfRule>
  </conditionalFormatting>
  <conditionalFormatting sqref="F78">
    <cfRule type="containsText" dxfId="1072" priority="150" operator="containsText" text="onvoldoende">
      <formula>NOT(ISERROR(SEARCH("onvoldoende",F78)))</formula>
    </cfRule>
  </conditionalFormatting>
  <conditionalFormatting sqref="D78">
    <cfRule type="containsText" dxfId="1071" priority="149" operator="containsText" text="onvoldoende">
      <formula>NOT(ISERROR(SEARCH("onvoldoende",D78)))</formula>
    </cfRule>
  </conditionalFormatting>
  <conditionalFormatting sqref="F87">
    <cfRule type="containsText" dxfId="1070" priority="148" operator="containsText" text="onvoldoende">
      <formula>NOT(ISERROR(SEARCH("onvoldoende",F87)))</formula>
    </cfRule>
  </conditionalFormatting>
  <conditionalFormatting sqref="D87">
    <cfRule type="containsText" dxfId="1069" priority="147" operator="containsText" text="onvoldoende">
      <formula>NOT(ISERROR(SEARCH("onvoldoende",D87)))</formula>
    </cfRule>
  </conditionalFormatting>
  <conditionalFormatting sqref="F90">
    <cfRule type="containsText" dxfId="1068" priority="146" operator="containsText" text="onvoldoende">
      <formula>NOT(ISERROR(SEARCH("onvoldoende",F90)))</formula>
    </cfRule>
  </conditionalFormatting>
  <conditionalFormatting sqref="D90">
    <cfRule type="containsText" dxfId="1067" priority="145" operator="containsText" text="onvoldoende">
      <formula>NOT(ISERROR(SEARCH("onvoldoende",D90)))</formula>
    </cfRule>
  </conditionalFormatting>
  <conditionalFormatting sqref="F75">
    <cfRule type="containsText" dxfId="1066" priority="152" operator="containsText" text="onvoldoende">
      <formula>NOT(ISERROR(SEARCH("onvoldoende",F75)))</formula>
    </cfRule>
  </conditionalFormatting>
  <conditionalFormatting sqref="D75">
    <cfRule type="containsText" dxfId="1065" priority="151" operator="containsText" text="onvoldoende">
      <formula>NOT(ISERROR(SEARCH("onvoldoende",D75)))</formula>
    </cfRule>
  </conditionalFormatting>
  <conditionalFormatting sqref="K60">
    <cfRule type="containsText" dxfId="1064" priority="138" operator="containsText" text="onvoldoende">
      <formula>NOT(ISERROR(SEARCH("onvoldoende",K60)))</formula>
    </cfRule>
  </conditionalFormatting>
  <conditionalFormatting sqref="I60">
    <cfRule type="containsText" dxfId="1063" priority="137" operator="containsText" text="onvoldoende">
      <formula>NOT(ISERROR(SEARCH("onvoldoende",I60)))</formula>
    </cfRule>
  </conditionalFormatting>
  <conditionalFormatting sqref="F72">
    <cfRule type="containsText" dxfId="1062" priority="154" operator="containsText" text="onvoldoende">
      <formula>NOT(ISERROR(SEARCH("onvoldoende",F72)))</formula>
    </cfRule>
  </conditionalFormatting>
  <conditionalFormatting sqref="D72">
    <cfRule type="containsText" dxfId="1061" priority="153" operator="containsText" text="onvoldoende">
      <formula>NOT(ISERROR(SEARCH("onvoldoende",D72)))</formula>
    </cfRule>
  </conditionalFormatting>
  <conditionalFormatting sqref="F69">
    <cfRule type="containsText" dxfId="1060" priority="156" operator="containsText" text="onvoldoende">
      <formula>NOT(ISERROR(SEARCH("onvoldoende",F69)))</formula>
    </cfRule>
  </conditionalFormatting>
  <conditionalFormatting sqref="D69">
    <cfRule type="containsText" dxfId="1059" priority="155" operator="containsText" text="onvoldoende">
      <formula>NOT(ISERROR(SEARCH("onvoldoende",D69)))</formula>
    </cfRule>
  </conditionalFormatting>
  <conditionalFormatting sqref="F57">
    <cfRule type="containsText" dxfId="1058" priority="164" operator="containsText" text="onvoldoende">
      <formula>NOT(ISERROR(SEARCH("onvoldoende",F57)))</formula>
    </cfRule>
  </conditionalFormatting>
  <conditionalFormatting sqref="D57">
    <cfRule type="containsText" dxfId="1057" priority="163" operator="containsText" text="onvoldoende">
      <formula>NOT(ISERROR(SEARCH("onvoldoende",D57)))</formula>
    </cfRule>
  </conditionalFormatting>
  <conditionalFormatting sqref="F60">
    <cfRule type="containsText" dxfId="1056" priority="162" operator="containsText" text="onvoldoende">
      <formula>NOT(ISERROR(SEARCH("onvoldoende",F60)))</formula>
    </cfRule>
  </conditionalFormatting>
  <conditionalFormatting sqref="D60">
    <cfRule type="containsText" dxfId="1055" priority="161" operator="containsText" text="onvoldoende">
      <formula>NOT(ISERROR(SEARCH("onvoldoende",D60)))</formula>
    </cfRule>
  </conditionalFormatting>
  <conditionalFormatting sqref="F63">
    <cfRule type="containsText" dxfId="1054" priority="160" operator="containsText" text="onvoldoende">
      <formula>NOT(ISERROR(SEARCH("onvoldoende",F63)))</formula>
    </cfRule>
  </conditionalFormatting>
  <conditionalFormatting sqref="D63">
    <cfRule type="containsText" dxfId="1053" priority="159" operator="containsText" text="onvoldoende">
      <formula>NOT(ISERROR(SEARCH("onvoldoende",D63)))</formula>
    </cfRule>
  </conditionalFormatting>
  <conditionalFormatting sqref="F66">
    <cfRule type="containsText" dxfId="1052" priority="158" operator="containsText" text="onvoldoende">
      <formula>NOT(ISERROR(SEARCH("onvoldoende",F66)))</formula>
    </cfRule>
  </conditionalFormatting>
  <conditionalFormatting sqref="D66">
    <cfRule type="containsText" dxfId="1051" priority="157" operator="containsText" text="onvoldoende">
      <formula>NOT(ISERROR(SEARCH("onvoldoende",D66)))</formula>
    </cfRule>
  </conditionalFormatting>
  <conditionalFormatting sqref="K57">
    <cfRule type="containsText" dxfId="1050" priority="140" operator="containsText" text="onvoldoende">
      <formula>NOT(ISERROR(SEARCH("onvoldoende",K57)))</formula>
    </cfRule>
  </conditionalFormatting>
  <conditionalFormatting sqref="I57">
    <cfRule type="containsText" dxfId="1049" priority="139" operator="containsText" text="onvoldoende">
      <formula>NOT(ISERROR(SEARCH("onvoldoende",I57)))</formula>
    </cfRule>
  </conditionalFormatting>
  <conditionalFormatting sqref="K90">
    <cfRule type="containsText" dxfId="1048" priority="122" operator="containsText" text="onvoldoende">
      <formula>NOT(ISERROR(SEARCH("onvoldoende",K90)))</formula>
    </cfRule>
  </conditionalFormatting>
  <conditionalFormatting sqref="I90">
    <cfRule type="containsText" dxfId="1047" priority="121" operator="containsText" text="onvoldoende">
      <formula>NOT(ISERROR(SEARCH("onvoldoende",I90)))</formula>
    </cfRule>
  </conditionalFormatting>
  <conditionalFormatting sqref="P51">
    <cfRule type="containsText" dxfId="1046" priority="120" operator="containsText" text="onvoldoende">
      <formula>NOT(ISERROR(SEARCH("onvoldoende",P51)))</formula>
    </cfRule>
  </conditionalFormatting>
  <conditionalFormatting sqref="N51">
    <cfRule type="containsText" dxfId="1045" priority="119" operator="containsText" text="onvoldoende">
      <formula>NOT(ISERROR(SEARCH("onvoldoende",N51)))</formula>
    </cfRule>
  </conditionalFormatting>
  <conditionalFormatting sqref="P54">
    <cfRule type="containsText" dxfId="1044" priority="118" operator="containsText" text="onvoldoende">
      <formula>NOT(ISERROR(SEARCH("onvoldoende",P54)))</formula>
    </cfRule>
  </conditionalFormatting>
  <conditionalFormatting sqref="N54">
    <cfRule type="containsText" dxfId="1043" priority="117" operator="containsText" text="onvoldoende">
      <formula>NOT(ISERROR(SEARCH("onvoldoende",N54)))</formula>
    </cfRule>
  </conditionalFormatting>
  <conditionalFormatting sqref="K87">
    <cfRule type="containsText" dxfId="1042" priority="124" operator="containsText" text="onvoldoende">
      <formula>NOT(ISERROR(SEARCH("onvoldoende",K87)))</formula>
    </cfRule>
  </conditionalFormatting>
  <conditionalFormatting sqref="I87">
    <cfRule type="containsText" dxfId="1041" priority="123" operator="containsText" text="onvoldoende">
      <formula>NOT(ISERROR(SEARCH("onvoldoende",I87)))</formula>
    </cfRule>
  </conditionalFormatting>
  <conditionalFormatting sqref="P66">
    <cfRule type="containsText" dxfId="1040" priority="110" operator="containsText" text="onvoldoende">
      <formula>NOT(ISERROR(SEARCH("onvoldoende",P66)))</formula>
    </cfRule>
  </conditionalFormatting>
  <conditionalFormatting sqref="N66">
    <cfRule type="containsText" dxfId="1039" priority="109" operator="containsText" text="onvoldoende">
      <formula>NOT(ISERROR(SEARCH("onvoldoende",N66)))</formula>
    </cfRule>
  </conditionalFormatting>
  <conditionalFormatting sqref="K78">
    <cfRule type="containsText" dxfId="1038" priority="126" operator="containsText" text="onvoldoende">
      <formula>NOT(ISERROR(SEARCH("onvoldoende",K78)))</formula>
    </cfRule>
  </conditionalFormatting>
  <conditionalFormatting sqref="I78">
    <cfRule type="containsText" dxfId="1037" priority="125" operator="containsText" text="onvoldoende">
      <formula>NOT(ISERROR(SEARCH("onvoldoende",I78)))</formula>
    </cfRule>
  </conditionalFormatting>
  <conditionalFormatting sqref="K75">
    <cfRule type="containsText" dxfId="1036" priority="128" operator="containsText" text="onvoldoende">
      <formula>NOT(ISERROR(SEARCH("onvoldoende",K75)))</formula>
    </cfRule>
  </conditionalFormatting>
  <conditionalFormatting sqref="I75">
    <cfRule type="containsText" dxfId="1035" priority="127" operator="containsText" text="onvoldoende">
      <formula>NOT(ISERROR(SEARCH("onvoldoende",I75)))</formula>
    </cfRule>
  </conditionalFormatting>
  <conditionalFormatting sqref="K63">
    <cfRule type="containsText" dxfId="1034" priority="136" operator="containsText" text="onvoldoende">
      <formula>NOT(ISERROR(SEARCH("onvoldoende",K63)))</formula>
    </cfRule>
  </conditionalFormatting>
  <conditionalFormatting sqref="I63">
    <cfRule type="containsText" dxfId="1033" priority="135" operator="containsText" text="onvoldoende">
      <formula>NOT(ISERROR(SEARCH("onvoldoende",I63)))</formula>
    </cfRule>
  </conditionalFormatting>
  <conditionalFormatting sqref="K66">
    <cfRule type="containsText" dxfId="1032" priority="134" operator="containsText" text="onvoldoende">
      <formula>NOT(ISERROR(SEARCH("onvoldoende",K66)))</formula>
    </cfRule>
  </conditionalFormatting>
  <conditionalFormatting sqref="I66">
    <cfRule type="containsText" dxfId="1031" priority="133" operator="containsText" text="onvoldoende">
      <formula>NOT(ISERROR(SEARCH("onvoldoende",I66)))</formula>
    </cfRule>
  </conditionalFormatting>
  <conditionalFormatting sqref="K69">
    <cfRule type="containsText" dxfId="1030" priority="132" operator="containsText" text="onvoldoende">
      <formula>NOT(ISERROR(SEARCH("onvoldoende",K69)))</formula>
    </cfRule>
  </conditionalFormatting>
  <conditionalFormatting sqref="I69">
    <cfRule type="containsText" dxfId="1029" priority="131" operator="containsText" text="onvoldoende">
      <formula>NOT(ISERROR(SEARCH("onvoldoende",I69)))</formula>
    </cfRule>
  </conditionalFormatting>
  <conditionalFormatting sqref="K72">
    <cfRule type="containsText" dxfId="1028" priority="130" operator="containsText" text="onvoldoende">
      <formula>NOT(ISERROR(SEARCH("onvoldoende",K72)))</formula>
    </cfRule>
  </conditionalFormatting>
  <conditionalFormatting sqref="I72">
    <cfRule type="containsText" dxfId="1027" priority="129" operator="containsText" text="onvoldoende">
      <formula>NOT(ISERROR(SEARCH("onvoldoende",I72)))</formula>
    </cfRule>
  </conditionalFormatting>
  <conditionalFormatting sqref="P63">
    <cfRule type="containsText" dxfId="1026" priority="112" operator="containsText" text="onvoldoende">
      <formula>NOT(ISERROR(SEARCH("onvoldoende",P63)))</formula>
    </cfRule>
  </conditionalFormatting>
  <conditionalFormatting sqref="N63">
    <cfRule type="containsText" dxfId="1025" priority="111" operator="containsText" text="onvoldoende">
      <formula>NOT(ISERROR(SEARCH("onvoldoende",N63)))</formula>
    </cfRule>
  </conditionalFormatting>
  <conditionalFormatting sqref="P78">
    <cfRule type="containsText" dxfId="1024" priority="102" operator="containsText" text="onvoldoende">
      <formula>NOT(ISERROR(SEARCH("onvoldoende",P78)))</formula>
    </cfRule>
  </conditionalFormatting>
  <conditionalFormatting sqref="N78">
    <cfRule type="containsText" dxfId="1023" priority="101" operator="containsText" text="onvoldoende">
      <formula>NOT(ISERROR(SEARCH("onvoldoende",N78)))</formula>
    </cfRule>
  </conditionalFormatting>
  <conditionalFormatting sqref="P87">
    <cfRule type="containsText" dxfId="1022" priority="100" operator="containsText" text="onvoldoende">
      <formula>NOT(ISERROR(SEARCH("onvoldoende",P87)))</formula>
    </cfRule>
  </conditionalFormatting>
  <conditionalFormatting sqref="N87">
    <cfRule type="containsText" dxfId="1021" priority="99" operator="containsText" text="onvoldoende">
      <formula>NOT(ISERROR(SEARCH("onvoldoende",N87)))</formula>
    </cfRule>
  </conditionalFormatting>
  <conditionalFormatting sqref="P90">
    <cfRule type="containsText" dxfId="1020" priority="98" operator="containsText" text="onvoldoende">
      <formula>NOT(ISERROR(SEARCH("onvoldoende",P90)))</formula>
    </cfRule>
  </conditionalFormatting>
  <conditionalFormatting sqref="N90">
    <cfRule type="containsText" dxfId="1019" priority="97" operator="containsText" text="onvoldoende">
      <formula>NOT(ISERROR(SEARCH("onvoldoende",N90)))</formula>
    </cfRule>
  </conditionalFormatting>
  <conditionalFormatting sqref="P69">
    <cfRule type="containsText" dxfId="1018" priority="108" operator="containsText" text="onvoldoende">
      <formula>NOT(ISERROR(SEARCH("onvoldoende",P69)))</formula>
    </cfRule>
  </conditionalFormatting>
  <conditionalFormatting sqref="N69">
    <cfRule type="containsText" dxfId="1017" priority="107" operator="containsText" text="onvoldoende">
      <formula>NOT(ISERROR(SEARCH("onvoldoende",N69)))</formula>
    </cfRule>
  </conditionalFormatting>
  <conditionalFormatting sqref="P72">
    <cfRule type="containsText" dxfId="1016" priority="106" operator="containsText" text="onvoldoende">
      <formula>NOT(ISERROR(SEARCH("onvoldoende",P72)))</formula>
    </cfRule>
  </conditionalFormatting>
  <conditionalFormatting sqref="N72">
    <cfRule type="containsText" dxfId="1015" priority="105" operator="containsText" text="onvoldoende">
      <formula>NOT(ISERROR(SEARCH("onvoldoende",N72)))</formula>
    </cfRule>
  </conditionalFormatting>
  <conditionalFormatting sqref="P75">
    <cfRule type="containsText" dxfId="1014" priority="104" operator="containsText" text="onvoldoende">
      <formula>NOT(ISERROR(SEARCH("onvoldoende",P75)))</formula>
    </cfRule>
  </conditionalFormatting>
  <conditionalFormatting sqref="N75">
    <cfRule type="containsText" dxfId="1013" priority="103" operator="containsText" text="onvoldoende">
      <formula>NOT(ISERROR(SEARCH("onvoldoende",N75)))</formula>
    </cfRule>
  </conditionalFormatting>
  <conditionalFormatting sqref="F12">
    <cfRule type="containsText" dxfId="1012" priority="248" operator="containsText" text="onvoldoende">
      <formula>NOT(ISERROR(SEARCH("onvoldoende",F12)))</formula>
    </cfRule>
  </conditionalFormatting>
  <conditionalFormatting sqref="D12">
    <cfRule type="containsText" dxfId="1011" priority="247" operator="containsText" text="onvoldoende">
      <formula>NOT(ISERROR(SEARCH("onvoldoende",D12)))</formula>
    </cfRule>
  </conditionalFormatting>
  <conditionalFormatting sqref="F15">
    <cfRule type="containsText" dxfId="1010" priority="246" operator="containsText" text="onvoldoende">
      <formula>NOT(ISERROR(SEARCH("onvoldoende",F15)))</formula>
    </cfRule>
  </conditionalFormatting>
  <conditionalFormatting sqref="D15">
    <cfRule type="containsText" dxfId="1009" priority="245" operator="containsText" text="onvoldoende">
      <formula>NOT(ISERROR(SEARCH("onvoldoende",D15)))</formula>
    </cfRule>
  </conditionalFormatting>
  <conditionalFormatting sqref="F18">
    <cfRule type="containsText" dxfId="1008" priority="244" operator="containsText" text="onvoldoende">
      <formula>NOT(ISERROR(SEARCH("onvoldoende",F18)))</formula>
    </cfRule>
  </conditionalFormatting>
  <conditionalFormatting sqref="D18">
    <cfRule type="containsText" dxfId="1007" priority="243" operator="containsText" text="onvoldoende">
      <formula>NOT(ISERROR(SEARCH("onvoldoende",D18)))</formula>
    </cfRule>
  </conditionalFormatting>
  <conditionalFormatting sqref="F21">
    <cfRule type="containsText" dxfId="1006" priority="242" operator="containsText" text="onvoldoende">
      <formula>NOT(ISERROR(SEARCH("onvoldoende",F21)))</formula>
    </cfRule>
  </conditionalFormatting>
  <conditionalFormatting sqref="D21">
    <cfRule type="containsText" dxfId="1005" priority="241" operator="containsText" text="onvoldoende">
      <formula>NOT(ISERROR(SEARCH("onvoldoende",D21)))</formula>
    </cfRule>
  </conditionalFormatting>
  <conditionalFormatting sqref="F33">
    <cfRule type="containsText" dxfId="1004" priority="234" operator="containsText" text="onvoldoende">
      <formula>NOT(ISERROR(SEARCH("onvoldoende",F33)))</formula>
    </cfRule>
  </conditionalFormatting>
  <conditionalFormatting sqref="D33">
    <cfRule type="containsText" dxfId="1003" priority="233" operator="containsText" text="onvoldoende">
      <formula>NOT(ISERROR(SEARCH("onvoldoende",D33)))</formula>
    </cfRule>
  </conditionalFormatting>
  <conditionalFormatting sqref="F9">
    <cfRule type="containsText" dxfId="1002" priority="250" operator="containsText" text="onvoldoende">
      <formula>NOT(ISERROR(SEARCH("onvoldoende",F9)))</formula>
    </cfRule>
  </conditionalFormatting>
  <conditionalFormatting sqref="D9">
    <cfRule type="containsText" dxfId="1001" priority="249" operator="containsText" text="onvoldoende">
      <formula>NOT(ISERROR(SEARCH("onvoldoende",D9)))</formula>
    </cfRule>
  </conditionalFormatting>
  <conditionalFormatting sqref="F6">
    <cfRule type="containsText" dxfId="1000" priority="252" operator="containsText" text="onvoldoende">
      <formula>NOT(ISERROR(SEARCH("onvoldoende",F6)))</formula>
    </cfRule>
  </conditionalFormatting>
  <conditionalFormatting sqref="D6">
    <cfRule type="containsText" dxfId="999" priority="251" operator="containsText" text="onvoldoende">
      <formula>NOT(ISERROR(SEARCH("onvoldoende",D6)))</formula>
    </cfRule>
  </conditionalFormatting>
  <conditionalFormatting sqref="F30">
    <cfRule type="containsText" dxfId="998" priority="236" operator="containsText" text="onvoldoende">
      <formula>NOT(ISERROR(SEARCH("onvoldoende",F30)))</formula>
    </cfRule>
  </conditionalFormatting>
  <conditionalFormatting sqref="D30">
    <cfRule type="containsText" dxfId="997" priority="235" operator="containsText" text="onvoldoende">
      <formula>NOT(ISERROR(SEARCH("onvoldoende",D30)))</formula>
    </cfRule>
  </conditionalFormatting>
  <conditionalFormatting sqref="K18">
    <cfRule type="containsText" dxfId="996" priority="220" operator="containsText" text="onvoldoende">
      <formula>NOT(ISERROR(SEARCH("onvoldoende",K18)))</formula>
    </cfRule>
  </conditionalFormatting>
  <conditionalFormatting sqref="I18">
    <cfRule type="containsText" dxfId="995" priority="219" operator="containsText" text="onvoldoende">
      <formula>NOT(ISERROR(SEARCH("onvoldoende",I18)))</formula>
    </cfRule>
  </conditionalFormatting>
  <conditionalFormatting sqref="K21">
    <cfRule type="containsText" dxfId="994" priority="218" operator="containsText" text="onvoldoende">
      <formula>NOT(ISERROR(SEARCH("onvoldoende",K21)))</formula>
    </cfRule>
  </conditionalFormatting>
  <conditionalFormatting sqref="I21">
    <cfRule type="containsText" dxfId="993" priority="217" operator="containsText" text="onvoldoende">
      <formula>NOT(ISERROR(SEARCH("onvoldoende",I21)))</formula>
    </cfRule>
  </conditionalFormatting>
  <conditionalFormatting sqref="K24">
    <cfRule type="containsText" dxfId="992" priority="216" operator="containsText" text="onvoldoende">
      <formula>NOT(ISERROR(SEARCH("onvoldoende",K24)))</formula>
    </cfRule>
  </conditionalFormatting>
  <conditionalFormatting sqref="I24">
    <cfRule type="containsText" dxfId="991" priority="215" operator="containsText" text="onvoldoende">
      <formula>NOT(ISERROR(SEARCH("onvoldoende",I24)))</formula>
    </cfRule>
  </conditionalFormatting>
  <conditionalFormatting sqref="K27">
    <cfRule type="containsText" dxfId="990" priority="214" operator="containsText" text="onvoldoende">
      <formula>NOT(ISERROR(SEARCH("onvoldoende",K27)))</formula>
    </cfRule>
  </conditionalFormatting>
  <conditionalFormatting sqref="I27">
    <cfRule type="containsText" dxfId="989" priority="213" operator="containsText" text="onvoldoende">
      <formula>NOT(ISERROR(SEARCH("onvoldoende",I27)))</formula>
    </cfRule>
  </conditionalFormatting>
  <conditionalFormatting sqref="K45">
    <cfRule type="containsText" dxfId="988" priority="206" operator="containsText" text="onvoldoende">
      <formula>NOT(ISERROR(SEARCH("onvoldoende",K45)))</formula>
    </cfRule>
  </conditionalFormatting>
  <conditionalFormatting sqref="I45">
    <cfRule type="containsText" dxfId="987" priority="205" operator="containsText" text="onvoldoende">
      <formula>NOT(ISERROR(SEARCH("onvoldoende",I45)))</formula>
    </cfRule>
  </conditionalFormatting>
  <conditionalFormatting sqref="K15">
    <cfRule type="containsText" dxfId="986" priority="222" operator="containsText" text="onvoldoende">
      <formula>NOT(ISERROR(SEARCH("onvoldoende",K15)))</formula>
    </cfRule>
  </conditionalFormatting>
  <conditionalFormatting sqref="I15">
    <cfRule type="containsText" dxfId="985" priority="221" operator="containsText" text="onvoldoende">
      <formula>NOT(ISERROR(SEARCH("onvoldoende",I15)))</formula>
    </cfRule>
  </conditionalFormatting>
  <conditionalFormatting sqref="K12">
    <cfRule type="containsText" dxfId="984" priority="224" operator="containsText" text="onvoldoende">
      <formula>NOT(ISERROR(SEARCH("onvoldoende",K12)))</formula>
    </cfRule>
  </conditionalFormatting>
  <conditionalFormatting sqref="I12">
    <cfRule type="containsText" dxfId="983" priority="223" operator="containsText" text="onvoldoende">
      <formula>NOT(ISERROR(SEARCH("onvoldoende",I12)))</formula>
    </cfRule>
  </conditionalFormatting>
  <conditionalFormatting sqref="F42">
    <cfRule type="containsText" dxfId="982" priority="232" operator="containsText" text="onvoldoende">
      <formula>NOT(ISERROR(SEARCH("onvoldoende",F42)))</formula>
    </cfRule>
  </conditionalFormatting>
  <conditionalFormatting sqref="D42">
    <cfRule type="containsText" dxfId="981" priority="231" operator="containsText" text="onvoldoende">
      <formula>NOT(ISERROR(SEARCH("onvoldoende",D42)))</formula>
    </cfRule>
  </conditionalFormatting>
  <conditionalFormatting sqref="F45">
    <cfRule type="containsText" dxfId="980" priority="230" operator="containsText" text="onvoldoende">
      <formula>NOT(ISERROR(SEARCH("onvoldoende",F45)))</formula>
    </cfRule>
  </conditionalFormatting>
  <conditionalFormatting sqref="D45">
    <cfRule type="containsText" dxfId="979" priority="229" operator="containsText" text="onvoldoende">
      <formula>NOT(ISERROR(SEARCH("onvoldoende",D45)))</formula>
    </cfRule>
  </conditionalFormatting>
  <conditionalFormatting sqref="K6">
    <cfRule type="containsText" dxfId="978" priority="228" operator="containsText" text="onvoldoende">
      <formula>NOT(ISERROR(SEARCH("onvoldoende",K6)))</formula>
    </cfRule>
  </conditionalFormatting>
  <conditionalFormatting sqref="I6">
    <cfRule type="containsText" dxfId="977" priority="227" operator="containsText" text="onvoldoende">
      <formula>NOT(ISERROR(SEARCH("onvoldoende",I6)))</formula>
    </cfRule>
  </conditionalFormatting>
  <conditionalFormatting sqref="K9">
    <cfRule type="containsText" dxfId="976" priority="226" operator="containsText" text="onvoldoende">
      <formula>NOT(ISERROR(SEARCH("onvoldoende",K9)))</formula>
    </cfRule>
  </conditionalFormatting>
  <conditionalFormatting sqref="I9">
    <cfRule type="containsText" dxfId="975" priority="225" operator="containsText" text="onvoldoende">
      <formula>NOT(ISERROR(SEARCH("onvoldoende",I9)))</formula>
    </cfRule>
  </conditionalFormatting>
  <conditionalFormatting sqref="K42">
    <cfRule type="containsText" dxfId="974" priority="208" operator="containsText" text="onvoldoende">
      <formula>NOT(ISERROR(SEARCH("onvoldoende",K42)))</formula>
    </cfRule>
  </conditionalFormatting>
  <conditionalFormatting sqref="I42">
    <cfRule type="containsText" dxfId="973" priority="207" operator="containsText" text="onvoldoende">
      <formula>NOT(ISERROR(SEARCH("onvoldoende",I42)))</formula>
    </cfRule>
  </conditionalFormatting>
  <conditionalFormatting sqref="P15">
    <cfRule type="containsText" dxfId="972" priority="198" operator="containsText" text="onvoldoende">
      <formula>NOT(ISERROR(SEARCH("onvoldoende",P15)))</formula>
    </cfRule>
  </conditionalFormatting>
  <conditionalFormatting sqref="N15">
    <cfRule type="containsText" dxfId="971" priority="197" operator="containsText" text="onvoldoende">
      <formula>NOT(ISERROR(SEARCH("onvoldoende",N15)))</formula>
    </cfRule>
  </conditionalFormatting>
  <conditionalFormatting sqref="P18">
    <cfRule type="containsText" dxfId="970" priority="196" operator="containsText" text="onvoldoende">
      <formula>NOT(ISERROR(SEARCH("onvoldoende",P18)))</formula>
    </cfRule>
  </conditionalFormatting>
  <conditionalFormatting sqref="N18">
    <cfRule type="containsText" dxfId="969" priority="195" operator="containsText" text="onvoldoende">
      <formula>NOT(ISERROR(SEARCH("onvoldoende",N18)))</formula>
    </cfRule>
  </conditionalFormatting>
  <conditionalFormatting sqref="P21">
    <cfRule type="containsText" dxfId="968" priority="194" operator="containsText" text="onvoldoende">
      <formula>NOT(ISERROR(SEARCH("onvoldoende",P21)))</formula>
    </cfRule>
  </conditionalFormatting>
  <conditionalFormatting sqref="N21">
    <cfRule type="containsText" dxfId="967" priority="193" operator="containsText" text="onvoldoende">
      <formula>NOT(ISERROR(SEARCH("onvoldoende",N21)))</formula>
    </cfRule>
  </conditionalFormatting>
  <conditionalFormatting sqref="P6">
    <cfRule type="containsText" dxfId="966" priority="204" operator="containsText" text="onvoldoende">
      <formula>NOT(ISERROR(SEARCH("onvoldoende",P6)))</formula>
    </cfRule>
  </conditionalFormatting>
  <conditionalFormatting sqref="N6">
    <cfRule type="containsText" dxfId="965" priority="203" operator="containsText" text="onvoldoende">
      <formula>NOT(ISERROR(SEARCH("onvoldoende",N6)))</formula>
    </cfRule>
  </conditionalFormatting>
  <conditionalFormatting sqref="P9">
    <cfRule type="containsText" dxfId="964" priority="202" operator="containsText" text="onvoldoende">
      <formula>NOT(ISERROR(SEARCH("onvoldoende",P9)))</formula>
    </cfRule>
  </conditionalFormatting>
  <conditionalFormatting sqref="N9">
    <cfRule type="containsText" dxfId="963" priority="201" operator="containsText" text="onvoldoende">
      <formula>NOT(ISERROR(SEARCH("onvoldoende",N9)))</formula>
    </cfRule>
  </conditionalFormatting>
  <conditionalFormatting sqref="P12">
    <cfRule type="containsText" dxfId="962" priority="200" operator="containsText" text="onvoldoende">
      <formula>NOT(ISERROR(SEARCH("onvoldoende",P12)))</formula>
    </cfRule>
  </conditionalFormatting>
  <conditionalFormatting sqref="N12">
    <cfRule type="containsText" dxfId="961" priority="199" operator="containsText" text="onvoldoende">
      <formula>NOT(ISERROR(SEARCH("onvoldoende",N12)))</formula>
    </cfRule>
  </conditionalFormatting>
  <conditionalFormatting sqref="F99">
    <cfRule type="containsText" dxfId="960" priority="82" operator="containsText" text="onvoldoende">
      <formula>NOT(ISERROR(SEARCH("onvoldoende",F99)))</formula>
    </cfRule>
  </conditionalFormatting>
  <conditionalFormatting sqref="D99">
    <cfRule type="containsText" dxfId="959" priority="81" operator="containsText" text="onvoldoende">
      <formula>NOT(ISERROR(SEARCH("onvoldoende",D99)))</formula>
    </cfRule>
  </conditionalFormatting>
  <conditionalFormatting sqref="F102">
    <cfRule type="containsText" dxfId="958" priority="80" operator="containsText" text="onvoldoende">
      <formula>NOT(ISERROR(SEARCH("onvoldoende",F102)))</formula>
    </cfRule>
  </conditionalFormatting>
  <conditionalFormatting sqref="D102">
    <cfRule type="containsText" dxfId="957" priority="79" operator="containsText" text="onvoldoende">
      <formula>NOT(ISERROR(SEARCH("onvoldoende",D102)))</formula>
    </cfRule>
  </conditionalFormatting>
  <conditionalFormatting sqref="F105">
    <cfRule type="containsText" dxfId="956" priority="78" operator="containsText" text="onvoldoende">
      <formula>NOT(ISERROR(SEARCH("onvoldoende",F105)))</formula>
    </cfRule>
  </conditionalFormatting>
  <conditionalFormatting sqref="D105">
    <cfRule type="containsText" dxfId="955" priority="77" operator="containsText" text="onvoldoende">
      <formula>NOT(ISERROR(SEARCH("onvoldoende",D105)))</formula>
    </cfRule>
  </conditionalFormatting>
  <conditionalFormatting sqref="F96">
    <cfRule type="containsText" dxfId="954" priority="84" operator="containsText" text="onvoldoende">
      <formula>NOT(ISERROR(SEARCH("onvoldoende",F96)))</formula>
    </cfRule>
  </conditionalFormatting>
  <conditionalFormatting sqref="D96">
    <cfRule type="containsText" dxfId="953" priority="83" operator="containsText" text="onvoldoende">
      <formula>NOT(ISERROR(SEARCH("onvoldoende",D96)))</formula>
    </cfRule>
  </conditionalFormatting>
  <conditionalFormatting sqref="F117">
    <cfRule type="containsText" dxfId="952" priority="70" operator="containsText" text="onvoldoende">
      <formula>NOT(ISERROR(SEARCH("onvoldoende",F117)))</formula>
    </cfRule>
  </conditionalFormatting>
  <conditionalFormatting sqref="D117">
    <cfRule type="containsText" dxfId="951" priority="69" operator="containsText" text="onvoldoende">
      <formula>NOT(ISERROR(SEARCH("onvoldoende",D117)))</formula>
    </cfRule>
  </conditionalFormatting>
  <conditionalFormatting sqref="F81">
    <cfRule type="containsText" dxfId="950" priority="86" operator="containsText" text="onvoldoende">
      <formula>NOT(ISERROR(SEARCH("onvoldoende",F81)))</formula>
    </cfRule>
  </conditionalFormatting>
  <conditionalFormatting sqref="D81">
    <cfRule type="containsText" dxfId="949" priority="85" operator="containsText" text="onvoldoende">
      <formula>NOT(ISERROR(SEARCH("onvoldoende",D81)))</formula>
    </cfRule>
  </conditionalFormatting>
  <conditionalFormatting sqref="K81">
    <cfRule type="containsText" dxfId="948" priority="88" operator="containsText" text="onvoldoende">
      <formula>NOT(ISERROR(SEARCH("onvoldoende",K81)))</formula>
    </cfRule>
  </conditionalFormatting>
  <conditionalFormatting sqref="I81">
    <cfRule type="containsText" dxfId="947" priority="87" operator="containsText" text="onvoldoende">
      <formula>NOT(ISERROR(SEARCH("onvoldoende",I81)))</formula>
    </cfRule>
  </conditionalFormatting>
  <conditionalFormatting sqref="F84">
    <cfRule type="containsText" dxfId="946" priority="96" operator="containsText" text="onvoldoende">
      <formula>NOT(ISERROR(SEARCH("onvoldoende",F84)))</formula>
    </cfRule>
  </conditionalFormatting>
  <conditionalFormatting sqref="D84">
    <cfRule type="containsText" dxfId="945" priority="95" operator="containsText" text="onvoldoende">
      <formula>NOT(ISERROR(SEARCH("onvoldoende",D84)))</formula>
    </cfRule>
  </conditionalFormatting>
  <conditionalFormatting sqref="K84">
    <cfRule type="containsText" dxfId="944" priority="94" operator="containsText" text="onvoldoende">
      <formula>NOT(ISERROR(SEARCH("onvoldoende",K84)))</formula>
    </cfRule>
  </conditionalFormatting>
  <conditionalFormatting sqref="I84">
    <cfRule type="containsText" dxfId="943" priority="93" operator="containsText" text="onvoldoende">
      <formula>NOT(ISERROR(SEARCH("onvoldoende",I84)))</formula>
    </cfRule>
  </conditionalFormatting>
  <conditionalFormatting sqref="P84">
    <cfRule type="containsText" dxfId="942" priority="92" operator="containsText" text="onvoldoende">
      <formula>NOT(ISERROR(SEARCH("onvoldoende",P84)))</formula>
    </cfRule>
  </conditionalFormatting>
  <conditionalFormatting sqref="N84">
    <cfRule type="containsText" dxfId="941" priority="91" operator="containsText" text="onvoldoende">
      <formula>NOT(ISERROR(SEARCH("onvoldoende",N84)))</formula>
    </cfRule>
  </conditionalFormatting>
  <conditionalFormatting sqref="P81">
    <cfRule type="containsText" dxfId="940" priority="90" operator="containsText" text="onvoldoende">
      <formula>NOT(ISERROR(SEARCH("onvoldoende",P81)))</formula>
    </cfRule>
  </conditionalFormatting>
  <conditionalFormatting sqref="N81">
    <cfRule type="containsText" dxfId="939" priority="89" operator="containsText" text="onvoldoende">
      <formula>NOT(ISERROR(SEARCH("onvoldoende",N81)))</formula>
    </cfRule>
  </conditionalFormatting>
  <conditionalFormatting sqref="F114">
    <cfRule type="containsText" dxfId="938" priority="72" operator="containsText" text="onvoldoende">
      <formula>NOT(ISERROR(SEARCH("onvoldoende",F114)))</formula>
    </cfRule>
  </conditionalFormatting>
  <conditionalFormatting sqref="D114">
    <cfRule type="containsText" dxfId="937" priority="71" operator="containsText" text="onvoldoende">
      <formula>NOT(ISERROR(SEARCH("onvoldoende",D114)))</formula>
    </cfRule>
  </conditionalFormatting>
  <conditionalFormatting sqref="K105">
    <cfRule type="containsText" dxfId="936" priority="54" operator="containsText" text="onvoldoende">
      <formula>NOT(ISERROR(SEARCH("onvoldoende",K105)))</formula>
    </cfRule>
  </conditionalFormatting>
  <conditionalFormatting sqref="I105">
    <cfRule type="containsText" dxfId="935" priority="53" operator="containsText" text="onvoldoende">
      <formula>NOT(ISERROR(SEARCH("onvoldoende",I105)))</formula>
    </cfRule>
  </conditionalFormatting>
  <conditionalFormatting sqref="K108">
    <cfRule type="containsText" dxfId="934" priority="52" operator="containsText" text="onvoldoende">
      <formula>NOT(ISERROR(SEARCH("onvoldoende",K108)))</formula>
    </cfRule>
  </conditionalFormatting>
  <conditionalFormatting sqref="I108">
    <cfRule type="containsText" dxfId="933" priority="51" operator="containsText" text="onvoldoende">
      <formula>NOT(ISERROR(SEARCH("onvoldoende",I108)))</formula>
    </cfRule>
  </conditionalFormatting>
  <conditionalFormatting sqref="K111">
    <cfRule type="containsText" dxfId="932" priority="50" operator="containsText" text="onvoldoende">
      <formula>NOT(ISERROR(SEARCH("onvoldoende",K111)))</formula>
    </cfRule>
  </conditionalFormatting>
  <conditionalFormatting sqref="I111">
    <cfRule type="containsText" dxfId="931" priority="49" operator="containsText" text="onvoldoende">
      <formula>NOT(ISERROR(SEARCH("onvoldoende",I111)))</formula>
    </cfRule>
  </conditionalFormatting>
  <conditionalFormatting sqref="K102">
    <cfRule type="containsText" dxfId="930" priority="56" operator="containsText" text="onvoldoende">
      <formula>NOT(ISERROR(SEARCH("onvoldoende",K102)))</formula>
    </cfRule>
  </conditionalFormatting>
  <conditionalFormatting sqref="I102">
    <cfRule type="containsText" dxfId="929" priority="55" operator="containsText" text="onvoldoende">
      <formula>NOT(ISERROR(SEARCH("onvoldoende",I102)))</formula>
    </cfRule>
  </conditionalFormatting>
  <conditionalFormatting sqref="K123">
    <cfRule type="containsText" dxfId="928" priority="42" operator="containsText" text="onvoldoende">
      <formula>NOT(ISERROR(SEARCH("onvoldoende",K123)))</formula>
    </cfRule>
  </conditionalFormatting>
  <conditionalFormatting sqref="I123">
    <cfRule type="containsText" dxfId="927" priority="41" operator="containsText" text="onvoldoende">
      <formula>NOT(ISERROR(SEARCH("onvoldoende",I123)))</formula>
    </cfRule>
  </conditionalFormatting>
  <conditionalFormatting sqref="K99">
    <cfRule type="containsText" dxfId="926" priority="58" operator="containsText" text="onvoldoende">
      <formula>NOT(ISERROR(SEARCH("onvoldoende",K99)))</formula>
    </cfRule>
  </conditionalFormatting>
  <conditionalFormatting sqref="I99">
    <cfRule type="containsText" dxfId="925" priority="57" operator="containsText" text="onvoldoende">
      <formula>NOT(ISERROR(SEARCH("onvoldoende",I99)))</formula>
    </cfRule>
  </conditionalFormatting>
  <conditionalFormatting sqref="K96">
    <cfRule type="containsText" dxfId="924" priority="60" operator="containsText" text="onvoldoende">
      <formula>NOT(ISERROR(SEARCH("onvoldoende",K96)))</formula>
    </cfRule>
  </conditionalFormatting>
  <conditionalFormatting sqref="I96">
    <cfRule type="containsText" dxfId="923" priority="59" operator="containsText" text="onvoldoende">
      <formula>NOT(ISERROR(SEARCH("onvoldoende",I96)))</formula>
    </cfRule>
  </conditionalFormatting>
  <conditionalFormatting sqref="F120">
    <cfRule type="containsText" dxfId="922" priority="68" operator="containsText" text="onvoldoende">
      <formula>NOT(ISERROR(SEARCH("onvoldoende",F120)))</formula>
    </cfRule>
  </conditionalFormatting>
  <conditionalFormatting sqref="D120">
    <cfRule type="containsText" dxfId="921" priority="67" operator="containsText" text="onvoldoende">
      <formula>NOT(ISERROR(SEARCH("onvoldoende",D120)))</formula>
    </cfRule>
  </conditionalFormatting>
  <conditionalFormatting sqref="F123">
    <cfRule type="containsText" dxfId="920" priority="66" operator="containsText" text="onvoldoende">
      <formula>NOT(ISERROR(SEARCH("onvoldoende",F123)))</formula>
    </cfRule>
  </conditionalFormatting>
  <conditionalFormatting sqref="D123">
    <cfRule type="containsText" dxfId="919" priority="65" operator="containsText" text="onvoldoende">
      <formula>NOT(ISERROR(SEARCH("onvoldoende",D123)))</formula>
    </cfRule>
  </conditionalFormatting>
  <conditionalFormatting sqref="F132">
    <cfRule type="containsText" dxfId="918" priority="64" operator="containsText" text="onvoldoende">
      <formula>NOT(ISERROR(SEARCH("onvoldoende",F132)))</formula>
    </cfRule>
  </conditionalFormatting>
  <conditionalFormatting sqref="D132">
    <cfRule type="containsText" dxfId="917" priority="63" operator="containsText" text="onvoldoende">
      <formula>NOT(ISERROR(SEARCH("onvoldoende",D132)))</formula>
    </cfRule>
  </conditionalFormatting>
  <conditionalFormatting sqref="F135">
    <cfRule type="containsText" dxfId="916" priority="62" operator="containsText" text="onvoldoende">
      <formula>NOT(ISERROR(SEARCH("onvoldoende",F135)))</formula>
    </cfRule>
  </conditionalFormatting>
  <conditionalFormatting sqref="D135">
    <cfRule type="containsText" dxfId="915" priority="61" operator="containsText" text="onvoldoende">
      <formula>NOT(ISERROR(SEARCH("onvoldoende",D135)))</formula>
    </cfRule>
  </conditionalFormatting>
  <conditionalFormatting sqref="K120">
    <cfRule type="containsText" dxfId="914" priority="44" operator="containsText" text="onvoldoende">
      <formula>NOT(ISERROR(SEARCH("onvoldoende",K120)))</formula>
    </cfRule>
  </conditionalFormatting>
  <conditionalFormatting sqref="I120">
    <cfRule type="containsText" dxfId="913" priority="43" operator="containsText" text="onvoldoende">
      <formula>NOT(ISERROR(SEARCH("onvoldoende",I120)))</formula>
    </cfRule>
  </conditionalFormatting>
  <conditionalFormatting sqref="P111">
    <cfRule type="containsText" dxfId="912" priority="26" operator="containsText" text="onvoldoende">
      <formula>NOT(ISERROR(SEARCH("onvoldoende",P111)))</formula>
    </cfRule>
  </conditionalFormatting>
  <conditionalFormatting sqref="N111">
    <cfRule type="containsText" dxfId="911" priority="25" operator="containsText" text="onvoldoende">
      <formula>NOT(ISERROR(SEARCH("onvoldoende",N111)))</formula>
    </cfRule>
  </conditionalFormatting>
  <conditionalFormatting sqref="P114">
    <cfRule type="containsText" dxfId="910" priority="24" operator="containsText" text="onvoldoende">
      <formula>NOT(ISERROR(SEARCH("onvoldoende",P114)))</formula>
    </cfRule>
  </conditionalFormatting>
  <conditionalFormatting sqref="N114">
    <cfRule type="containsText" dxfId="909" priority="23" operator="containsText" text="onvoldoende">
      <formula>NOT(ISERROR(SEARCH("onvoldoende",N114)))</formula>
    </cfRule>
  </conditionalFormatting>
  <conditionalFormatting sqref="P117">
    <cfRule type="containsText" dxfId="908" priority="22" operator="containsText" text="onvoldoende">
      <formula>NOT(ISERROR(SEARCH("onvoldoende",P117)))</formula>
    </cfRule>
  </conditionalFormatting>
  <conditionalFormatting sqref="N117">
    <cfRule type="containsText" dxfId="907" priority="21" operator="containsText" text="onvoldoende">
      <formula>NOT(ISERROR(SEARCH("onvoldoende",N117)))</formula>
    </cfRule>
  </conditionalFormatting>
  <conditionalFormatting sqref="P108">
    <cfRule type="containsText" dxfId="906" priority="28" operator="containsText" text="onvoldoende">
      <formula>NOT(ISERROR(SEARCH("onvoldoende",P108)))</formula>
    </cfRule>
  </conditionalFormatting>
  <conditionalFormatting sqref="N108">
    <cfRule type="containsText" dxfId="905" priority="27" operator="containsText" text="onvoldoende">
      <formula>NOT(ISERROR(SEARCH("onvoldoende",N108)))</formula>
    </cfRule>
  </conditionalFormatting>
  <conditionalFormatting sqref="P135">
    <cfRule type="containsText" dxfId="904" priority="14" operator="containsText" text="onvoldoende">
      <formula>NOT(ISERROR(SEARCH("onvoldoende",P135)))</formula>
    </cfRule>
  </conditionalFormatting>
  <conditionalFormatting sqref="N135">
    <cfRule type="containsText" dxfId="903" priority="13" operator="containsText" text="onvoldoende">
      <formula>NOT(ISERROR(SEARCH("onvoldoende",N135)))</formula>
    </cfRule>
  </conditionalFormatting>
  <conditionalFormatting sqref="P105">
    <cfRule type="containsText" dxfId="902" priority="30" operator="containsText" text="onvoldoende">
      <formula>NOT(ISERROR(SEARCH("onvoldoende",P105)))</formula>
    </cfRule>
  </conditionalFormatting>
  <conditionalFormatting sqref="N105">
    <cfRule type="containsText" dxfId="901" priority="29" operator="containsText" text="onvoldoende">
      <formula>NOT(ISERROR(SEARCH("onvoldoende",N105)))</formula>
    </cfRule>
  </conditionalFormatting>
  <conditionalFormatting sqref="P102">
    <cfRule type="containsText" dxfId="900" priority="32" operator="containsText" text="onvoldoende">
      <formula>NOT(ISERROR(SEARCH("onvoldoende",P102)))</formula>
    </cfRule>
  </conditionalFormatting>
  <conditionalFormatting sqref="N102">
    <cfRule type="containsText" dxfId="899" priority="31" operator="containsText" text="onvoldoende">
      <formula>NOT(ISERROR(SEARCH("onvoldoende",N102)))</formula>
    </cfRule>
  </conditionalFormatting>
  <conditionalFormatting sqref="K132">
    <cfRule type="containsText" dxfId="898" priority="40" operator="containsText" text="onvoldoende">
      <formula>NOT(ISERROR(SEARCH("onvoldoende",K132)))</formula>
    </cfRule>
  </conditionalFormatting>
  <conditionalFormatting sqref="I132">
    <cfRule type="containsText" dxfId="897" priority="39" operator="containsText" text="onvoldoende">
      <formula>NOT(ISERROR(SEARCH("onvoldoende",I132)))</formula>
    </cfRule>
  </conditionalFormatting>
  <conditionalFormatting sqref="K135">
    <cfRule type="containsText" dxfId="896" priority="38" operator="containsText" text="onvoldoende">
      <formula>NOT(ISERROR(SEARCH("onvoldoende",K135)))</formula>
    </cfRule>
  </conditionalFormatting>
  <conditionalFormatting sqref="I135">
    <cfRule type="containsText" dxfId="895" priority="37" operator="containsText" text="onvoldoende">
      <formula>NOT(ISERROR(SEARCH("onvoldoende",I135)))</formula>
    </cfRule>
  </conditionalFormatting>
  <conditionalFormatting sqref="P96">
    <cfRule type="containsText" dxfId="894" priority="36" operator="containsText" text="onvoldoende">
      <formula>NOT(ISERROR(SEARCH("onvoldoende",P96)))</formula>
    </cfRule>
  </conditionalFormatting>
  <conditionalFormatting sqref="N96">
    <cfRule type="containsText" dxfId="893" priority="35" operator="containsText" text="onvoldoende">
      <formula>NOT(ISERROR(SEARCH("onvoldoende",N96)))</formula>
    </cfRule>
  </conditionalFormatting>
  <conditionalFormatting sqref="P99">
    <cfRule type="containsText" dxfId="892" priority="34" operator="containsText" text="onvoldoende">
      <formula>NOT(ISERROR(SEARCH("onvoldoende",P99)))</formula>
    </cfRule>
  </conditionalFormatting>
  <conditionalFormatting sqref="N99">
    <cfRule type="containsText" dxfId="891" priority="33" operator="containsText" text="onvoldoende">
      <formula>NOT(ISERROR(SEARCH("onvoldoende",N99)))</formula>
    </cfRule>
  </conditionalFormatting>
  <conditionalFormatting sqref="P132">
    <cfRule type="containsText" dxfId="890" priority="16" operator="containsText" text="onvoldoende">
      <formula>NOT(ISERROR(SEARCH("onvoldoende",P132)))</formula>
    </cfRule>
  </conditionalFormatting>
  <conditionalFormatting sqref="N132">
    <cfRule type="containsText" dxfId="889" priority="15" operator="containsText" text="onvoldoende">
      <formula>NOT(ISERROR(SEARCH("onvoldoende",N132)))</formula>
    </cfRule>
  </conditionalFormatting>
  <conditionalFormatting sqref="P126">
    <cfRule type="containsText" dxfId="888" priority="6" operator="containsText" text="onvoldoende">
      <formula>NOT(ISERROR(SEARCH("onvoldoende",P126)))</formula>
    </cfRule>
  </conditionalFormatting>
  <conditionalFormatting sqref="N126">
    <cfRule type="containsText" dxfId="887" priority="5" operator="containsText" text="onvoldoende">
      <formula>NOT(ISERROR(SEARCH("onvoldoende",N126)))</formula>
    </cfRule>
  </conditionalFormatting>
  <conditionalFormatting sqref="K126">
    <cfRule type="containsText" dxfId="886" priority="4" operator="containsText" text="onvoldoende">
      <formula>NOT(ISERROR(SEARCH("onvoldoende",K126)))</formula>
    </cfRule>
  </conditionalFormatting>
  <conditionalFormatting sqref="I126">
    <cfRule type="containsText" dxfId="885" priority="3" operator="containsText" text="onvoldoende">
      <formula>NOT(ISERROR(SEARCH("onvoldoende",I126)))</formula>
    </cfRule>
  </conditionalFormatting>
  <conditionalFormatting sqref="F126">
    <cfRule type="containsText" dxfId="884" priority="2" operator="containsText" text="onvoldoende">
      <formula>NOT(ISERROR(SEARCH("onvoldoende",F126)))</formula>
    </cfRule>
  </conditionalFormatting>
  <conditionalFormatting sqref="D126">
    <cfRule type="containsText" dxfId="883" priority="1" operator="containsText" text="onvoldoende">
      <formula>NOT(ISERROR(SEARCH("onvoldoende",D126)))</formula>
    </cfRule>
  </conditionalFormatting>
  <conditionalFormatting sqref="F129">
    <cfRule type="containsText" dxfId="882" priority="12" operator="containsText" text="onvoldoende">
      <formula>NOT(ISERROR(SEARCH("onvoldoende",F129)))</formula>
    </cfRule>
  </conditionalFormatting>
  <conditionalFormatting sqref="D129">
    <cfRule type="containsText" dxfId="881" priority="11" operator="containsText" text="onvoldoende">
      <formula>NOT(ISERROR(SEARCH("onvoldoende",D129)))</formula>
    </cfRule>
  </conditionalFormatting>
  <conditionalFormatting sqref="K129">
    <cfRule type="containsText" dxfId="880" priority="10" operator="containsText" text="onvoldoende">
      <formula>NOT(ISERROR(SEARCH("onvoldoende",K129)))</formula>
    </cfRule>
  </conditionalFormatting>
  <conditionalFormatting sqref="I129">
    <cfRule type="containsText" dxfId="879" priority="9" operator="containsText" text="onvoldoende">
      <formula>NOT(ISERROR(SEARCH("onvoldoende",I129)))</formula>
    </cfRule>
  </conditionalFormatting>
  <conditionalFormatting sqref="P129">
    <cfRule type="containsText" dxfId="878" priority="8" operator="containsText" text="onvoldoende">
      <formula>NOT(ISERROR(SEARCH("onvoldoende",P129)))</formula>
    </cfRule>
  </conditionalFormatting>
  <conditionalFormatting sqref="N129">
    <cfRule type="containsText" dxfId="877" priority="7" operator="containsText" text="onvoldoende">
      <formula>NOT(ISERROR(SEARCH("onvoldoende",N129)))</formula>
    </cfRule>
  </conditionalFormatting>
  <conditionalFormatting sqref="F24">
    <cfRule type="containsText" dxfId="876" priority="240" operator="containsText" text="onvoldoende">
      <formula>NOT(ISERROR(SEARCH("onvoldoende",F24)))</formula>
    </cfRule>
  </conditionalFormatting>
  <conditionalFormatting sqref="D24">
    <cfRule type="containsText" dxfId="875" priority="239" operator="containsText" text="onvoldoende">
      <formula>NOT(ISERROR(SEARCH("onvoldoende",D24)))</formula>
    </cfRule>
  </conditionalFormatting>
  <conditionalFormatting sqref="F27">
    <cfRule type="containsText" dxfId="874" priority="238" operator="containsText" text="onvoldoende">
      <formula>NOT(ISERROR(SEARCH("onvoldoende",F27)))</formula>
    </cfRule>
  </conditionalFormatting>
  <conditionalFormatting sqref="D27">
    <cfRule type="containsText" dxfId="873" priority="237" operator="containsText" text="onvoldoende">
      <formula>NOT(ISERROR(SEARCH("onvoldoende",D27)))</formula>
    </cfRule>
  </conditionalFormatting>
  <conditionalFormatting sqref="K30">
    <cfRule type="containsText" dxfId="872" priority="212" operator="containsText" text="onvoldoende">
      <formula>NOT(ISERROR(SEARCH("onvoldoende",K30)))</formula>
    </cfRule>
  </conditionalFormatting>
  <conditionalFormatting sqref="I30">
    <cfRule type="containsText" dxfId="871" priority="211" operator="containsText" text="onvoldoende">
      <formula>NOT(ISERROR(SEARCH("onvoldoende",I30)))</formula>
    </cfRule>
  </conditionalFormatting>
  <conditionalFormatting sqref="K33">
    <cfRule type="containsText" dxfId="870" priority="210" operator="containsText" text="onvoldoende">
      <formula>NOT(ISERROR(SEARCH("onvoldoende",K33)))</formula>
    </cfRule>
  </conditionalFormatting>
  <conditionalFormatting sqref="I33">
    <cfRule type="containsText" dxfId="869" priority="209" operator="containsText" text="onvoldoende">
      <formula>NOT(ISERROR(SEARCH("onvoldoende",I33)))</formula>
    </cfRule>
  </conditionalFormatting>
  <conditionalFormatting sqref="K36">
    <cfRule type="containsText" dxfId="868" priority="172" operator="containsText" text="onvoldoende">
      <formula>NOT(ISERROR(SEARCH("onvoldoende",K36)))</formula>
    </cfRule>
  </conditionalFormatting>
  <conditionalFormatting sqref="I36">
    <cfRule type="containsText" dxfId="867" priority="171" operator="containsText" text="onvoldoende">
      <formula>NOT(ISERROR(SEARCH("onvoldoende",I36)))</formula>
    </cfRule>
  </conditionalFormatting>
  <conditionalFormatting sqref="F36">
    <cfRule type="containsText" dxfId="866" priority="170" operator="containsText" text="onvoldoende">
      <formula>NOT(ISERROR(SEARCH("onvoldoende",F36)))</formula>
    </cfRule>
  </conditionalFormatting>
  <conditionalFormatting sqref="D36">
    <cfRule type="containsText" dxfId="865" priority="169" operator="containsText" text="onvoldoende">
      <formula>NOT(ISERROR(SEARCH("onvoldoende",D36)))</formula>
    </cfRule>
  </conditionalFormatting>
  <conditionalFormatting sqref="K51">
    <cfRule type="containsText" dxfId="864" priority="144" operator="containsText" text="onvoldoende">
      <formula>NOT(ISERROR(SEARCH("onvoldoende",K51)))</formula>
    </cfRule>
  </conditionalFormatting>
  <conditionalFormatting sqref="I51">
    <cfRule type="containsText" dxfId="863" priority="143" operator="containsText" text="onvoldoende">
      <formula>NOT(ISERROR(SEARCH("onvoldoende",I51)))</formula>
    </cfRule>
  </conditionalFormatting>
  <conditionalFormatting sqref="K54">
    <cfRule type="containsText" dxfId="862" priority="142" operator="containsText" text="onvoldoende">
      <formula>NOT(ISERROR(SEARCH("onvoldoende",K54)))</formula>
    </cfRule>
  </conditionalFormatting>
  <conditionalFormatting sqref="I54">
    <cfRule type="containsText" dxfId="861" priority="141" operator="containsText" text="onvoldoende">
      <formula>NOT(ISERROR(SEARCH("onvoldoende",I54)))</formula>
    </cfRule>
  </conditionalFormatting>
  <conditionalFormatting sqref="P57">
    <cfRule type="containsText" dxfId="860" priority="116" operator="containsText" text="onvoldoende">
      <formula>NOT(ISERROR(SEARCH("onvoldoende",P57)))</formula>
    </cfRule>
  </conditionalFormatting>
  <conditionalFormatting sqref="N57">
    <cfRule type="containsText" dxfId="859" priority="115" operator="containsText" text="onvoldoende">
      <formula>NOT(ISERROR(SEARCH("onvoldoende",N57)))</formula>
    </cfRule>
  </conditionalFormatting>
  <conditionalFormatting sqref="P60">
    <cfRule type="containsText" dxfId="858" priority="114" operator="containsText" text="onvoldoende">
      <formula>NOT(ISERROR(SEARCH("onvoldoende",P60)))</formula>
    </cfRule>
  </conditionalFormatting>
  <conditionalFormatting sqref="N60">
    <cfRule type="containsText" dxfId="857" priority="113" operator="containsText" text="onvoldoende">
      <formula>NOT(ISERROR(SEARCH("onvoldoende",N60)))</formula>
    </cfRule>
  </conditionalFormatting>
  <conditionalFormatting sqref="F111">
    <cfRule type="containsText" dxfId="856" priority="74" operator="containsText" text="onvoldoende">
      <formula>NOT(ISERROR(SEARCH("onvoldoende",F111)))</formula>
    </cfRule>
  </conditionalFormatting>
  <conditionalFormatting sqref="D111">
    <cfRule type="containsText" dxfId="855" priority="73" operator="containsText" text="onvoldoende">
      <formula>NOT(ISERROR(SEARCH("onvoldoende",D111)))</formula>
    </cfRule>
  </conditionalFormatting>
  <conditionalFormatting sqref="F108">
    <cfRule type="containsText" dxfId="854" priority="76" operator="containsText" text="onvoldoende">
      <formula>NOT(ISERROR(SEARCH("onvoldoende",F108)))</formula>
    </cfRule>
  </conditionalFormatting>
  <conditionalFormatting sqref="D108">
    <cfRule type="containsText" dxfId="853" priority="75" operator="containsText" text="onvoldoende">
      <formula>NOT(ISERROR(SEARCH("onvoldoende",D108)))</formula>
    </cfRule>
  </conditionalFormatting>
  <conditionalFormatting sqref="K117">
    <cfRule type="containsText" dxfId="852" priority="46" operator="containsText" text="onvoldoende">
      <formula>NOT(ISERROR(SEARCH("onvoldoende",K117)))</formula>
    </cfRule>
  </conditionalFormatting>
  <conditionalFormatting sqref="I117">
    <cfRule type="containsText" dxfId="851" priority="45" operator="containsText" text="onvoldoende">
      <formula>NOT(ISERROR(SEARCH("onvoldoende",I117)))</formula>
    </cfRule>
  </conditionalFormatting>
  <conditionalFormatting sqref="K114">
    <cfRule type="containsText" dxfId="850" priority="48" operator="containsText" text="onvoldoende">
      <formula>NOT(ISERROR(SEARCH("onvoldoende",K114)))</formula>
    </cfRule>
  </conditionalFormatting>
  <conditionalFormatting sqref="I114">
    <cfRule type="containsText" dxfId="849" priority="47" operator="containsText" text="onvoldoende">
      <formula>NOT(ISERROR(SEARCH("onvoldoende",I114)))</formula>
    </cfRule>
  </conditionalFormatting>
  <conditionalFormatting sqref="P120">
    <cfRule type="containsText" dxfId="848" priority="20" operator="containsText" text="onvoldoende">
      <formula>NOT(ISERROR(SEARCH("onvoldoende",P120)))</formula>
    </cfRule>
  </conditionalFormatting>
  <conditionalFormatting sqref="N120">
    <cfRule type="containsText" dxfId="847" priority="19" operator="containsText" text="onvoldoende">
      <formula>NOT(ISERROR(SEARCH("onvoldoende",N120)))</formula>
    </cfRule>
  </conditionalFormatting>
  <conditionalFormatting sqref="P123">
    <cfRule type="containsText" dxfId="846" priority="18" operator="containsText" text="onvoldoende">
      <formula>NOT(ISERROR(SEARCH("onvoldoende",P123)))</formula>
    </cfRule>
  </conditionalFormatting>
  <conditionalFormatting sqref="N123">
    <cfRule type="containsText" dxfId="845" priority="17" operator="containsText" text="onvoldoende">
      <formula>NOT(ISERROR(SEARCH("onvoldoende",N123)))</formula>
    </cfRule>
  </conditionalFormatting>
  <dataValidations count="1">
    <dataValidation type="list" errorStyle="warning" allowBlank="1" showErrorMessage="1" error="Voor juiste waarde in. _x000a_" sqref="G23 L44 L20 E11 L23 E41 E14 G5 J23 E5 E29 L5 E17 G8 L8 G26 G11 E44 J5 L26 L11 G41 G14 E32 L14 E8 J8 G29 L29 G44 J26 G17 G32 L17 L32 E26 E20 J11 J41 L41 J14 J29 J17 Q128 J44 J32 J20 E23 Q41 Q44 Q20 O11 O41 Q23 O14 Q5 O29 O17 Q8 Q26 Q11 O44 Q14 O32 Q29 Q17 O20 Q32 O23 O5 O8 O26 Q38 Q35 O35 O38 L38 L35 J35 J38 G38 G35 E35 E38 G68 L89 L65 L68 E65 E74 J56 E62 G50 J86 L50 J59 G53 L53 J74 J62 G71 G56 L71 E89 L56 G86 G59 E68 L59 J89 G74 L74 G89 J77 G62 G77 L62 L77 E77 E50 J65 L86 E53 G20 E71 J68 E56 J50 E86 J53 E59 J71 Q86 Q89 Q65 O56 O86 Q68 O59 Q50 O74 O62 Q53 Q71 Q56 O89 Q59 O77 Q74 Q62 O65 Q77 O68 O50 O53 O71 E80 G80 J80 L80 O80 Q80 E83 G83 J83 L83 O83 Q83 G113 L134 L110 L113 E110 E119 J101 E107 G95 J131 L95 J104 G98 L98 J119 J107 G116 G101 L116 E134 L101 G131 G104 E113 L104 J134 G119 L119 G134 J122 G107 G122 L107 L122 E122 E95 J110 L131 E98 G65 E116 J113 E101 J95 E131 J98 E104 J116 Q131 Q134 Q110 O101 O131 Q113 O104 Q95 O119 O107 Q98 Q116 Q101 O134 Q104 O122 Q119 Q107 O110 Q122 O113 O95 O98 O116 E125 G125 J125 L125 O125 Q125 E128 G128 J128 L128 O128 G110" xr:uid="{00000000-0002-0000-0300-000000000000}">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20B9-9532-F94B-8460-D070441EF800}">
  <sheetPr>
    <tabColor theme="2" tint="-9.9978637043366805E-2"/>
  </sheetPr>
  <dimension ref="A1:Q138"/>
  <sheetViews>
    <sheetView showGridLines="0" workbookViewId="0">
      <pane xSplit="2" ySplit="1" topLeftCell="C2" activePane="bottomRight" state="frozen"/>
      <selection pane="topRight" activeCell="C1" sqref="C1"/>
      <selection pane="bottomLeft" activeCell="A2" sqref="A2"/>
      <selection pane="bottomRight" activeCell="D1" sqref="D1:Q1"/>
    </sheetView>
  </sheetViews>
  <sheetFormatPr baseColWidth="10" defaultRowHeight="15" x14ac:dyDescent="0.2"/>
  <cols>
    <col min="1" max="1" width="14.6640625" style="49" customWidth="1"/>
    <col min="2" max="2" width="65.83203125" style="60" customWidth="1"/>
    <col min="3" max="3" width="2.6640625" style="65" customWidth="1"/>
    <col min="4" max="4" width="10.6640625" style="60" customWidth="1"/>
    <col min="5" max="5" width="14.6640625" style="60" customWidth="1"/>
    <col min="6" max="6" width="10.6640625" style="49" customWidth="1"/>
    <col min="7" max="7" width="14.6640625" style="49" customWidth="1"/>
    <col min="8" max="8" width="2.6640625" style="11" customWidth="1"/>
    <col min="9" max="9" width="10.6640625" style="49" customWidth="1"/>
    <col min="10" max="10" width="14.6640625" style="49" customWidth="1"/>
    <col min="11" max="11" width="10.6640625" style="49" customWidth="1"/>
    <col min="12" max="12" width="14.6640625" style="49" customWidth="1"/>
    <col min="13" max="13" width="2.6640625" style="11" customWidth="1"/>
    <col min="14" max="14" width="10.6640625" style="49" customWidth="1"/>
    <col min="15" max="15" width="14.6640625" style="49" customWidth="1"/>
    <col min="16" max="16" width="10.6640625" style="49" customWidth="1"/>
    <col min="17" max="17" width="14.6640625" style="49" customWidth="1"/>
    <col min="18" max="16384" width="10.83203125" style="8"/>
  </cols>
  <sheetData>
    <row r="1" spans="1:17" s="49" customFormat="1" ht="25.25" customHeight="1" x14ac:dyDescent="0.2">
      <c r="B1" s="50" t="s">
        <v>63</v>
      </c>
      <c r="C1" s="66"/>
      <c r="D1" s="149" t="str">
        <f>Locatiedirecteur!D1:G1</f>
        <v>Inschrijver 1</v>
      </c>
      <c r="E1" s="150"/>
      <c r="F1" s="150"/>
      <c r="G1" s="151"/>
      <c r="H1" s="3"/>
      <c r="I1" s="149" t="str">
        <f>Locatiedirecteur!I1:L1</f>
        <v>Inschrijver 2</v>
      </c>
      <c r="J1" s="150"/>
      <c r="K1" s="150"/>
      <c r="L1" s="151"/>
      <c r="M1" s="3"/>
      <c r="N1" s="149" t="str">
        <f>Locatiedirecteur!N1:Q1</f>
        <v>Inschrijver 3</v>
      </c>
      <c r="O1" s="150"/>
      <c r="P1" s="150"/>
      <c r="Q1" s="151"/>
    </row>
    <row r="2" spans="1:17" s="11" customFormat="1" ht="10.25" customHeight="1" x14ac:dyDescent="0.2">
      <c r="A2" s="51"/>
      <c r="B2" s="52"/>
      <c r="C2" s="53"/>
      <c r="D2" s="54"/>
      <c r="E2" s="54"/>
      <c r="F2" s="54"/>
      <c r="G2" s="54"/>
      <c r="H2" s="53"/>
      <c r="I2" s="54"/>
      <c r="J2" s="54"/>
      <c r="K2" s="54"/>
      <c r="L2" s="54"/>
      <c r="M2" s="53"/>
      <c r="N2" s="54"/>
      <c r="O2" s="54"/>
      <c r="P2" s="54"/>
      <c r="Q2" s="54"/>
    </row>
    <row r="3" spans="1:17" s="49" customFormat="1" ht="38" customHeight="1" x14ac:dyDescent="0.2">
      <c r="A3" s="16"/>
      <c r="B3" s="33" t="str">
        <f>Locatiedirecteur!B3</f>
        <v>Beoordeling Type 1: 
full color MFP minimaal 20 PPM</v>
      </c>
      <c r="C3" s="9"/>
      <c r="D3" s="55"/>
      <c r="E3" s="55"/>
      <c r="F3" s="55"/>
      <c r="G3" s="55"/>
      <c r="H3" s="83"/>
      <c r="I3" s="62"/>
      <c r="J3" s="56"/>
      <c r="K3" s="56"/>
      <c r="L3" s="57"/>
      <c r="M3" s="83"/>
      <c r="N3" s="62"/>
      <c r="O3" s="56"/>
      <c r="P3" s="56"/>
      <c r="Q3" s="57"/>
    </row>
    <row r="4" spans="1:17" s="49" customFormat="1" ht="15" customHeight="1" x14ac:dyDescent="0.2">
      <c r="A4" s="144" t="str">
        <f>'Beoordelen proefopdrachten'!A1</f>
        <v>Balken en teksten</v>
      </c>
      <c r="B4" s="58"/>
      <c r="C4" s="53"/>
      <c r="D4" s="126" t="s">
        <v>6</v>
      </c>
      <c r="E4" s="127"/>
      <c r="F4" s="127"/>
      <c r="G4" s="127"/>
      <c r="H4" s="83"/>
      <c r="I4" s="129" t="s">
        <v>6</v>
      </c>
      <c r="J4" s="130"/>
      <c r="K4" s="130"/>
      <c r="L4" s="131"/>
      <c r="M4" s="83"/>
      <c r="N4" s="129" t="s">
        <v>6</v>
      </c>
      <c r="O4" s="130"/>
      <c r="P4" s="130"/>
      <c r="Q4" s="131"/>
    </row>
    <row r="5" spans="1:17" s="49" customFormat="1" ht="12" customHeight="1" x14ac:dyDescent="0.2">
      <c r="A5" s="144"/>
      <c r="B5" s="140" t="str">
        <f>'Beoordelen proefopdrachten'!B1</f>
        <v>Grijswaarden</v>
      </c>
      <c r="C5" s="53"/>
      <c r="D5" s="39" t="s">
        <v>3</v>
      </c>
      <c r="E5" s="1" t="s">
        <v>23</v>
      </c>
      <c r="F5" s="39" t="s">
        <v>4</v>
      </c>
      <c r="G5" s="7" t="s">
        <v>23</v>
      </c>
      <c r="H5" s="83"/>
      <c r="I5" s="85" t="s">
        <v>3</v>
      </c>
      <c r="J5" s="86" t="s">
        <v>23</v>
      </c>
      <c r="K5" s="85" t="s">
        <v>4</v>
      </c>
      <c r="L5" s="86" t="s">
        <v>23</v>
      </c>
      <c r="M5" s="83"/>
      <c r="N5" s="85" t="s">
        <v>3</v>
      </c>
      <c r="O5" s="86" t="s">
        <v>23</v>
      </c>
      <c r="P5" s="85" t="s">
        <v>4</v>
      </c>
      <c r="Q5" s="86" t="s">
        <v>23</v>
      </c>
    </row>
    <row r="6" spans="1:17" s="49" customFormat="1" ht="80" customHeight="1" x14ac:dyDescent="0.2">
      <c r="A6" s="144"/>
      <c r="B6" s="141"/>
      <c r="C6" s="53"/>
      <c r="D6" s="121" t="s">
        <v>2</v>
      </c>
      <c r="E6" s="122"/>
      <c r="F6" s="121" t="s">
        <v>2</v>
      </c>
      <c r="G6" s="122"/>
      <c r="H6" s="83"/>
      <c r="I6" s="123" t="s">
        <v>2</v>
      </c>
      <c r="J6" s="124"/>
      <c r="K6" s="123" t="s">
        <v>2</v>
      </c>
      <c r="L6" s="123"/>
      <c r="M6" s="83"/>
      <c r="N6" s="123" t="s">
        <v>2</v>
      </c>
      <c r="O6" s="124"/>
      <c r="P6" s="123" t="s">
        <v>2</v>
      </c>
      <c r="Q6" s="123"/>
    </row>
    <row r="7" spans="1:17" s="49" customFormat="1" ht="15" customHeight="1" x14ac:dyDescent="0.2">
      <c r="A7" s="144"/>
      <c r="B7" s="141"/>
      <c r="C7" s="53"/>
      <c r="D7" s="126" t="s">
        <v>5</v>
      </c>
      <c r="E7" s="127"/>
      <c r="F7" s="127"/>
      <c r="G7" s="128"/>
      <c r="H7" s="83"/>
      <c r="I7" s="129" t="s">
        <v>5</v>
      </c>
      <c r="J7" s="130"/>
      <c r="K7" s="130"/>
      <c r="L7" s="131"/>
      <c r="M7" s="83"/>
      <c r="N7" s="129" t="s">
        <v>5</v>
      </c>
      <c r="O7" s="130"/>
      <c r="P7" s="130"/>
      <c r="Q7" s="131"/>
    </row>
    <row r="8" spans="1:17" s="49" customFormat="1" ht="12" customHeight="1" x14ac:dyDescent="0.2">
      <c r="A8" s="144"/>
      <c r="B8" s="141"/>
      <c r="C8" s="53"/>
      <c r="D8" s="39" t="s">
        <v>3</v>
      </c>
      <c r="E8" s="1" t="s">
        <v>23</v>
      </c>
      <c r="F8" s="39" t="s">
        <v>4</v>
      </c>
      <c r="G8" s="7" t="s">
        <v>23</v>
      </c>
      <c r="H8" s="83"/>
      <c r="I8" s="85" t="s">
        <v>3</v>
      </c>
      <c r="J8" s="86" t="s">
        <v>23</v>
      </c>
      <c r="K8" s="85" t="s">
        <v>4</v>
      </c>
      <c r="L8" s="86" t="s">
        <v>23</v>
      </c>
      <c r="M8" s="83"/>
      <c r="N8" s="85" t="s">
        <v>3</v>
      </c>
      <c r="O8" s="86" t="s">
        <v>23</v>
      </c>
      <c r="P8" s="85" t="s">
        <v>4</v>
      </c>
      <c r="Q8" s="86" t="s">
        <v>23</v>
      </c>
    </row>
    <row r="9" spans="1:17" s="49" customFormat="1" ht="80" customHeight="1" x14ac:dyDescent="0.2">
      <c r="A9" s="144"/>
      <c r="B9" s="143"/>
      <c r="C9" s="53"/>
      <c r="D9" s="121" t="s">
        <v>2</v>
      </c>
      <c r="E9" s="122"/>
      <c r="F9" s="121" t="s">
        <v>2</v>
      </c>
      <c r="G9" s="122"/>
      <c r="H9" s="83"/>
      <c r="I9" s="123" t="s">
        <v>2</v>
      </c>
      <c r="J9" s="124"/>
      <c r="K9" s="123" t="s">
        <v>2</v>
      </c>
      <c r="L9" s="123"/>
      <c r="M9" s="83"/>
      <c r="N9" s="123" t="s">
        <v>2</v>
      </c>
      <c r="O9" s="124"/>
      <c r="P9" s="123" t="s">
        <v>2</v>
      </c>
      <c r="Q9" s="123"/>
    </row>
    <row r="10" spans="1:17" s="49" customFormat="1" ht="15" customHeight="1" x14ac:dyDescent="0.2">
      <c r="A10" s="144"/>
      <c r="B10" s="59"/>
      <c r="C10" s="53"/>
      <c r="D10" s="126" t="s">
        <v>6</v>
      </c>
      <c r="E10" s="127"/>
      <c r="F10" s="127"/>
      <c r="G10" s="127"/>
      <c r="H10" s="83"/>
      <c r="I10" s="129" t="s">
        <v>6</v>
      </c>
      <c r="J10" s="130"/>
      <c r="K10" s="130"/>
      <c r="L10" s="131"/>
      <c r="M10" s="83"/>
      <c r="N10" s="129" t="s">
        <v>6</v>
      </c>
      <c r="O10" s="130"/>
      <c r="P10" s="130"/>
      <c r="Q10" s="131"/>
    </row>
    <row r="11" spans="1:17" s="49" customFormat="1" ht="12" customHeight="1" x14ac:dyDescent="0.2">
      <c r="A11" s="144"/>
      <c r="B11" s="140" t="str">
        <f>'Beoordelen proefopdrachten'!B2</f>
        <v>Lichte tinten</v>
      </c>
      <c r="C11" s="53"/>
      <c r="D11" s="39" t="s">
        <v>3</v>
      </c>
      <c r="E11" s="1" t="s">
        <v>23</v>
      </c>
      <c r="F11" s="39" t="s">
        <v>4</v>
      </c>
      <c r="G11" s="7" t="s">
        <v>23</v>
      </c>
      <c r="H11" s="83"/>
      <c r="I11" s="85" t="s">
        <v>3</v>
      </c>
      <c r="J11" s="86" t="s">
        <v>23</v>
      </c>
      <c r="K11" s="85" t="s">
        <v>4</v>
      </c>
      <c r="L11" s="86" t="s">
        <v>23</v>
      </c>
      <c r="M11" s="83"/>
      <c r="N11" s="85" t="s">
        <v>3</v>
      </c>
      <c r="O11" s="86" t="s">
        <v>23</v>
      </c>
      <c r="P11" s="85" t="s">
        <v>4</v>
      </c>
      <c r="Q11" s="86" t="s">
        <v>23</v>
      </c>
    </row>
    <row r="12" spans="1:17" s="49" customFormat="1" ht="80" customHeight="1" x14ac:dyDescent="0.2">
      <c r="A12" s="144"/>
      <c r="B12" s="141"/>
      <c r="C12" s="53"/>
      <c r="D12" s="121" t="s">
        <v>2</v>
      </c>
      <c r="E12" s="122"/>
      <c r="F12" s="121" t="s">
        <v>2</v>
      </c>
      <c r="G12" s="122"/>
      <c r="H12" s="83"/>
      <c r="I12" s="123" t="s">
        <v>2</v>
      </c>
      <c r="J12" s="124"/>
      <c r="K12" s="123" t="s">
        <v>2</v>
      </c>
      <c r="L12" s="123"/>
      <c r="M12" s="83"/>
      <c r="N12" s="123" t="s">
        <v>2</v>
      </c>
      <c r="O12" s="124"/>
      <c r="P12" s="123" t="s">
        <v>2</v>
      </c>
      <c r="Q12" s="123"/>
    </row>
    <row r="13" spans="1:17" s="49" customFormat="1" ht="15" customHeight="1" x14ac:dyDescent="0.2">
      <c r="A13" s="144"/>
      <c r="B13" s="141"/>
      <c r="C13" s="53"/>
      <c r="D13" s="126" t="s">
        <v>5</v>
      </c>
      <c r="E13" s="127"/>
      <c r="F13" s="127"/>
      <c r="G13" s="128"/>
      <c r="H13" s="83"/>
      <c r="I13" s="129" t="s">
        <v>5</v>
      </c>
      <c r="J13" s="130"/>
      <c r="K13" s="130"/>
      <c r="L13" s="131"/>
      <c r="M13" s="83"/>
      <c r="N13" s="129" t="s">
        <v>5</v>
      </c>
      <c r="O13" s="130"/>
      <c r="P13" s="130"/>
      <c r="Q13" s="131"/>
    </row>
    <row r="14" spans="1:17" s="49" customFormat="1" ht="12" customHeight="1" x14ac:dyDescent="0.2">
      <c r="A14" s="144"/>
      <c r="B14" s="141"/>
      <c r="C14" s="53"/>
      <c r="D14" s="39" t="s">
        <v>3</v>
      </c>
      <c r="E14" s="1" t="s">
        <v>23</v>
      </c>
      <c r="F14" s="39" t="s">
        <v>4</v>
      </c>
      <c r="G14" s="7" t="s">
        <v>23</v>
      </c>
      <c r="H14" s="83"/>
      <c r="I14" s="85" t="s">
        <v>3</v>
      </c>
      <c r="J14" s="86" t="s">
        <v>23</v>
      </c>
      <c r="K14" s="85" t="s">
        <v>4</v>
      </c>
      <c r="L14" s="86" t="s">
        <v>23</v>
      </c>
      <c r="M14" s="83"/>
      <c r="N14" s="85" t="s">
        <v>3</v>
      </c>
      <c r="O14" s="86" t="s">
        <v>23</v>
      </c>
      <c r="P14" s="85" t="s">
        <v>4</v>
      </c>
      <c r="Q14" s="86" t="s">
        <v>23</v>
      </c>
    </row>
    <row r="15" spans="1:17" s="49" customFormat="1" ht="80" customHeight="1" x14ac:dyDescent="0.2">
      <c r="A15" s="144"/>
      <c r="B15" s="143"/>
      <c r="C15" s="53"/>
      <c r="D15" s="121" t="s">
        <v>2</v>
      </c>
      <c r="E15" s="122"/>
      <c r="F15" s="121" t="s">
        <v>2</v>
      </c>
      <c r="G15" s="122"/>
      <c r="H15" s="83"/>
      <c r="I15" s="123" t="s">
        <v>2</v>
      </c>
      <c r="J15" s="124"/>
      <c r="K15" s="123" t="s">
        <v>2</v>
      </c>
      <c r="L15" s="123"/>
      <c r="M15" s="83"/>
      <c r="N15" s="123" t="s">
        <v>2</v>
      </c>
      <c r="O15" s="124"/>
      <c r="P15" s="123" t="s">
        <v>2</v>
      </c>
      <c r="Q15" s="123"/>
    </row>
    <row r="16" spans="1:17" s="49" customFormat="1" ht="15" customHeight="1" x14ac:dyDescent="0.2">
      <c r="A16" s="144"/>
      <c r="B16" s="59"/>
      <c r="C16" s="53"/>
      <c r="D16" s="126" t="s">
        <v>6</v>
      </c>
      <c r="E16" s="127"/>
      <c r="F16" s="127"/>
      <c r="G16" s="127"/>
      <c r="H16" s="83"/>
      <c r="I16" s="129" t="s">
        <v>6</v>
      </c>
      <c r="J16" s="130"/>
      <c r="K16" s="130"/>
      <c r="L16" s="131"/>
      <c r="M16" s="83"/>
      <c r="N16" s="129" t="s">
        <v>6</v>
      </c>
      <c r="O16" s="130"/>
      <c r="P16" s="130"/>
      <c r="Q16" s="131"/>
    </row>
    <row r="17" spans="1:17" s="49" customFormat="1" ht="12" customHeight="1" x14ac:dyDescent="0.2">
      <c r="A17" s="144"/>
      <c r="B17" s="140" t="str">
        <f>'Beoordelen proefopdrachten'!B3</f>
        <v>Felle tinten</v>
      </c>
      <c r="C17" s="53"/>
      <c r="D17" s="39" t="s">
        <v>3</v>
      </c>
      <c r="E17" s="1" t="s">
        <v>23</v>
      </c>
      <c r="F17" s="39" t="s">
        <v>4</v>
      </c>
      <c r="G17" s="7" t="s">
        <v>23</v>
      </c>
      <c r="H17" s="83"/>
      <c r="I17" s="85" t="s">
        <v>3</v>
      </c>
      <c r="J17" s="86" t="s">
        <v>23</v>
      </c>
      <c r="K17" s="85" t="s">
        <v>4</v>
      </c>
      <c r="L17" s="86" t="s">
        <v>23</v>
      </c>
      <c r="M17" s="83"/>
      <c r="N17" s="85" t="s">
        <v>3</v>
      </c>
      <c r="O17" s="86" t="s">
        <v>23</v>
      </c>
      <c r="P17" s="85" t="s">
        <v>4</v>
      </c>
      <c r="Q17" s="86" t="s">
        <v>23</v>
      </c>
    </row>
    <row r="18" spans="1:17" s="49" customFormat="1" ht="80" customHeight="1" x14ac:dyDescent="0.2">
      <c r="A18" s="144"/>
      <c r="B18" s="141"/>
      <c r="C18" s="53"/>
      <c r="D18" s="121" t="s">
        <v>2</v>
      </c>
      <c r="E18" s="122"/>
      <c r="F18" s="121" t="s">
        <v>2</v>
      </c>
      <c r="G18" s="122"/>
      <c r="H18" s="83"/>
      <c r="I18" s="123" t="s">
        <v>2</v>
      </c>
      <c r="J18" s="124"/>
      <c r="K18" s="123" t="s">
        <v>2</v>
      </c>
      <c r="L18" s="123"/>
      <c r="M18" s="83"/>
      <c r="N18" s="123" t="s">
        <v>2</v>
      </c>
      <c r="O18" s="124"/>
      <c r="P18" s="123" t="s">
        <v>2</v>
      </c>
      <c r="Q18" s="123"/>
    </row>
    <row r="19" spans="1:17" s="49" customFormat="1" ht="15" customHeight="1" x14ac:dyDescent="0.2">
      <c r="A19" s="144"/>
      <c r="B19" s="141"/>
      <c r="C19" s="53"/>
      <c r="D19" s="126" t="s">
        <v>5</v>
      </c>
      <c r="E19" s="127"/>
      <c r="F19" s="127"/>
      <c r="G19" s="128"/>
      <c r="H19" s="83"/>
      <c r="I19" s="129" t="s">
        <v>5</v>
      </c>
      <c r="J19" s="130"/>
      <c r="K19" s="130"/>
      <c r="L19" s="131"/>
      <c r="M19" s="83"/>
      <c r="N19" s="129" t="s">
        <v>5</v>
      </c>
      <c r="O19" s="130"/>
      <c r="P19" s="130"/>
      <c r="Q19" s="131"/>
    </row>
    <row r="20" spans="1:17" s="49" customFormat="1" ht="12" customHeight="1" x14ac:dyDescent="0.2">
      <c r="A20" s="144"/>
      <c r="B20" s="141"/>
      <c r="C20" s="53"/>
      <c r="D20" s="39" t="s">
        <v>3</v>
      </c>
      <c r="E20" s="1" t="s">
        <v>23</v>
      </c>
      <c r="F20" s="39" t="s">
        <v>4</v>
      </c>
      <c r="G20" s="7" t="s">
        <v>23</v>
      </c>
      <c r="H20" s="83"/>
      <c r="I20" s="85" t="s">
        <v>3</v>
      </c>
      <c r="J20" s="86" t="s">
        <v>23</v>
      </c>
      <c r="K20" s="85" t="s">
        <v>4</v>
      </c>
      <c r="L20" s="86" t="s">
        <v>23</v>
      </c>
      <c r="M20" s="83"/>
      <c r="N20" s="85" t="s">
        <v>3</v>
      </c>
      <c r="O20" s="86" t="s">
        <v>23</v>
      </c>
      <c r="P20" s="85" t="s">
        <v>4</v>
      </c>
      <c r="Q20" s="86" t="s">
        <v>23</v>
      </c>
    </row>
    <row r="21" spans="1:17" s="49" customFormat="1" ht="80" customHeight="1" x14ac:dyDescent="0.2">
      <c r="A21" s="144"/>
      <c r="B21" s="143"/>
      <c r="C21" s="53"/>
      <c r="D21" s="121" t="s">
        <v>2</v>
      </c>
      <c r="E21" s="122"/>
      <c r="F21" s="121" t="s">
        <v>2</v>
      </c>
      <c r="G21" s="122"/>
      <c r="H21" s="83"/>
      <c r="I21" s="123" t="s">
        <v>2</v>
      </c>
      <c r="J21" s="124"/>
      <c r="K21" s="123" t="s">
        <v>2</v>
      </c>
      <c r="L21" s="123"/>
      <c r="M21" s="83"/>
      <c r="N21" s="123" t="s">
        <v>2</v>
      </c>
      <c r="O21" s="124"/>
      <c r="P21" s="123" t="s">
        <v>2</v>
      </c>
      <c r="Q21" s="123"/>
    </row>
    <row r="22" spans="1:17" s="49" customFormat="1" ht="15" customHeight="1" x14ac:dyDescent="0.2">
      <c r="A22" s="144"/>
      <c r="B22" s="59"/>
      <c r="C22" s="53"/>
      <c r="D22" s="126" t="s">
        <v>6</v>
      </c>
      <c r="E22" s="127"/>
      <c r="F22" s="127"/>
      <c r="G22" s="127"/>
      <c r="H22" s="83"/>
      <c r="I22" s="129" t="s">
        <v>6</v>
      </c>
      <c r="J22" s="130"/>
      <c r="K22" s="130"/>
      <c r="L22" s="131"/>
      <c r="M22" s="83"/>
      <c r="N22" s="129" t="s">
        <v>6</v>
      </c>
      <c r="O22" s="130"/>
      <c r="P22" s="130"/>
      <c r="Q22" s="131"/>
    </row>
    <row r="23" spans="1:17" s="49" customFormat="1" ht="12" customHeight="1" x14ac:dyDescent="0.2">
      <c r="A23" s="144"/>
      <c r="B23" s="140" t="str">
        <f>'Beoordelen proefopdrachten'!B4</f>
        <v>Teksten in kleur</v>
      </c>
      <c r="C23" s="53"/>
      <c r="D23" s="39" t="s">
        <v>3</v>
      </c>
      <c r="E23" s="1" t="s">
        <v>23</v>
      </c>
      <c r="F23" s="39" t="s">
        <v>4</v>
      </c>
      <c r="G23" s="7" t="s">
        <v>23</v>
      </c>
      <c r="H23" s="83"/>
      <c r="I23" s="85" t="s">
        <v>3</v>
      </c>
      <c r="J23" s="86" t="s">
        <v>23</v>
      </c>
      <c r="K23" s="85" t="s">
        <v>4</v>
      </c>
      <c r="L23" s="86" t="s">
        <v>23</v>
      </c>
      <c r="M23" s="83"/>
      <c r="N23" s="85" t="s">
        <v>3</v>
      </c>
      <c r="O23" s="86" t="s">
        <v>23</v>
      </c>
      <c r="P23" s="85" t="s">
        <v>4</v>
      </c>
      <c r="Q23" s="86" t="s">
        <v>23</v>
      </c>
    </row>
    <row r="24" spans="1:17" s="49" customFormat="1" ht="80" customHeight="1" x14ac:dyDescent="0.2">
      <c r="A24" s="144"/>
      <c r="B24" s="141"/>
      <c r="C24" s="53"/>
      <c r="D24" s="121" t="s">
        <v>2</v>
      </c>
      <c r="E24" s="122"/>
      <c r="F24" s="121" t="s">
        <v>2</v>
      </c>
      <c r="G24" s="122"/>
      <c r="H24" s="83"/>
      <c r="I24" s="123" t="s">
        <v>2</v>
      </c>
      <c r="J24" s="124"/>
      <c r="K24" s="123" t="s">
        <v>2</v>
      </c>
      <c r="L24" s="123"/>
      <c r="M24" s="83"/>
      <c r="N24" s="123" t="s">
        <v>2</v>
      </c>
      <c r="O24" s="124"/>
      <c r="P24" s="123" t="s">
        <v>2</v>
      </c>
      <c r="Q24" s="123"/>
    </row>
    <row r="25" spans="1:17" s="49" customFormat="1" ht="15" customHeight="1" x14ac:dyDescent="0.2">
      <c r="A25" s="144"/>
      <c r="B25" s="141"/>
      <c r="C25" s="53"/>
      <c r="D25" s="126" t="s">
        <v>5</v>
      </c>
      <c r="E25" s="127"/>
      <c r="F25" s="127"/>
      <c r="G25" s="128"/>
      <c r="H25" s="83"/>
      <c r="I25" s="129" t="s">
        <v>5</v>
      </c>
      <c r="J25" s="130"/>
      <c r="K25" s="130"/>
      <c r="L25" s="131"/>
      <c r="M25" s="83"/>
      <c r="N25" s="129" t="s">
        <v>5</v>
      </c>
      <c r="O25" s="130"/>
      <c r="P25" s="130"/>
      <c r="Q25" s="131"/>
    </row>
    <row r="26" spans="1:17" s="49" customFormat="1" ht="12" customHeight="1" x14ac:dyDescent="0.2">
      <c r="A26" s="144"/>
      <c r="B26" s="141"/>
      <c r="C26" s="53"/>
      <c r="D26" s="39" t="s">
        <v>3</v>
      </c>
      <c r="E26" s="1" t="s">
        <v>23</v>
      </c>
      <c r="F26" s="39" t="s">
        <v>4</v>
      </c>
      <c r="G26" s="7" t="s">
        <v>23</v>
      </c>
      <c r="H26" s="83"/>
      <c r="I26" s="85" t="s">
        <v>3</v>
      </c>
      <c r="J26" s="86" t="s">
        <v>23</v>
      </c>
      <c r="K26" s="85" t="s">
        <v>4</v>
      </c>
      <c r="L26" s="86" t="s">
        <v>23</v>
      </c>
      <c r="M26" s="83"/>
      <c r="N26" s="85" t="s">
        <v>3</v>
      </c>
      <c r="O26" s="86" t="s">
        <v>23</v>
      </c>
      <c r="P26" s="85" t="s">
        <v>4</v>
      </c>
      <c r="Q26" s="86" t="s">
        <v>23</v>
      </c>
    </row>
    <row r="27" spans="1:17" s="49" customFormat="1" ht="80" customHeight="1" x14ac:dyDescent="0.2">
      <c r="A27" s="145"/>
      <c r="B27" s="143"/>
      <c r="C27" s="53"/>
      <c r="D27" s="121" t="s">
        <v>2</v>
      </c>
      <c r="E27" s="122"/>
      <c r="F27" s="121" t="s">
        <v>2</v>
      </c>
      <c r="G27" s="122"/>
      <c r="H27" s="83"/>
      <c r="I27" s="123" t="s">
        <v>2</v>
      </c>
      <c r="J27" s="124"/>
      <c r="K27" s="123" t="s">
        <v>2</v>
      </c>
      <c r="L27" s="123"/>
      <c r="M27" s="83"/>
      <c r="N27" s="123" t="s">
        <v>2</v>
      </c>
      <c r="O27" s="124"/>
      <c r="P27" s="123" t="s">
        <v>2</v>
      </c>
      <c r="Q27" s="123"/>
    </row>
    <row r="28" spans="1:17" s="49" customFormat="1" ht="15" customHeight="1" x14ac:dyDescent="0.2">
      <c r="A28" s="138" t="str">
        <f>'Beoordelen proefopdrachten'!A5</f>
        <v>Logo</v>
      </c>
      <c r="B28" s="59"/>
      <c r="C28" s="53"/>
      <c r="D28" s="126" t="s">
        <v>6</v>
      </c>
      <c r="E28" s="127"/>
      <c r="F28" s="127"/>
      <c r="G28" s="127"/>
      <c r="H28" s="83"/>
      <c r="I28" s="129" t="s">
        <v>6</v>
      </c>
      <c r="J28" s="130"/>
      <c r="K28" s="130"/>
      <c r="L28" s="131"/>
      <c r="M28" s="83"/>
      <c r="N28" s="129" t="s">
        <v>6</v>
      </c>
      <c r="O28" s="130"/>
      <c r="P28" s="130"/>
      <c r="Q28" s="131"/>
    </row>
    <row r="29" spans="1:17" s="49" customFormat="1" ht="12" customHeight="1" x14ac:dyDescent="0.2">
      <c r="A29" s="139"/>
      <c r="B29" s="140" t="str">
        <f>'Beoordelen proefopdrachten'!B5:C5</f>
        <v>Kleur/contrast</v>
      </c>
      <c r="C29" s="53"/>
      <c r="D29" s="39" t="s">
        <v>3</v>
      </c>
      <c r="E29" s="1" t="s">
        <v>23</v>
      </c>
      <c r="F29" s="39" t="s">
        <v>4</v>
      </c>
      <c r="G29" s="7" t="s">
        <v>23</v>
      </c>
      <c r="H29" s="83"/>
      <c r="I29" s="85" t="s">
        <v>3</v>
      </c>
      <c r="J29" s="86" t="s">
        <v>23</v>
      </c>
      <c r="K29" s="85" t="s">
        <v>4</v>
      </c>
      <c r="L29" s="86" t="s">
        <v>23</v>
      </c>
      <c r="M29" s="83"/>
      <c r="N29" s="85" t="s">
        <v>3</v>
      </c>
      <c r="O29" s="86" t="s">
        <v>23</v>
      </c>
      <c r="P29" s="85" t="s">
        <v>4</v>
      </c>
      <c r="Q29" s="86" t="s">
        <v>23</v>
      </c>
    </row>
    <row r="30" spans="1:17" s="49" customFormat="1" ht="80" customHeight="1" x14ac:dyDescent="0.2">
      <c r="A30" s="139"/>
      <c r="B30" s="141"/>
      <c r="C30" s="53"/>
      <c r="D30" s="121" t="s">
        <v>2</v>
      </c>
      <c r="E30" s="122"/>
      <c r="F30" s="121" t="s">
        <v>2</v>
      </c>
      <c r="G30" s="122"/>
      <c r="H30" s="83"/>
      <c r="I30" s="123" t="s">
        <v>2</v>
      </c>
      <c r="J30" s="124"/>
      <c r="K30" s="123" t="s">
        <v>2</v>
      </c>
      <c r="L30" s="123"/>
      <c r="M30" s="83"/>
      <c r="N30" s="123" t="s">
        <v>2</v>
      </c>
      <c r="O30" s="124"/>
      <c r="P30" s="123" t="s">
        <v>2</v>
      </c>
      <c r="Q30" s="123"/>
    </row>
    <row r="31" spans="1:17" s="49" customFormat="1" ht="15" customHeight="1" x14ac:dyDescent="0.2">
      <c r="A31" s="139"/>
      <c r="B31" s="141"/>
      <c r="C31" s="53"/>
      <c r="D31" s="126" t="s">
        <v>5</v>
      </c>
      <c r="E31" s="127"/>
      <c r="F31" s="127"/>
      <c r="G31" s="128"/>
      <c r="H31" s="83"/>
      <c r="I31" s="129" t="s">
        <v>5</v>
      </c>
      <c r="J31" s="130"/>
      <c r="K31" s="130"/>
      <c r="L31" s="131"/>
      <c r="M31" s="83"/>
      <c r="N31" s="129" t="s">
        <v>5</v>
      </c>
      <c r="O31" s="130"/>
      <c r="P31" s="130"/>
      <c r="Q31" s="131"/>
    </row>
    <row r="32" spans="1:17" s="49" customFormat="1" ht="12" customHeight="1" x14ac:dyDescent="0.2">
      <c r="A32" s="139"/>
      <c r="B32" s="141"/>
      <c r="C32" s="53"/>
      <c r="D32" s="39" t="s">
        <v>3</v>
      </c>
      <c r="E32" s="1" t="s">
        <v>23</v>
      </c>
      <c r="F32" s="39" t="s">
        <v>4</v>
      </c>
      <c r="G32" s="7" t="s">
        <v>23</v>
      </c>
      <c r="H32" s="83"/>
      <c r="I32" s="85" t="s">
        <v>3</v>
      </c>
      <c r="J32" s="86" t="s">
        <v>23</v>
      </c>
      <c r="K32" s="85" t="s">
        <v>4</v>
      </c>
      <c r="L32" s="86" t="s">
        <v>23</v>
      </c>
      <c r="M32" s="83"/>
      <c r="N32" s="85" t="s">
        <v>3</v>
      </c>
      <c r="O32" s="86" t="s">
        <v>23</v>
      </c>
      <c r="P32" s="85" t="s">
        <v>4</v>
      </c>
      <c r="Q32" s="86" t="s">
        <v>23</v>
      </c>
    </row>
    <row r="33" spans="1:17" s="49" customFormat="1" ht="80" customHeight="1" x14ac:dyDescent="0.2">
      <c r="A33" s="139"/>
      <c r="B33" s="142"/>
      <c r="C33" s="53"/>
      <c r="D33" s="121" t="s">
        <v>2</v>
      </c>
      <c r="E33" s="122"/>
      <c r="F33" s="121" t="s">
        <v>2</v>
      </c>
      <c r="G33" s="122"/>
      <c r="H33" s="83"/>
      <c r="I33" s="123" t="s">
        <v>2</v>
      </c>
      <c r="J33" s="124"/>
      <c r="K33" s="123" t="s">
        <v>2</v>
      </c>
      <c r="L33" s="123"/>
      <c r="M33" s="83"/>
      <c r="N33" s="123" t="s">
        <v>2</v>
      </c>
      <c r="O33" s="124"/>
      <c r="P33" s="123" t="s">
        <v>2</v>
      </c>
      <c r="Q33" s="123"/>
    </row>
    <row r="34" spans="1:17" s="49" customFormat="1" ht="15" customHeight="1" x14ac:dyDescent="0.2">
      <c r="A34" s="132" t="str">
        <f>'Beoordelen proefopdrachten'!A6</f>
        <v>Algemeen</v>
      </c>
      <c r="B34" s="59"/>
      <c r="C34" s="53"/>
      <c r="D34" s="126" t="s">
        <v>6</v>
      </c>
      <c r="E34" s="127"/>
      <c r="F34" s="127"/>
      <c r="G34" s="127"/>
      <c r="H34" s="83"/>
      <c r="I34" s="129" t="s">
        <v>6</v>
      </c>
      <c r="J34" s="130"/>
      <c r="K34" s="130"/>
      <c r="L34" s="131"/>
      <c r="M34" s="83"/>
      <c r="N34" s="129" t="s">
        <v>6</v>
      </c>
      <c r="O34" s="130"/>
      <c r="P34" s="130"/>
      <c r="Q34" s="131"/>
    </row>
    <row r="35" spans="1:17" s="49" customFormat="1" ht="12" customHeight="1" x14ac:dyDescent="0.2">
      <c r="A35" s="133"/>
      <c r="B35" s="140" t="str">
        <f>'Beoordelen proefopdrachten'!B6</f>
        <v>Strepen</v>
      </c>
      <c r="C35" s="53"/>
      <c r="D35" s="39" t="s">
        <v>3</v>
      </c>
      <c r="E35" s="1" t="s">
        <v>23</v>
      </c>
      <c r="F35" s="39" t="s">
        <v>4</v>
      </c>
      <c r="G35" s="1" t="s">
        <v>23</v>
      </c>
      <c r="H35" s="83"/>
      <c r="I35" s="85" t="s">
        <v>3</v>
      </c>
      <c r="J35" s="86" t="s">
        <v>23</v>
      </c>
      <c r="K35" s="85" t="s">
        <v>4</v>
      </c>
      <c r="L35" s="86" t="s">
        <v>23</v>
      </c>
      <c r="M35" s="83"/>
      <c r="N35" s="85" t="s">
        <v>3</v>
      </c>
      <c r="O35" s="86" t="s">
        <v>23</v>
      </c>
      <c r="P35" s="85" t="s">
        <v>4</v>
      </c>
      <c r="Q35" s="86" t="s">
        <v>23</v>
      </c>
    </row>
    <row r="36" spans="1:17" s="49" customFormat="1" ht="80" customHeight="1" x14ac:dyDescent="0.2">
      <c r="A36" s="133"/>
      <c r="B36" s="141"/>
      <c r="C36" s="53"/>
      <c r="D36" s="121" t="s">
        <v>2</v>
      </c>
      <c r="E36" s="122"/>
      <c r="F36" s="121" t="s">
        <v>2</v>
      </c>
      <c r="G36" s="122"/>
      <c r="H36" s="83"/>
      <c r="I36" s="123" t="s">
        <v>2</v>
      </c>
      <c r="J36" s="124"/>
      <c r="K36" s="123" t="s">
        <v>2</v>
      </c>
      <c r="L36" s="123"/>
      <c r="M36" s="83"/>
      <c r="N36" s="123" t="s">
        <v>2</v>
      </c>
      <c r="O36" s="124"/>
      <c r="P36" s="123" t="s">
        <v>2</v>
      </c>
      <c r="Q36" s="123"/>
    </row>
    <row r="37" spans="1:17" s="49" customFormat="1" ht="15" customHeight="1" x14ac:dyDescent="0.2">
      <c r="A37" s="133"/>
      <c r="B37" s="141"/>
      <c r="C37" s="53"/>
      <c r="D37" s="126" t="s">
        <v>5</v>
      </c>
      <c r="E37" s="127"/>
      <c r="F37" s="127"/>
      <c r="G37" s="128"/>
      <c r="H37" s="83"/>
      <c r="I37" s="129" t="s">
        <v>5</v>
      </c>
      <c r="J37" s="130"/>
      <c r="K37" s="130"/>
      <c r="L37" s="131"/>
      <c r="M37" s="83"/>
      <c r="N37" s="129" t="s">
        <v>5</v>
      </c>
      <c r="O37" s="130"/>
      <c r="P37" s="130"/>
      <c r="Q37" s="131"/>
    </row>
    <row r="38" spans="1:17" s="49" customFormat="1" ht="12" customHeight="1" x14ac:dyDescent="0.2">
      <c r="A38" s="133"/>
      <c r="B38" s="141"/>
      <c r="C38" s="53"/>
      <c r="D38" s="39" t="s">
        <v>3</v>
      </c>
      <c r="E38" s="1" t="s">
        <v>23</v>
      </c>
      <c r="F38" s="39" t="s">
        <v>4</v>
      </c>
      <c r="G38" s="1" t="s">
        <v>23</v>
      </c>
      <c r="H38" s="83"/>
      <c r="I38" s="85" t="s">
        <v>3</v>
      </c>
      <c r="J38" s="86" t="s">
        <v>23</v>
      </c>
      <c r="K38" s="85" t="s">
        <v>4</v>
      </c>
      <c r="L38" s="86" t="s">
        <v>23</v>
      </c>
      <c r="M38" s="83"/>
      <c r="N38" s="85" t="s">
        <v>3</v>
      </c>
      <c r="O38" s="86" t="s">
        <v>23</v>
      </c>
      <c r="P38" s="85" t="s">
        <v>4</v>
      </c>
      <c r="Q38" s="86" t="s">
        <v>23</v>
      </c>
    </row>
    <row r="39" spans="1:17" s="49" customFormat="1" ht="80" customHeight="1" x14ac:dyDescent="0.2">
      <c r="A39" s="133"/>
      <c r="B39" s="142"/>
      <c r="C39" s="53"/>
      <c r="D39" s="121" t="s">
        <v>2</v>
      </c>
      <c r="E39" s="122"/>
      <c r="F39" s="121" t="s">
        <v>2</v>
      </c>
      <c r="G39" s="122"/>
      <c r="H39" s="83"/>
      <c r="I39" s="123" t="s">
        <v>2</v>
      </c>
      <c r="J39" s="124"/>
      <c r="K39" s="123" t="s">
        <v>2</v>
      </c>
      <c r="L39" s="123"/>
      <c r="M39" s="83"/>
      <c r="N39" s="123" t="s">
        <v>2</v>
      </c>
      <c r="O39" s="124"/>
      <c r="P39" s="123" t="s">
        <v>2</v>
      </c>
      <c r="Q39" s="123"/>
    </row>
    <row r="40" spans="1:17" s="49" customFormat="1" ht="15" customHeight="1" x14ac:dyDescent="0.2">
      <c r="A40" s="133"/>
      <c r="B40" s="34"/>
      <c r="C40" s="53"/>
      <c r="D40" s="126" t="s">
        <v>6</v>
      </c>
      <c r="E40" s="127"/>
      <c r="F40" s="127"/>
      <c r="G40" s="127"/>
      <c r="H40" s="83"/>
      <c r="I40" s="129" t="s">
        <v>6</v>
      </c>
      <c r="J40" s="130"/>
      <c r="K40" s="130"/>
      <c r="L40" s="131"/>
      <c r="M40" s="83"/>
      <c r="N40" s="129" t="s">
        <v>6</v>
      </c>
      <c r="O40" s="130"/>
      <c r="P40" s="130"/>
      <c r="Q40" s="131"/>
    </row>
    <row r="41" spans="1:17" s="49" customFormat="1" ht="12" customHeight="1" x14ac:dyDescent="0.2">
      <c r="A41" s="133"/>
      <c r="B41" s="140" t="str">
        <f>'Beoordelen proefopdrachten'!B7:C7</f>
        <v>Recht</v>
      </c>
      <c r="C41" s="53"/>
      <c r="D41" s="39" t="s">
        <v>3</v>
      </c>
      <c r="E41" s="1" t="s">
        <v>23</v>
      </c>
      <c r="F41" s="39" t="s">
        <v>4</v>
      </c>
      <c r="G41" s="7" t="s">
        <v>23</v>
      </c>
      <c r="H41" s="83"/>
      <c r="I41" s="85" t="s">
        <v>3</v>
      </c>
      <c r="J41" s="86" t="s">
        <v>23</v>
      </c>
      <c r="K41" s="85" t="s">
        <v>4</v>
      </c>
      <c r="L41" s="86" t="s">
        <v>23</v>
      </c>
      <c r="M41" s="83"/>
      <c r="N41" s="85" t="s">
        <v>3</v>
      </c>
      <c r="O41" s="86" t="s">
        <v>23</v>
      </c>
      <c r="P41" s="85" t="s">
        <v>4</v>
      </c>
      <c r="Q41" s="86" t="s">
        <v>23</v>
      </c>
    </row>
    <row r="42" spans="1:17" s="49" customFormat="1" ht="80" customHeight="1" x14ac:dyDescent="0.2">
      <c r="A42" s="133"/>
      <c r="B42" s="141"/>
      <c r="C42" s="53"/>
      <c r="D42" s="121" t="s">
        <v>2</v>
      </c>
      <c r="E42" s="122"/>
      <c r="F42" s="121" t="s">
        <v>2</v>
      </c>
      <c r="G42" s="122"/>
      <c r="H42" s="83"/>
      <c r="I42" s="123" t="s">
        <v>2</v>
      </c>
      <c r="J42" s="124"/>
      <c r="K42" s="123" t="s">
        <v>2</v>
      </c>
      <c r="L42" s="123"/>
      <c r="M42" s="83"/>
      <c r="N42" s="123" t="s">
        <v>2</v>
      </c>
      <c r="O42" s="124"/>
      <c r="P42" s="123" t="s">
        <v>2</v>
      </c>
      <c r="Q42" s="123"/>
    </row>
    <row r="43" spans="1:17" s="49" customFormat="1" ht="15" customHeight="1" x14ac:dyDescent="0.2">
      <c r="A43" s="133"/>
      <c r="B43" s="141"/>
      <c r="C43" s="53"/>
      <c r="D43" s="126" t="s">
        <v>5</v>
      </c>
      <c r="E43" s="127"/>
      <c r="F43" s="127"/>
      <c r="G43" s="128"/>
      <c r="H43" s="83"/>
      <c r="I43" s="129" t="s">
        <v>5</v>
      </c>
      <c r="J43" s="130"/>
      <c r="K43" s="130"/>
      <c r="L43" s="131"/>
      <c r="M43" s="83"/>
      <c r="N43" s="129" t="s">
        <v>5</v>
      </c>
      <c r="O43" s="130"/>
      <c r="P43" s="130"/>
      <c r="Q43" s="131"/>
    </row>
    <row r="44" spans="1:17" s="49" customFormat="1" ht="12" customHeight="1" x14ac:dyDescent="0.2">
      <c r="A44" s="133"/>
      <c r="B44" s="141"/>
      <c r="C44" s="53"/>
      <c r="D44" s="39" t="s">
        <v>3</v>
      </c>
      <c r="E44" s="1" t="s">
        <v>23</v>
      </c>
      <c r="F44" s="39" t="s">
        <v>4</v>
      </c>
      <c r="G44" s="7" t="s">
        <v>23</v>
      </c>
      <c r="H44" s="83"/>
      <c r="I44" s="85" t="s">
        <v>3</v>
      </c>
      <c r="J44" s="86" t="s">
        <v>23</v>
      </c>
      <c r="K44" s="85" t="s">
        <v>4</v>
      </c>
      <c r="L44" s="86" t="s">
        <v>23</v>
      </c>
      <c r="M44" s="83"/>
      <c r="N44" s="85" t="s">
        <v>3</v>
      </c>
      <c r="O44" s="86" t="s">
        <v>23</v>
      </c>
      <c r="P44" s="85" t="s">
        <v>4</v>
      </c>
      <c r="Q44" s="86" t="s">
        <v>23</v>
      </c>
    </row>
    <row r="45" spans="1:17" s="49" customFormat="1" ht="80" customHeight="1" x14ac:dyDescent="0.2">
      <c r="A45" s="134"/>
      <c r="B45" s="142"/>
      <c r="C45" s="53"/>
      <c r="D45" s="121" t="s">
        <v>2</v>
      </c>
      <c r="E45" s="122"/>
      <c r="F45" s="121" t="s">
        <v>2</v>
      </c>
      <c r="G45" s="122"/>
      <c r="H45" s="83"/>
      <c r="I45" s="123" t="s">
        <v>2</v>
      </c>
      <c r="J45" s="124"/>
      <c r="K45" s="123" t="s">
        <v>2</v>
      </c>
      <c r="L45" s="123"/>
      <c r="M45" s="83"/>
      <c r="N45" s="123" t="s">
        <v>2</v>
      </c>
      <c r="O45" s="124"/>
      <c r="P45" s="123" t="s">
        <v>2</v>
      </c>
      <c r="Q45" s="123"/>
    </row>
    <row r="46" spans="1:17" s="49" customFormat="1" ht="15" customHeight="1" x14ac:dyDescent="0.2">
      <c r="A46" s="15"/>
      <c r="B46" s="34"/>
      <c r="C46" s="53"/>
      <c r="D46" s="35"/>
      <c r="E46" s="35"/>
      <c r="F46" s="35"/>
      <c r="G46" s="35"/>
      <c r="H46" s="83"/>
      <c r="I46" s="87"/>
      <c r="J46" s="82"/>
      <c r="K46" s="82"/>
      <c r="L46" s="88"/>
      <c r="M46" s="83"/>
      <c r="N46" s="89"/>
      <c r="O46" s="90"/>
      <c r="P46" s="90"/>
      <c r="Q46" s="91"/>
    </row>
    <row r="47" spans="1:17" s="49" customFormat="1" ht="12" customHeight="1" x14ac:dyDescent="0.2">
      <c r="A47" s="51"/>
      <c r="B47" s="60"/>
      <c r="C47" s="61"/>
      <c r="D47" s="60"/>
      <c r="E47" s="60"/>
      <c r="H47" s="64"/>
      <c r="I47" s="64"/>
      <c r="J47" s="64"/>
      <c r="K47" s="64"/>
      <c r="L47" s="64"/>
      <c r="M47" s="64"/>
    </row>
    <row r="48" spans="1:17" s="49" customFormat="1" ht="38" customHeight="1" x14ac:dyDescent="0.2">
      <c r="A48" s="16"/>
      <c r="B48" s="33" t="str">
        <f>Locatiedirecteur!B48</f>
        <v>Beoordeling Type 2: 
Full color MFP minimaal 45 PPM</v>
      </c>
      <c r="C48" s="9"/>
      <c r="D48" s="55"/>
      <c r="E48" s="55"/>
      <c r="F48" s="55"/>
      <c r="G48" s="55"/>
      <c r="H48" s="9"/>
      <c r="I48" s="62"/>
      <c r="J48" s="56"/>
      <c r="K48" s="56"/>
      <c r="L48" s="57"/>
      <c r="M48" s="9"/>
      <c r="N48" s="62"/>
      <c r="O48" s="56"/>
      <c r="P48" s="56"/>
      <c r="Q48" s="57"/>
    </row>
    <row r="49" spans="1:17" s="49" customFormat="1" ht="15" customHeight="1" x14ac:dyDescent="0.2">
      <c r="A49" s="144" t="str">
        <f>'Beoordelen proefopdrachten'!A1</f>
        <v>Balken en teksten</v>
      </c>
      <c r="B49" s="58"/>
      <c r="C49" s="53"/>
      <c r="D49" s="126" t="s">
        <v>6</v>
      </c>
      <c r="E49" s="127"/>
      <c r="F49" s="127"/>
      <c r="G49" s="127"/>
      <c r="H49" s="83"/>
      <c r="I49" s="129" t="s">
        <v>6</v>
      </c>
      <c r="J49" s="130"/>
      <c r="K49" s="130"/>
      <c r="L49" s="131"/>
      <c r="M49" s="83"/>
      <c r="N49" s="129" t="s">
        <v>6</v>
      </c>
      <c r="O49" s="130"/>
      <c r="P49" s="130"/>
      <c r="Q49" s="131"/>
    </row>
    <row r="50" spans="1:17" s="49" customFormat="1" ht="12" customHeight="1" x14ac:dyDescent="0.2">
      <c r="A50" s="144"/>
      <c r="B50" s="140" t="str">
        <f>'Beoordelen proefopdrachten'!B1</f>
        <v>Grijswaarden</v>
      </c>
      <c r="C50" s="53"/>
      <c r="D50" s="39" t="s">
        <v>3</v>
      </c>
      <c r="E50" s="1" t="s">
        <v>23</v>
      </c>
      <c r="F50" s="39" t="s">
        <v>4</v>
      </c>
      <c r="G50" s="7" t="s">
        <v>23</v>
      </c>
      <c r="H50" s="83"/>
      <c r="I50" s="85" t="s">
        <v>3</v>
      </c>
      <c r="J50" s="86" t="s">
        <v>23</v>
      </c>
      <c r="K50" s="85" t="s">
        <v>4</v>
      </c>
      <c r="L50" s="86" t="s">
        <v>23</v>
      </c>
      <c r="M50" s="83"/>
      <c r="N50" s="40" t="s">
        <v>3</v>
      </c>
      <c r="O50" s="13" t="s">
        <v>23</v>
      </c>
      <c r="P50" s="40" t="s">
        <v>4</v>
      </c>
      <c r="Q50" s="13" t="s">
        <v>23</v>
      </c>
    </row>
    <row r="51" spans="1:17" s="49" customFormat="1" ht="80" customHeight="1" x14ac:dyDescent="0.2">
      <c r="A51" s="144"/>
      <c r="B51" s="141"/>
      <c r="C51" s="53"/>
      <c r="D51" s="121" t="s">
        <v>2</v>
      </c>
      <c r="E51" s="122"/>
      <c r="F51" s="121" t="s">
        <v>2</v>
      </c>
      <c r="G51" s="122"/>
      <c r="H51" s="83"/>
      <c r="I51" s="123" t="s">
        <v>2</v>
      </c>
      <c r="J51" s="124"/>
      <c r="K51" s="123" t="s">
        <v>2</v>
      </c>
      <c r="L51" s="123"/>
      <c r="M51" s="83"/>
      <c r="N51" s="125" t="s">
        <v>2</v>
      </c>
      <c r="O51" s="124"/>
      <c r="P51" s="125" t="s">
        <v>2</v>
      </c>
      <c r="Q51" s="125"/>
    </row>
    <row r="52" spans="1:17" s="49" customFormat="1" ht="15" customHeight="1" x14ac:dyDescent="0.2">
      <c r="A52" s="144"/>
      <c r="B52" s="141"/>
      <c r="C52" s="53"/>
      <c r="D52" s="126" t="s">
        <v>5</v>
      </c>
      <c r="E52" s="127"/>
      <c r="F52" s="127"/>
      <c r="G52" s="128"/>
      <c r="H52" s="83"/>
      <c r="I52" s="129" t="s">
        <v>5</v>
      </c>
      <c r="J52" s="130"/>
      <c r="K52" s="130"/>
      <c r="L52" s="131"/>
      <c r="M52" s="83"/>
      <c r="N52" s="129" t="s">
        <v>5</v>
      </c>
      <c r="O52" s="130"/>
      <c r="P52" s="130"/>
      <c r="Q52" s="131"/>
    </row>
    <row r="53" spans="1:17" s="49" customFormat="1" ht="12" customHeight="1" x14ac:dyDescent="0.2">
      <c r="A53" s="144"/>
      <c r="B53" s="141"/>
      <c r="C53" s="53"/>
      <c r="D53" s="39" t="s">
        <v>3</v>
      </c>
      <c r="E53" s="1" t="s">
        <v>23</v>
      </c>
      <c r="F53" s="39" t="s">
        <v>4</v>
      </c>
      <c r="G53" s="7" t="s">
        <v>23</v>
      </c>
      <c r="H53" s="83"/>
      <c r="I53" s="85" t="s">
        <v>3</v>
      </c>
      <c r="J53" s="86" t="s">
        <v>23</v>
      </c>
      <c r="K53" s="85" t="s">
        <v>4</v>
      </c>
      <c r="L53" s="86" t="s">
        <v>23</v>
      </c>
      <c r="M53" s="83"/>
      <c r="N53" s="40" t="s">
        <v>3</v>
      </c>
      <c r="O53" s="13" t="s">
        <v>23</v>
      </c>
      <c r="P53" s="40" t="s">
        <v>4</v>
      </c>
      <c r="Q53" s="13" t="s">
        <v>23</v>
      </c>
    </row>
    <row r="54" spans="1:17" s="49" customFormat="1" ht="80" customHeight="1" x14ac:dyDescent="0.2">
      <c r="A54" s="144"/>
      <c r="B54" s="143"/>
      <c r="C54" s="53"/>
      <c r="D54" s="121" t="s">
        <v>2</v>
      </c>
      <c r="E54" s="122"/>
      <c r="F54" s="121" t="s">
        <v>2</v>
      </c>
      <c r="G54" s="122"/>
      <c r="H54" s="83"/>
      <c r="I54" s="123" t="s">
        <v>2</v>
      </c>
      <c r="J54" s="124"/>
      <c r="K54" s="123" t="s">
        <v>2</v>
      </c>
      <c r="L54" s="123"/>
      <c r="M54" s="83"/>
      <c r="N54" s="125" t="s">
        <v>2</v>
      </c>
      <c r="O54" s="124"/>
      <c r="P54" s="125" t="s">
        <v>2</v>
      </c>
      <c r="Q54" s="125"/>
    </row>
    <row r="55" spans="1:17" s="49" customFormat="1" ht="15" customHeight="1" x14ac:dyDescent="0.2">
      <c r="A55" s="144"/>
      <c r="B55" s="59"/>
      <c r="C55" s="53"/>
      <c r="D55" s="126" t="s">
        <v>6</v>
      </c>
      <c r="E55" s="127"/>
      <c r="F55" s="127"/>
      <c r="G55" s="127"/>
      <c r="H55" s="83"/>
      <c r="I55" s="129" t="s">
        <v>6</v>
      </c>
      <c r="J55" s="130"/>
      <c r="K55" s="130"/>
      <c r="L55" s="131"/>
      <c r="M55" s="83"/>
      <c r="N55" s="129" t="s">
        <v>6</v>
      </c>
      <c r="O55" s="130"/>
      <c r="P55" s="130"/>
      <c r="Q55" s="131"/>
    </row>
    <row r="56" spans="1:17" s="49" customFormat="1" ht="12" customHeight="1" x14ac:dyDescent="0.2">
      <c r="A56" s="144"/>
      <c r="B56" s="140" t="str">
        <f>'Beoordelen proefopdrachten'!B2</f>
        <v>Lichte tinten</v>
      </c>
      <c r="C56" s="53"/>
      <c r="D56" s="39" t="s">
        <v>3</v>
      </c>
      <c r="E56" s="1" t="s">
        <v>23</v>
      </c>
      <c r="F56" s="39" t="s">
        <v>4</v>
      </c>
      <c r="G56" s="7" t="s">
        <v>23</v>
      </c>
      <c r="H56" s="83"/>
      <c r="I56" s="85" t="s">
        <v>3</v>
      </c>
      <c r="J56" s="86" t="s">
        <v>23</v>
      </c>
      <c r="K56" s="85" t="s">
        <v>4</v>
      </c>
      <c r="L56" s="86" t="s">
        <v>23</v>
      </c>
      <c r="M56" s="83"/>
      <c r="N56" s="40" t="s">
        <v>3</v>
      </c>
      <c r="O56" s="13" t="s">
        <v>23</v>
      </c>
      <c r="P56" s="40" t="s">
        <v>4</v>
      </c>
      <c r="Q56" s="13" t="s">
        <v>23</v>
      </c>
    </row>
    <row r="57" spans="1:17" s="49" customFormat="1" ht="80" customHeight="1" x14ac:dyDescent="0.2">
      <c r="A57" s="144"/>
      <c r="B57" s="141"/>
      <c r="C57" s="53"/>
      <c r="D57" s="121" t="s">
        <v>2</v>
      </c>
      <c r="E57" s="122"/>
      <c r="F57" s="121" t="s">
        <v>2</v>
      </c>
      <c r="G57" s="122"/>
      <c r="H57" s="83"/>
      <c r="I57" s="123" t="s">
        <v>2</v>
      </c>
      <c r="J57" s="124"/>
      <c r="K57" s="123" t="s">
        <v>2</v>
      </c>
      <c r="L57" s="123"/>
      <c r="M57" s="83"/>
      <c r="N57" s="125" t="s">
        <v>2</v>
      </c>
      <c r="O57" s="124"/>
      <c r="P57" s="125" t="s">
        <v>2</v>
      </c>
      <c r="Q57" s="125"/>
    </row>
    <row r="58" spans="1:17" s="49" customFormat="1" ht="15" customHeight="1" x14ac:dyDescent="0.2">
      <c r="A58" s="144"/>
      <c r="B58" s="141"/>
      <c r="C58" s="53"/>
      <c r="D58" s="126" t="s">
        <v>5</v>
      </c>
      <c r="E58" s="127"/>
      <c r="F58" s="127"/>
      <c r="G58" s="128"/>
      <c r="H58" s="83"/>
      <c r="I58" s="129" t="s">
        <v>5</v>
      </c>
      <c r="J58" s="130"/>
      <c r="K58" s="130"/>
      <c r="L58" s="131"/>
      <c r="M58" s="83"/>
      <c r="N58" s="129" t="s">
        <v>5</v>
      </c>
      <c r="O58" s="130"/>
      <c r="P58" s="130"/>
      <c r="Q58" s="131"/>
    </row>
    <row r="59" spans="1:17" s="49" customFormat="1" ht="12" customHeight="1" x14ac:dyDescent="0.2">
      <c r="A59" s="144"/>
      <c r="B59" s="141"/>
      <c r="C59" s="53"/>
      <c r="D59" s="39" t="s">
        <v>3</v>
      </c>
      <c r="E59" s="1" t="s">
        <v>23</v>
      </c>
      <c r="F59" s="39" t="s">
        <v>4</v>
      </c>
      <c r="G59" s="7" t="s">
        <v>23</v>
      </c>
      <c r="H59" s="83"/>
      <c r="I59" s="85" t="s">
        <v>3</v>
      </c>
      <c r="J59" s="86" t="s">
        <v>23</v>
      </c>
      <c r="K59" s="85" t="s">
        <v>4</v>
      </c>
      <c r="L59" s="86" t="s">
        <v>23</v>
      </c>
      <c r="M59" s="83"/>
      <c r="N59" s="40" t="s">
        <v>3</v>
      </c>
      <c r="O59" s="13" t="s">
        <v>23</v>
      </c>
      <c r="P59" s="40" t="s">
        <v>4</v>
      </c>
      <c r="Q59" s="13" t="s">
        <v>23</v>
      </c>
    </row>
    <row r="60" spans="1:17" s="49" customFormat="1" ht="80" customHeight="1" x14ac:dyDescent="0.2">
      <c r="A60" s="144"/>
      <c r="B60" s="143"/>
      <c r="C60" s="53"/>
      <c r="D60" s="121" t="s">
        <v>2</v>
      </c>
      <c r="E60" s="122"/>
      <c r="F60" s="121" t="s">
        <v>2</v>
      </c>
      <c r="G60" s="122"/>
      <c r="H60" s="83"/>
      <c r="I60" s="123" t="s">
        <v>2</v>
      </c>
      <c r="J60" s="124"/>
      <c r="K60" s="123" t="s">
        <v>2</v>
      </c>
      <c r="L60" s="123"/>
      <c r="M60" s="83"/>
      <c r="N60" s="125" t="s">
        <v>2</v>
      </c>
      <c r="O60" s="124"/>
      <c r="P60" s="125" t="s">
        <v>2</v>
      </c>
      <c r="Q60" s="125"/>
    </row>
    <row r="61" spans="1:17" s="49" customFormat="1" ht="15" customHeight="1" x14ac:dyDescent="0.2">
      <c r="A61" s="144"/>
      <c r="B61" s="59"/>
      <c r="C61" s="53"/>
      <c r="D61" s="126" t="s">
        <v>6</v>
      </c>
      <c r="E61" s="127"/>
      <c r="F61" s="127"/>
      <c r="G61" s="127"/>
      <c r="H61" s="83"/>
      <c r="I61" s="129" t="s">
        <v>6</v>
      </c>
      <c r="J61" s="130"/>
      <c r="K61" s="130"/>
      <c r="L61" s="131"/>
      <c r="M61" s="83"/>
      <c r="N61" s="129" t="s">
        <v>6</v>
      </c>
      <c r="O61" s="130"/>
      <c r="P61" s="130"/>
      <c r="Q61" s="131"/>
    </row>
    <row r="62" spans="1:17" s="49" customFormat="1" ht="12" customHeight="1" x14ac:dyDescent="0.2">
      <c r="A62" s="144"/>
      <c r="B62" s="140" t="str">
        <f>'Beoordelen proefopdrachten'!B3</f>
        <v>Felle tinten</v>
      </c>
      <c r="C62" s="53"/>
      <c r="D62" s="39" t="s">
        <v>3</v>
      </c>
      <c r="E62" s="1" t="s">
        <v>23</v>
      </c>
      <c r="F62" s="39" t="s">
        <v>4</v>
      </c>
      <c r="G62" s="7" t="s">
        <v>23</v>
      </c>
      <c r="H62" s="83"/>
      <c r="I62" s="85" t="s">
        <v>3</v>
      </c>
      <c r="J62" s="86" t="s">
        <v>23</v>
      </c>
      <c r="K62" s="85" t="s">
        <v>4</v>
      </c>
      <c r="L62" s="86" t="s">
        <v>23</v>
      </c>
      <c r="M62" s="83"/>
      <c r="N62" s="40" t="s">
        <v>3</v>
      </c>
      <c r="O62" s="13" t="s">
        <v>23</v>
      </c>
      <c r="P62" s="40" t="s">
        <v>4</v>
      </c>
      <c r="Q62" s="13" t="s">
        <v>23</v>
      </c>
    </row>
    <row r="63" spans="1:17" s="49" customFormat="1" ht="80" customHeight="1" x14ac:dyDescent="0.2">
      <c r="A63" s="144"/>
      <c r="B63" s="141"/>
      <c r="C63" s="53"/>
      <c r="D63" s="121" t="s">
        <v>2</v>
      </c>
      <c r="E63" s="122"/>
      <c r="F63" s="121" t="s">
        <v>2</v>
      </c>
      <c r="G63" s="122"/>
      <c r="H63" s="83"/>
      <c r="I63" s="123" t="s">
        <v>2</v>
      </c>
      <c r="J63" s="124"/>
      <c r="K63" s="123" t="s">
        <v>2</v>
      </c>
      <c r="L63" s="123"/>
      <c r="M63" s="83"/>
      <c r="N63" s="125" t="s">
        <v>2</v>
      </c>
      <c r="O63" s="124"/>
      <c r="P63" s="125" t="s">
        <v>2</v>
      </c>
      <c r="Q63" s="125"/>
    </row>
    <row r="64" spans="1:17" s="49" customFormat="1" ht="15" customHeight="1" x14ac:dyDescent="0.2">
      <c r="A64" s="144"/>
      <c r="B64" s="141"/>
      <c r="C64" s="53"/>
      <c r="D64" s="126" t="s">
        <v>5</v>
      </c>
      <c r="E64" s="127"/>
      <c r="F64" s="127"/>
      <c r="G64" s="128"/>
      <c r="H64" s="83"/>
      <c r="I64" s="129" t="s">
        <v>5</v>
      </c>
      <c r="J64" s="130"/>
      <c r="K64" s="130"/>
      <c r="L64" s="131"/>
      <c r="M64" s="83"/>
      <c r="N64" s="129" t="s">
        <v>5</v>
      </c>
      <c r="O64" s="130"/>
      <c r="P64" s="130"/>
      <c r="Q64" s="131"/>
    </row>
    <row r="65" spans="1:17" s="49" customFormat="1" ht="12" customHeight="1" x14ac:dyDescent="0.2">
      <c r="A65" s="144"/>
      <c r="B65" s="141"/>
      <c r="C65" s="53"/>
      <c r="D65" s="39" t="s">
        <v>3</v>
      </c>
      <c r="E65" s="1" t="s">
        <v>23</v>
      </c>
      <c r="F65" s="39" t="s">
        <v>4</v>
      </c>
      <c r="G65" s="7" t="s">
        <v>23</v>
      </c>
      <c r="H65" s="83"/>
      <c r="I65" s="85" t="s">
        <v>3</v>
      </c>
      <c r="J65" s="86" t="s">
        <v>23</v>
      </c>
      <c r="K65" s="85" t="s">
        <v>4</v>
      </c>
      <c r="L65" s="86" t="s">
        <v>23</v>
      </c>
      <c r="M65" s="83"/>
      <c r="N65" s="40" t="s">
        <v>3</v>
      </c>
      <c r="O65" s="13" t="s">
        <v>23</v>
      </c>
      <c r="P65" s="40" t="s">
        <v>4</v>
      </c>
      <c r="Q65" s="13" t="s">
        <v>23</v>
      </c>
    </row>
    <row r="66" spans="1:17" s="49" customFormat="1" ht="80" customHeight="1" x14ac:dyDescent="0.2">
      <c r="A66" s="144"/>
      <c r="B66" s="143"/>
      <c r="C66" s="53"/>
      <c r="D66" s="121" t="s">
        <v>2</v>
      </c>
      <c r="E66" s="122"/>
      <c r="F66" s="121" t="s">
        <v>2</v>
      </c>
      <c r="G66" s="122"/>
      <c r="H66" s="83"/>
      <c r="I66" s="123" t="s">
        <v>2</v>
      </c>
      <c r="J66" s="124"/>
      <c r="K66" s="123" t="s">
        <v>2</v>
      </c>
      <c r="L66" s="123"/>
      <c r="M66" s="83"/>
      <c r="N66" s="125" t="s">
        <v>2</v>
      </c>
      <c r="O66" s="124"/>
      <c r="P66" s="125" t="s">
        <v>2</v>
      </c>
      <c r="Q66" s="125"/>
    </row>
    <row r="67" spans="1:17" s="49" customFormat="1" ht="15" customHeight="1" x14ac:dyDescent="0.2">
      <c r="A67" s="144"/>
      <c r="B67" s="59"/>
      <c r="C67" s="53"/>
      <c r="D67" s="126" t="s">
        <v>6</v>
      </c>
      <c r="E67" s="127"/>
      <c r="F67" s="127"/>
      <c r="G67" s="127"/>
      <c r="H67" s="83"/>
      <c r="I67" s="129" t="s">
        <v>6</v>
      </c>
      <c r="J67" s="130"/>
      <c r="K67" s="130"/>
      <c r="L67" s="131"/>
      <c r="M67" s="83"/>
      <c r="N67" s="129" t="s">
        <v>6</v>
      </c>
      <c r="O67" s="130"/>
      <c r="P67" s="130"/>
      <c r="Q67" s="131"/>
    </row>
    <row r="68" spans="1:17" s="49" customFormat="1" ht="12" customHeight="1" x14ac:dyDescent="0.2">
      <c r="A68" s="144"/>
      <c r="B68" s="140" t="str">
        <f>'Beoordelen proefopdrachten'!B4</f>
        <v>Teksten in kleur</v>
      </c>
      <c r="C68" s="53"/>
      <c r="D68" s="39" t="s">
        <v>3</v>
      </c>
      <c r="E68" s="1" t="s">
        <v>23</v>
      </c>
      <c r="F68" s="39" t="s">
        <v>4</v>
      </c>
      <c r="G68" s="7" t="s">
        <v>23</v>
      </c>
      <c r="H68" s="83"/>
      <c r="I68" s="85" t="s">
        <v>3</v>
      </c>
      <c r="J68" s="86" t="s">
        <v>23</v>
      </c>
      <c r="K68" s="85" t="s">
        <v>4</v>
      </c>
      <c r="L68" s="86" t="s">
        <v>23</v>
      </c>
      <c r="M68" s="83"/>
      <c r="N68" s="40" t="s">
        <v>3</v>
      </c>
      <c r="O68" s="13" t="s">
        <v>23</v>
      </c>
      <c r="P68" s="40" t="s">
        <v>4</v>
      </c>
      <c r="Q68" s="13" t="s">
        <v>23</v>
      </c>
    </row>
    <row r="69" spans="1:17" s="49" customFormat="1" ht="80" customHeight="1" x14ac:dyDescent="0.2">
      <c r="A69" s="144"/>
      <c r="B69" s="141"/>
      <c r="C69" s="53"/>
      <c r="D69" s="121" t="s">
        <v>2</v>
      </c>
      <c r="E69" s="122"/>
      <c r="F69" s="121" t="s">
        <v>2</v>
      </c>
      <c r="G69" s="122"/>
      <c r="H69" s="83"/>
      <c r="I69" s="123" t="s">
        <v>2</v>
      </c>
      <c r="J69" s="124"/>
      <c r="K69" s="123" t="s">
        <v>2</v>
      </c>
      <c r="L69" s="123"/>
      <c r="M69" s="83"/>
      <c r="N69" s="125" t="s">
        <v>2</v>
      </c>
      <c r="O69" s="124"/>
      <c r="P69" s="125" t="s">
        <v>2</v>
      </c>
      <c r="Q69" s="125"/>
    </row>
    <row r="70" spans="1:17" s="49" customFormat="1" ht="15" customHeight="1" x14ac:dyDescent="0.2">
      <c r="A70" s="144"/>
      <c r="B70" s="141"/>
      <c r="C70" s="53"/>
      <c r="D70" s="126" t="s">
        <v>5</v>
      </c>
      <c r="E70" s="127"/>
      <c r="F70" s="127"/>
      <c r="G70" s="128"/>
      <c r="H70" s="83"/>
      <c r="I70" s="129" t="s">
        <v>5</v>
      </c>
      <c r="J70" s="130"/>
      <c r="K70" s="130"/>
      <c r="L70" s="131"/>
      <c r="M70" s="83"/>
      <c r="N70" s="129" t="s">
        <v>5</v>
      </c>
      <c r="O70" s="130"/>
      <c r="P70" s="130"/>
      <c r="Q70" s="131"/>
    </row>
    <row r="71" spans="1:17" s="49" customFormat="1" ht="12" customHeight="1" x14ac:dyDescent="0.2">
      <c r="A71" s="144"/>
      <c r="B71" s="141"/>
      <c r="C71" s="53"/>
      <c r="D71" s="39" t="s">
        <v>3</v>
      </c>
      <c r="E71" s="1" t="s">
        <v>23</v>
      </c>
      <c r="F71" s="39" t="s">
        <v>4</v>
      </c>
      <c r="G71" s="7" t="s">
        <v>23</v>
      </c>
      <c r="H71" s="83"/>
      <c r="I71" s="85" t="s">
        <v>3</v>
      </c>
      <c r="J71" s="86" t="s">
        <v>23</v>
      </c>
      <c r="K71" s="85" t="s">
        <v>4</v>
      </c>
      <c r="L71" s="86" t="s">
        <v>23</v>
      </c>
      <c r="M71" s="83"/>
      <c r="N71" s="40" t="s">
        <v>3</v>
      </c>
      <c r="O71" s="13" t="s">
        <v>23</v>
      </c>
      <c r="P71" s="40" t="s">
        <v>4</v>
      </c>
      <c r="Q71" s="13" t="s">
        <v>23</v>
      </c>
    </row>
    <row r="72" spans="1:17" s="49" customFormat="1" ht="80" customHeight="1" x14ac:dyDescent="0.2">
      <c r="A72" s="145"/>
      <c r="B72" s="143"/>
      <c r="C72" s="53"/>
      <c r="D72" s="121" t="s">
        <v>2</v>
      </c>
      <c r="E72" s="122"/>
      <c r="F72" s="121" t="s">
        <v>2</v>
      </c>
      <c r="G72" s="122"/>
      <c r="H72" s="83"/>
      <c r="I72" s="123" t="s">
        <v>2</v>
      </c>
      <c r="J72" s="124"/>
      <c r="K72" s="123" t="s">
        <v>2</v>
      </c>
      <c r="L72" s="123"/>
      <c r="M72" s="83"/>
      <c r="N72" s="125" t="s">
        <v>2</v>
      </c>
      <c r="O72" s="124"/>
      <c r="P72" s="125" t="s">
        <v>2</v>
      </c>
      <c r="Q72" s="125"/>
    </row>
    <row r="73" spans="1:17" s="49" customFormat="1" ht="15" customHeight="1" x14ac:dyDescent="0.2">
      <c r="A73" s="138" t="str">
        <f>'Beoordelen proefopdrachten'!A5</f>
        <v>Logo</v>
      </c>
      <c r="B73" s="59"/>
      <c r="C73" s="53"/>
      <c r="D73" s="126" t="s">
        <v>6</v>
      </c>
      <c r="E73" s="127"/>
      <c r="F73" s="127"/>
      <c r="G73" s="127"/>
      <c r="H73" s="83"/>
      <c r="I73" s="129" t="s">
        <v>6</v>
      </c>
      <c r="J73" s="130"/>
      <c r="K73" s="130"/>
      <c r="L73" s="131"/>
      <c r="M73" s="83"/>
      <c r="N73" s="129" t="s">
        <v>6</v>
      </c>
      <c r="O73" s="130"/>
      <c r="P73" s="130"/>
      <c r="Q73" s="131"/>
    </row>
    <row r="74" spans="1:17" s="49" customFormat="1" ht="12" customHeight="1" x14ac:dyDescent="0.2">
      <c r="A74" s="139"/>
      <c r="B74" s="140" t="str">
        <f>'Beoordelen proefopdrachten'!B5:C5</f>
        <v>Kleur/contrast</v>
      </c>
      <c r="C74" s="53"/>
      <c r="D74" s="39" t="s">
        <v>3</v>
      </c>
      <c r="E74" s="1" t="s">
        <v>23</v>
      </c>
      <c r="F74" s="39" t="s">
        <v>4</v>
      </c>
      <c r="G74" s="7" t="s">
        <v>23</v>
      </c>
      <c r="H74" s="83"/>
      <c r="I74" s="85" t="s">
        <v>3</v>
      </c>
      <c r="J74" s="86" t="s">
        <v>23</v>
      </c>
      <c r="K74" s="85" t="s">
        <v>4</v>
      </c>
      <c r="L74" s="86" t="s">
        <v>23</v>
      </c>
      <c r="M74" s="83"/>
      <c r="N74" s="40" t="s">
        <v>3</v>
      </c>
      <c r="O74" s="13" t="s">
        <v>23</v>
      </c>
      <c r="P74" s="40" t="s">
        <v>4</v>
      </c>
      <c r="Q74" s="13" t="s">
        <v>23</v>
      </c>
    </row>
    <row r="75" spans="1:17" s="49" customFormat="1" ht="80" customHeight="1" x14ac:dyDescent="0.2">
      <c r="A75" s="139"/>
      <c r="B75" s="141"/>
      <c r="C75" s="53"/>
      <c r="D75" s="121" t="s">
        <v>2</v>
      </c>
      <c r="E75" s="122"/>
      <c r="F75" s="121" t="s">
        <v>2</v>
      </c>
      <c r="G75" s="122"/>
      <c r="H75" s="83"/>
      <c r="I75" s="123" t="s">
        <v>2</v>
      </c>
      <c r="J75" s="124"/>
      <c r="K75" s="123" t="s">
        <v>2</v>
      </c>
      <c r="L75" s="123"/>
      <c r="M75" s="83"/>
      <c r="N75" s="125" t="s">
        <v>2</v>
      </c>
      <c r="O75" s="124"/>
      <c r="P75" s="125" t="s">
        <v>2</v>
      </c>
      <c r="Q75" s="125"/>
    </row>
    <row r="76" spans="1:17" s="49" customFormat="1" ht="15" customHeight="1" x14ac:dyDescent="0.2">
      <c r="A76" s="139"/>
      <c r="B76" s="141"/>
      <c r="C76" s="53"/>
      <c r="D76" s="126" t="s">
        <v>5</v>
      </c>
      <c r="E76" s="127"/>
      <c r="F76" s="127"/>
      <c r="G76" s="128"/>
      <c r="H76" s="83"/>
      <c r="I76" s="129" t="s">
        <v>5</v>
      </c>
      <c r="J76" s="130"/>
      <c r="K76" s="130"/>
      <c r="L76" s="131"/>
      <c r="M76" s="83"/>
      <c r="N76" s="129" t="s">
        <v>5</v>
      </c>
      <c r="O76" s="130"/>
      <c r="P76" s="130"/>
      <c r="Q76" s="131"/>
    </row>
    <row r="77" spans="1:17" s="49" customFormat="1" ht="12" customHeight="1" x14ac:dyDescent="0.2">
      <c r="A77" s="139"/>
      <c r="B77" s="141"/>
      <c r="C77" s="53"/>
      <c r="D77" s="39" t="s">
        <v>3</v>
      </c>
      <c r="E77" s="1" t="s">
        <v>23</v>
      </c>
      <c r="F77" s="39" t="s">
        <v>4</v>
      </c>
      <c r="G77" s="7" t="s">
        <v>23</v>
      </c>
      <c r="H77" s="83"/>
      <c r="I77" s="85" t="s">
        <v>3</v>
      </c>
      <c r="J77" s="86" t="s">
        <v>23</v>
      </c>
      <c r="K77" s="85" t="s">
        <v>4</v>
      </c>
      <c r="L77" s="86" t="s">
        <v>23</v>
      </c>
      <c r="M77" s="83"/>
      <c r="N77" s="40" t="s">
        <v>3</v>
      </c>
      <c r="O77" s="13" t="s">
        <v>23</v>
      </c>
      <c r="P77" s="40" t="s">
        <v>4</v>
      </c>
      <c r="Q77" s="13" t="s">
        <v>23</v>
      </c>
    </row>
    <row r="78" spans="1:17" s="49" customFormat="1" ht="80" customHeight="1" x14ac:dyDescent="0.2">
      <c r="A78" s="139"/>
      <c r="B78" s="142"/>
      <c r="C78" s="53"/>
      <c r="D78" s="121" t="s">
        <v>2</v>
      </c>
      <c r="E78" s="122"/>
      <c r="F78" s="121" t="s">
        <v>2</v>
      </c>
      <c r="G78" s="122"/>
      <c r="H78" s="83"/>
      <c r="I78" s="123" t="s">
        <v>2</v>
      </c>
      <c r="J78" s="124"/>
      <c r="K78" s="123" t="s">
        <v>2</v>
      </c>
      <c r="L78" s="123"/>
      <c r="M78" s="83"/>
      <c r="N78" s="125" t="s">
        <v>2</v>
      </c>
      <c r="O78" s="124"/>
      <c r="P78" s="125" t="s">
        <v>2</v>
      </c>
      <c r="Q78" s="125"/>
    </row>
    <row r="79" spans="1:17" s="49" customFormat="1" ht="15" customHeight="1" x14ac:dyDescent="0.2">
      <c r="A79" s="132" t="str">
        <f>'Beoordelen proefopdrachten'!A6</f>
        <v>Algemeen</v>
      </c>
      <c r="B79" s="63"/>
      <c r="C79" s="53"/>
      <c r="D79" s="126" t="s">
        <v>6</v>
      </c>
      <c r="E79" s="127"/>
      <c r="F79" s="127"/>
      <c r="G79" s="127"/>
      <c r="H79" s="83"/>
      <c r="I79" s="129" t="s">
        <v>6</v>
      </c>
      <c r="J79" s="130"/>
      <c r="K79" s="130"/>
      <c r="L79" s="131"/>
      <c r="M79" s="83"/>
      <c r="N79" s="129" t="s">
        <v>6</v>
      </c>
      <c r="O79" s="130"/>
      <c r="P79" s="130"/>
      <c r="Q79" s="131"/>
    </row>
    <row r="80" spans="1:17" s="49" customFormat="1" ht="12" customHeight="1" x14ac:dyDescent="0.2">
      <c r="A80" s="133"/>
      <c r="B80" s="135" t="str">
        <f>'Beoordelen proefopdrachten'!B6</f>
        <v>Strepen</v>
      </c>
      <c r="C80" s="53"/>
      <c r="D80" s="39" t="s">
        <v>3</v>
      </c>
      <c r="E80" s="1" t="s">
        <v>23</v>
      </c>
      <c r="F80" s="39" t="s">
        <v>4</v>
      </c>
      <c r="G80" s="1" t="s">
        <v>23</v>
      </c>
      <c r="H80" s="83"/>
      <c r="I80" s="85" t="s">
        <v>3</v>
      </c>
      <c r="J80" s="86" t="s">
        <v>23</v>
      </c>
      <c r="K80" s="85" t="s">
        <v>4</v>
      </c>
      <c r="L80" s="86" t="s">
        <v>23</v>
      </c>
      <c r="M80" s="83"/>
      <c r="N80" s="40" t="s">
        <v>3</v>
      </c>
      <c r="O80" s="13" t="s">
        <v>23</v>
      </c>
      <c r="P80" s="40" t="s">
        <v>4</v>
      </c>
      <c r="Q80" s="13" t="s">
        <v>23</v>
      </c>
    </row>
    <row r="81" spans="1:17" s="49" customFormat="1" ht="80" customHeight="1" x14ac:dyDescent="0.2">
      <c r="A81" s="133"/>
      <c r="B81" s="136"/>
      <c r="C81" s="53"/>
      <c r="D81" s="121" t="s">
        <v>2</v>
      </c>
      <c r="E81" s="122"/>
      <c r="F81" s="121" t="s">
        <v>2</v>
      </c>
      <c r="G81" s="122"/>
      <c r="H81" s="83"/>
      <c r="I81" s="123" t="s">
        <v>2</v>
      </c>
      <c r="J81" s="124"/>
      <c r="K81" s="123" t="s">
        <v>2</v>
      </c>
      <c r="L81" s="123"/>
      <c r="M81" s="83"/>
      <c r="N81" s="125" t="s">
        <v>2</v>
      </c>
      <c r="O81" s="124"/>
      <c r="P81" s="125" t="s">
        <v>2</v>
      </c>
      <c r="Q81" s="125"/>
    </row>
    <row r="82" spans="1:17" s="49" customFormat="1" ht="15" customHeight="1" x14ac:dyDescent="0.2">
      <c r="A82" s="133"/>
      <c r="B82" s="136"/>
      <c r="C82" s="53"/>
      <c r="D82" s="126" t="s">
        <v>5</v>
      </c>
      <c r="E82" s="127"/>
      <c r="F82" s="127"/>
      <c r="G82" s="128"/>
      <c r="H82" s="83"/>
      <c r="I82" s="129" t="s">
        <v>5</v>
      </c>
      <c r="J82" s="130"/>
      <c r="K82" s="130"/>
      <c r="L82" s="131"/>
      <c r="M82" s="83"/>
      <c r="N82" s="129" t="s">
        <v>5</v>
      </c>
      <c r="O82" s="130"/>
      <c r="P82" s="130"/>
      <c r="Q82" s="131"/>
    </row>
    <row r="83" spans="1:17" s="49" customFormat="1" ht="12" customHeight="1" x14ac:dyDescent="0.2">
      <c r="A83" s="133"/>
      <c r="B83" s="136"/>
      <c r="C83" s="53"/>
      <c r="D83" s="39" t="s">
        <v>3</v>
      </c>
      <c r="E83" s="1" t="s">
        <v>23</v>
      </c>
      <c r="F83" s="39" t="s">
        <v>4</v>
      </c>
      <c r="G83" s="1" t="s">
        <v>23</v>
      </c>
      <c r="H83" s="83"/>
      <c r="I83" s="85" t="s">
        <v>3</v>
      </c>
      <c r="J83" s="86" t="s">
        <v>23</v>
      </c>
      <c r="K83" s="85" t="s">
        <v>4</v>
      </c>
      <c r="L83" s="86" t="s">
        <v>23</v>
      </c>
      <c r="M83" s="83"/>
      <c r="N83" s="40" t="s">
        <v>3</v>
      </c>
      <c r="O83" s="13" t="s">
        <v>23</v>
      </c>
      <c r="P83" s="40" t="s">
        <v>4</v>
      </c>
      <c r="Q83" s="13" t="s">
        <v>23</v>
      </c>
    </row>
    <row r="84" spans="1:17" s="49" customFormat="1" ht="80" customHeight="1" x14ac:dyDescent="0.2">
      <c r="A84" s="133"/>
      <c r="B84" s="137"/>
      <c r="C84" s="53"/>
      <c r="D84" s="121" t="s">
        <v>2</v>
      </c>
      <c r="E84" s="122"/>
      <c r="F84" s="121" t="s">
        <v>2</v>
      </c>
      <c r="G84" s="122"/>
      <c r="H84" s="83"/>
      <c r="I84" s="123" t="s">
        <v>2</v>
      </c>
      <c r="J84" s="124"/>
      <c r="K84" s="123" t="s">
        <v>2</v>
      </c>
      <c r="L84" s="123"/>
      <c r="M84" s="83"/>
      <c r="N84" s="125" t="s">
        <v>2</v>
      </c>
      <c r="O84" s="124"/>
      <c r="P84" s="125" t="s">
        <v>2</v>
      </c>
      <c r="Q84" s="125"/>
    </row>
    <row r="85" spans="1:17" s="49" customFormat="1" ht="15" customHeight="1" x14ac:dyDescent="0.2">
      <c r="A85" s="133"/>
      <c r="B85" s="35"/>
      <c r="C85" s="53"/>
      <c r="D85" s="126" t="s">
        <v>6</v>
      </c>
      <c r="E85" s="127"/>
      <c r="F85" s="127"/>
      <c r="G85" s="127"/>
      <c r="H85" s="83"/>
      <c r="I85" s="129" t="s">
        <v>6</v>
      </c>
      <c r="J85" s="130"/>
      <c r="K85" s="130"/>
      <c r="L85" s="131"/>
      <c r="M85" s="83"/>
      <c r="N85" s="129" t="s">
        <v>6</v>
      </c>
      <c r="O85" s="130"/>
      <c r="P85" s="130"/>
      <c r="Q85" s="131"/>
    </row>
    <row r="86" spans="1:17" s="49" customFormat="1" ht="12" customHeight="1" x14ac:dyDescent="0.2">
      <c r="A86" s="133"/>
      <c r="B86" s="135" t="str">
        <f>'Beoordelen proefopdrachten'!B7:C7</f>
        <v>Recht</v>
      </c>
      <c r="C86" s="53"/>
      <c r="D86" s="39" t="s">
        <v>3</v>
      </c>
      <c r="E86" s="1" t="s">
        <v>23</v>
      </c>
      <c r="F86" s="39" t="s">
        <v>4</v>
      </c>
      <c r="G86" s="7" t="s">
        <v>23</v>
      </c>
      <c r="H86" s="83"/>
      <c r="I86" s="85" t="s">
        <v>3</v>
      </c>
      <c r="J86" s="86" t="s">
        <v>23</v>
      </c>
      <c r="K86" s="85" t="s">
        <v>4</v>
      </c>
      <c r="L86" s="86" t="s">
        <v>23</v>
      </c>
      <c r="M86" s="83"/>
      <c r="N86" s="40" t="s">
        <v>3</v>
      </c>
      <c r="O86" s="13" t="s">
        <v>23</v>
      </c>
      <c r="P86" s="40" t="s">
        <v>4</v>
      </c>
      <c r="Q86" s="13" t="s">
        <v>23</v>
      </c>
    </row>
    <row r="87" spans="1:17" s="49" customFormat="1" ht="80" customHeight="1" x14ac:dyDescent="0.2">
      <c r="A87" s="133"/>
      <c r="B87" s="136"/>
      <c r="C87" s="53"/>
      <c r="D87" s="121" t="s">
        <v>2</v>
      </c>
      <c r="E87" s="122"/>
      <c r="F87" s="121" t="s">
        <v>2</v>
      </c>
      <c r="G87" s="122"/>
      <c r="H87" s="83"/>
      <c r="I87" s="123" t="s">
        <v>2</v>
      </c>
      <c r="J87" s="124"/>
      <c r="K87" s="123" t="s">
        <v>2</v>
      </c>
      <c r="L87" s="123"/>
      <c r="M87" s="83"/>
      <c r="N87" s="125" t="s">
        <v>2</v>
      </c>
      <c r="O87" s="124"/>
      <c r="P87" s="125" t="s">
        <v>2</v>
      </c>
      <c r="Q87" s="125"/>
    </row>
    <row r="88" spans="1:17" s="49" customFormat="1" ht="15" customHeight="1" x14ac:dyDescent="0.2">
      <c r="A88" s="133"/>
      <c r="B88" s="136"/>
      <c r="C88" s="53"/>
      <c r="D88" s="126" t="s">
        <v>5</v>
      </c>
      <c r="E88" s="127"/>
      <c r="F88" s="127"/>
      <c r="G88" s="128"/>
      <c r="H88" s="83"/>
      <c r="I88" s="129" t="s">
        <v>5</v>
      </c>
      <c r="J88" s="130"/>
      <c r="K88" s="130"/>
      <c r="L88" s="131"/>
      <c r="M88" s="83"/>
      <c r="N88" s="129" t="s">
        <v>5</v>
      </c>
      <c r="O88" s="130"/>
      <c r="P88" s="130"/>
      <c r="Q88" s="131"/>
    </row>
    <row r="89" spans="1:17" s="49" customFormat="1" ht="12" customHeight="1" x14ac:dyDescent="0.2">
      <c r="A89" s="133"/>
      <c r="B89" s="136"/>
      <c r="C89" s="53"/>
      <c r="D89" s="39" t="s">
        <v>3</v>
      </c>
      <c r="E89" s="1" t="s">
        <v>23</v>
      </c>
      <c r="F89" s="39" t="s">
        <v>4</v>
      </c>
      <c r="G89" s="7" t="s">
        <v>23</v>
      </c>
      <c r="H89" s="83"/>
      <c r="I89" s="85" t="s">
        <v>3</v>
      </c>
      <c r="J89" s="86" t="s">
        <v>23</v>
      </c>
      <c r="K89" s="85" t="s">
        <v>4</v>
      </c>
      <c r="L89" s="86" t="s">
        <v>23</v>
      </c>
      <c r="M89" s="83"/>
      <c r="N89" s="40" t="s">
        <v>3</v>
      </c>
      <c r="O89" s="13" t="s">
        <v>23</v>
      </c>
      <c r="P89" s="40" t="s">
        <v>4</v>
      </c>
      <c r="Q89" s="13" t="s">
        <v>23</v>
      </c>
    </row>
    <row r="90" spans="1:17" s="49" customFormat="1" ht="80" customHeight="1" x14ac:dyDescent="0.2">
      <c r="A90" s="134"/>
      <c r="B90" s="137"/>
      <c r="C90" s="53"/>
      <c r="D90" s="121" t="s">
        <v>2</v>
      </c>
      <c r="E90" s="122"/>
      <c r="F90" s="121" t="s">
        <v>2</v>
      </c>
      <c r="G90" s="122"/>
      <c r="H90" s="83"/>
      <c r="I90" s="123" t="s">
        <v>2</v>
      </c>
      <c r="J90" s="124"/>
      <c r="K90" s="123" t="s">
        <v>2</v>
      </c>
      <c r="L90" s="123"/>
      <c r="M90" s="83"/>
      <c r="N90" s="125" t="s">
        <v>2</v>
      </c>
      <c r="O90" s="124"/>
      <c r="P90" s="125" t="s">
        <v>2</v>
      </c>
      <c r="Q90" s="125"/>
    </row>
    <row r="91" spans="1:17" s="49" customFormat="1" ht="15" customHeight="1" x14ac:dyDescent="0.2">
      <c r="A91" s="15"/>
      <c r="B91" s="34"/>
      <c r="C91" s="53"/>
      <c r="D91" s="35"/>
      <c r="E91" s="35"/>
      <c r="F91" s="35"/>
      <c r="G91" s="35"/>
      <c r="H91" s="83"/>
      <c r="I91" s="87"/>
      <c r="J91" s="82"/>
      <c r="K91" s="82"/>
      <c r="L91" s="88"/>
      <c r="M91" s="83"/>
      <c r="N91" s="38"/>
      <c r="O91" s="36"/>
      <c r="P91" s="36"/>
      <c r="Q91" s="37"/>
    </row>
    <row r="92" spans="1:17" s="49" customFormat="1" ht="15" customHeight="1" x14ac:dyDescent="0.2">
      <c r="A92" s="64"/>
      <c r="B92" s="60"/>
      <c r="C92" s="61"/>
      <c r="D92" s="60"/>
      <c r="E92" s="60"/>
      <c r="H92" s="61"/>
      <c r="I92" s="64"/>
      <c r="J92" s="64"/>
      <c r="K92" s="64"/>
      <c r="L92" s="64"/>
      <c r="M92" s="61"/>
    </row>
    <row r="93" spans="1:17" s="49" customFormat="1" ht="38" customHeight="1" x14ac:dyDescent="0.2">
      <c r="A93" s="16"/>
      <c r="B93" s="33" t="s">
        <v>56</v>
      </c>
      <c r="C93" s="9"/>
      <c r="D93" s="55"/>
      <c r="E93" s="55"/>
      <c r="F93" s="55"/>
      <c r="G93" s="55"/>
      <c r="H93" s="9"/>
      <c r="I93" s="62"/>
      <c r="J93" s="56"/>
      <c r="K93" s="56"/>
      <c r="L93" s="57"/>
      <c r="M93" s="9"/>
      <c r="N93" s="62"/>
      <c r="O93" s="56"/>
      <c r="P93" s="56"/>
      <c r="Q93" s="57"/>
    </row>
    <row r="94" spans="1:17" s="49" customFormat="1" ht="15" customHeight="1" x14ac:dyDescent="0.2">
      <c r="A94" s="144" t="str">
        <f>'Beoordelen proefopdrachten'!A1</f>
        <v>Balken en teksten</v>
      </c>
      <c r="B94" s="58"/>
      <c r="C94" s="53"/>
      <c r="D94" s="126" t="s">
        <v>6</v>
      </c>
      <c r="E94" s="127"/>
      <c r="F94" s="127"/>
      <c r="G94" s="127"/>
      <c r="H94" s="83"/>
      <c r="I94" s="129" t="s">
        <v>6</v>
      </c>
      <c r="J94" s="130"/>
      <c r="K94" s="130"/>
      <c r="L94" s="131"/>
      <c r="M94" s="83"/>
      <c r="N94" s="129" t="s">
        <v>6</v>
      </c>
      <c r="O94" s="130"/>
      <c r="P94" s="130"/>
      <c r="Q94" s="131"/>
    </row>
    <row r="95" spans="1:17" s="49" customFormat="1" ht="12" customHeight="1" x14ac:dyDescent="0.2">
      <c r="A95" s="144"/>
      <c r="B95" s="140" t="str">
        <f>'Beoordelen proefopdrachten'!B1</f>
        <v>Grijswaarden</v>
      </c>
      <c r="C95" s="53"/>
      <c r="D95" s="39" t="s">
        <v>3</v>
      </c>
      <c r="E95" s="1" t="s">
        <v>23</v>
      </c>
      <c r="F95" s="39" t="s">
        <v>4</v>
      </c>
      <c r="G95" s="7" t="s">
        <v>23</v>
      </c>
      <c r="H95" s="83"/>
      <c r="I95" s="85" t="s">
        <v>3</v>
      </c>
      <c r="J95" s="86" t="s">
        <v>23</v>
      </c>
      <c r="K95" s="85" t="s">
        <v>4</v>
      </c>
      <c r="L95" s="86" t="s">
        <v>23</v>
      </c>
      <c r="M95" s="83"/>
      <c r="N95" s="40" t="s">
        <v>3</v>
      </c>
      <c r="O95" s="13" t="s">
        <v>23</v>
      </c>
      <c r="P95" s="40" t="s">
        <v>4</v>
      </c>
      <c r="Q95" s="13" t="s">
        <v>23</v>
      </c>
    </row>
    <row r="96" spans="1:17" s="49" customFormat="1" ht="80" customHeight="1" x14ac:dyDescent="0.2">
      <c r="A96" s="144"/>
      <c r="B96" s="141"/>
      <c r="C96" s="53"/>
      <c r="D96" s="121" t="s">
        <v>2</v>
      </c>
      <c r="E96" s="122"/>
      <c r="F96" s="121" t="s">
        <v>2</v>
      </c>
      <c r="G96" s="122"/>
      <c r="H96" s="83"/>
      <c r="I96" s="123" t="s">
        <v>2</v>
      </c>
      <c r="J96" s="124"/>
      <c r="K96" s="123" t="s">
        <v>2</v>
      </c>
      <c r="L96" s="123"/>
      <c r="M96" s="83"/>
      <c r="N96" s="125" t="s">
        <v>2</v>
      </c>
      <c r="O96" s="124"/>
      <c r="P96" s="125" t="s">
        <v>2</v>
      </c>
      <c r="Q96" s="125"/>
    </row>
    <row r="97" spans="1:17" s="49" customFormat="1" ht="15" customHeight="1" x14ac:dyDescent="0.2">
      <c r="A97" s="144"/>
      <c r="B97" s="141"/>
      <c r="C97" s="53"/>
      <c r="D97" s="126" t="s">
        <v>5</v>
      </c>
      <c r="E97" s="127"/>
      <c r="F97" s="127"/>
      <c r="G97" s="128"/>
      <c r="H97" s="83"/>
      <c r="I97" s="129" t="s">
        <v>5</v>
      </c>
      <c r="J97" s="130"/>
      <c r="K97" s="130"/>
      <c r="L97" s="131"/>
      <c r="M97" s="83"/>
      <c r="N97" s="129" t="s">
        <v>5</v>
      </c>
      <c r="O97" s="130"/>
      <c r="P97" s="130"/>
      <c r="Q97" s="131"/>
    </row>
    <row r="98" spans="1:17" s="49" customFormat="1" ht="12" customHeight="1" x14ac:dyDescent="0.2">
      <c r="A98" s="144"/>
      <c r="B98" s="141"/>
      <c r="C98" s="53"/>
      <c r="D98" s="39" t="s">
        <v>3</v>
      </c>
      <c r="E98" s="1" t="s">
        <v>23</v>
      </c>
      <c r="F98" s="39" t="s">
        <v>4</v>
      </c>
      <c r="G98" s="7" t="s">
        <v>23</v>
      </c>
      <c r="H98" s="83"/>
      <c r="I98" s="85" t="s">
        <v>3</v>
      </c>
      <c r="J98" s="86" t="s">
        <v>23</v>
      </c>
      <c r="K98" s="85" t="s">
        <v>4</v>
      </c>
      <c r="L98" s="86" t="s">
        <v>23</v>
      </c>
      <c r="M98" s="83"/>
      <c r="N98" s="40" t="s">
        <v>3</v>
      </c>
      <c r="O98" s="13" t="s">
        <v>23</v>
      </c>
      <c r="P98" s="40" t="s">
        <v>4</v>
      </c>
      <c r="Q98" s="13" t="s">
        <v>23</v>
      </c>
    </row>
    <row r="99" spans="1:17" s="49" customFormat="1" ht="80" customHeight="1" x14ac:dyDescent="0.2">
      <c r="A99" s="144"/>
      <c r="B99" s="143"/>
      <c r="C99" s="53"/>
      <c r="D99" s="121" t="s">
        <v>2</v>
      </c>
      <c r="E99" s="122"/>
      <c r="F99" s="121" t="s">
        <v>2</v>
      </c>
      <c r="G99" s="122"/>
      <c r="H99" s="83"/>
      <c r="I99" s="123" t="s">
        <v>2</v>
      </c>
      <c r="J99" s="124"/>
      <c r="K99" s="123" t="s">
        <v>2</v>
      </c>
      <c r="L99" s="123"/>
      <c r="M99" s="83"/>
      <c r="N99" s="125" t="s">
        <v>2</v>
      </c>
      <c r="O99" s="124"/>
      <c r="P99" s="125" t="s">
        <v>2</v>
      </c>
      <c r="Q99" s="125"/>
    </row>
    <row r="100" spans="1:17" s="49" customFormat="1" ht="15" customHeight="1" x14ac:dyDescent="0.2">
      <c r="A100" s="144"/>
      <c r="B100" s="59"/>
      <c r="C100" s="53"/>
      <c r="D100" s="126" t="s">
        <v>6</v>
      </c>
      <c r="E100" s="127"/>
      <c r="F100" s="127"/>
      <c r="G100" s="127"/>
      <c r="H100" s="83"/>
      <c r="I100" s="129" t="s">
        <v>6</v>
      </c>
      <c r="J100" s="130"/>
      <c r="K100" s="130"/>
      <c r="L100" s="131"/>
      <c r="M100" s="83"/>
      <c r="N100" s="129" t="s">
        <v>6</v>
      </c>
      <c r="O100" s="130"/>
      <c r="P100" s="130"/>
      <c r="Q100" s="131"/>
    </row>
    <row r="101" spans="1:17" s="49" customFormat="1" ht="12" customHeight="1" x14ac:dyDescent="0.2">
      <c r="A101" s="144"/>
      <c r="B101" s="140" t="str">
        <f>'Beoordelen proefopdrachten'!B2</f>
        <v>Lichte tinten</v>
      </c>
      <c r="C101" s="53"/>
      <c r="D101" s="39" t="s">
        <v>3</v>
      </c>
      <c r="E101" s="1" t="s">
        <v>23</v>
      </c>
      <c r="F101" s="39" t="s">
        <v>4</v>
      </c>
      <c r="G101" s="7" t="s">
        <v>23</v>
      </c>
      <c r="H101" s="83"/>
      <c r="I101" s="85" t="s">
        <v>3</v>
      </c>
      <c r="J101" s="86" t="s">
        <v>23</v>
      </c>
      <c r="K101" s="85" t="s">
        <v>4</v>
      </c>
      <c r="L101" s="86" t="s">
        <v>23</v>
      </c>
      <c r="M101" s="83"/>
      <c r="N101" s="40" t="s">
        <v>3</v>
      </c>
      <c r="O101" s="13" t="s">
        <v>23</v>
      </c>
      <c r="P101" s="40" t="s">
        <v>4</v>
      </c>
      <c r="Q101" s="13" t="s">
        <v>23</v>
      </c>
    </row>
    <row r="102" spans="1:17" s="49" customFormat="1" ht="80" customHeight="1" x14ac:dyDescent="0.2">
      <c r="A102" s="144"/>
      <c r="B102" s="141"/>
      <c r="C102" s="53"/>
      <c r="D102" s="121" t="s">
        <v>2</v>
      </c>
      <c r="E102" s="122"/>
      <c r="F102" s="121" t="s">
        <v>2</v>
      </c>
      <c r="G102" s="122"/>
      <c r="H102" s="83"/>
      <c r="I102" s="123" t="s">
        <v>2</v>
      </c>
      <c r="J102" s="124"/>
      <c r="K102" s="123" t="s">
        <v>2</v>
      </c>
      <c r="L102" s="123"/>
      <c r="M102" s="83"/>
      <c r="N102" s="125" t="s">
        <v>2</v>
      </c>
      <c r="O102" s="124"/>
      <c r="P102" s="125" t="s">
        <v>2</v>
      </c>
      <c r="Q102" s="125"/>
    </row>
    <row r="103" spans="1:17" s="49" customFormat="1" ht="15" customHeight="1" x14ac:dyDescent="0.2">
      <c r="A103" s="144"/>
      <c r="B103" s="141"/>
      <c r="C103" s="53"/>
      <c r="D103" s="126" t="s">
        <v>5</v>
      </c>
      <c r="E103" s="127"/>
      <c r="F103" s="127"/>
      <c r="G103" s="128"/>
      <c r="H103" s="83"/>
      <c r="I103" s="129" t="s">
        <v>5</v>
      </c>
      <c r="J103" s="130"/>
      <c r="K103" s="130"/>
      <c r="L103" s="131"/>
      <c r="M103" s="83"/>
      <c r="N103" s="129" t="s">
        <v>5</v>
      </c>
      <c r="O103" s="130"/>
      <c r="P103" s="130"/>
      <c r="Q103" s="131"/>
    </row>
    <row r="104" spans="1:17" s="49" customFormat="1" ht="12" customHeight="1" x14ac:dyDescent="0.2">
      <c r="A104" s="144"/>
      <c r="B104" s="141"/>
      <c r="C104" s="53"/>
      <c r="D104" s="39" t="s">
        <v>3</v>
      </c>
      <c r="E104" s="1" t="s">
        <v>23</v>
      </c>
      <c r="F104" s="39" t="s">
        <v>4</v>
      </c>
      <c r="G104" s="7" t="s">
        <v>23</v>
      </c>
      <c r="H104" s="83"/>
      <c r="I104" s="85" t="s">
        <v>3</v>
      </c>
      <c r="J104" s="86" t="s">
        <v>23</v>
      </c>
      <c r="K104" s="85" t="s">
        <v>4</v>
      </c>
      <c r="L104" s="86" t="s">
        <v>23</v>
      </c>
      <c r="M104" s="83"/>
      <c r="N104" s="40" t="s">
        <v>3</v>
      </c>
      <c r="O104" s="13" t="s">
        <v>23</v>
      </c>
      <c r="P104" s="40" t="s">
        <v>4</v>
      </c>
      <c r="Q104" s="13" t="s">
        <v>23</v>
      </c>
    </row>
    <row r="105" spans="1:17" s="49" customFormat="1" ht="80" customHeight="1" x14ac:dyDescent="0.2">
      <c r="A105" s="144"/>
      <c r="B105" s="143"/>
      <c r="C105" s="53"/>
      <c r="D105" s="121" t="s">
        <v>2</v>
      </c>
      <c r="E105" s="122"/>
      <c r="F105" s="121" t="s">
        <v>2</v>
      </c>
      <c r="G105" s="122"/>
      <c r="H105" s="83"/>
      <c r="I105" s="123" t="s">
        <v>2</v>
      </c>
      <c r="J105" s="124"/>
      <c r="K105" s="123" t="s">
        <v>2</v>
      </c>
      <c r="L105" s="123"/>
      <c r="M105" s="83"/>
      <c r="N105" s="125" t="s">
        <v>2</v>
      </c>
      <c r="O105" s="124"/>
      <c r="P105" s="125" t="s">
        <v>2</v>
      </c>
      <c r="Q105" s="125"/>
    </row>
    <row r="106" spans="1:17" s="49" customFormat="1" ht="15" customHeight="1" x14ac:dyDescent="0.2">
      <c r="A106" s="144"/>
      <c r="B106" s="59"/>
      <c r="C106" s="53"/>
      <c r="D106" s="126" t="s">
        <v>6</v>
      </c>
      <c r="E106" s="127"/>
      <c r="F106" s="127"/>
      <c r="G106" s="127"/>
      <c r="H106" s="83"/>
      <c r="I106" s="129" t="s">
        <v>6</v>
      </c>
      <c r="J106" s="130"/>
      <c r="K106" s="130"/>
      <c r="L106" s="131"/>
      <c r="M106" s="83"/>
      <c r="N106" s="129" t="s">
        <v>6</v>
      </c>
      <c r="O106" s="130"/>
      <c r="P106" s="130"/>
      <c r="Q106" s="131"/>
    </row>
    <row r="107" spans="1:17" s="49" customFormat="1" ht="12" customHeight="1" x14ac:dyDescent="0.2">
      <c r="A107" s="144"/>
      <c r="B107" s="140" t="str">
        <f>'Beoordelen proefopdrachten'!B3</f>
        <v>Felle tinten</v>
      </c>
      <c r="C107" s="53"/>
      <c r="D107" s="39" t="s">
        <v>3</v>
      </c>
      <c r="E107" s="1" t="s">
        <v>23</v>
      </c>
      <c r="F107" s="39" t="s">
        <v>4</v>
      </c>
      <c r="G107" s="7" t="s">
        <v>23</v>
      </c>
      <c r="H107" s="83"/>
      <c r="I107" s="85" t="s">
        <v>3</v>
      </c>
      <c r="J107" s="86" t="s">
        <v>23</v>
      </c>
      <c r="K107" s="85" t="s">
        <v>4</v>
      </c>
      <c r="L107" s="86" t="s">
        <v>23</v>
      </c>
      <c r="M107" s="83"/>
      <c r="N107" s="40" t="s">
        <v>3</v>
      </c>
      <c r="O107" s="13" t="s">
        <v>23</v>
      </c>
      <c r="P107" s="40" t="s">
        <v>4</v>
      </c>
      <c r="Q107" s="13" t="s">
        <v>23</v>
      </c>
    </row>
    <row r="108" spans="1:17" s="49" customFormat="1" ht="80" customHeight="1" x14ac:dyDescent="0.2">
      <c r="A108" s="144"/>
      <c r="B108" s="141"/>
      <c r="C108" s="53"/>
      <c r="D108" s="121" t="s">
        <v>2</v>
      </c>
      <c r="E108" s="122"/>
      <c r="F108" s="121" t="s">
        <v>2</v>
      </c>
      <c r="G108" s="122"/>
      <c r="H108" s="83"/>
      <c r="I108" s="123" t="s">
        <v>2</v>
      </c>
      <c r="J108" s="124"/>
      <c r="K108" s="123" t="s">
        <v>2</v>
      </c>
      <c r="L108" s="123"/>
      <c r="M108" s="83"/>
      <c r="N108" s="125" t="s">
        <v>2</v>
      </c>
      <c r="O108" s="124"/>
      <c r="P108" s="125" t="s">
        <v>2</v>
      </c>
      <c r="Q108" s="125"/>
    </row>
    <row r="109" spans="1:17" s="49" customFormat="1" ht="15" customHeight="1" x14ac:dyDescent="0.2">
      <c r="A109" s="144"/>
      <c r="B109" s="141"/>
      <c r="C109" s="53"/>
      <c r="D109" s="126" t="s">
        <v>5</v>
      </c>
      <c r="E109" s="127"/>
      <c r="F109" s="127"/>
      <c r="G109" s="128"/>
      <c r="H109" s="83"/>
      <c r="I109" s="129" t="s">
        <v>5</v>
      </c>
      <c r="J109" s="130"/>
      <c r="K109" s="130"/>
      <c r="L109" s="131"/>
      <c r="M109" s="83"/>
      <c r="N109" s="129" t="s">
        <v>5</v>
      </c>
      <c r="O109" s="130"/>
      <c r="P109" s="130"/>
      <c r="Q109" s="131"/>
    </row>
    <row r="110" spans="1:17" s="49" customFormat="1" ht="12" customHeight="1" x14ac:dyDescent="0.2">
      <c r="A110" s="144"/>
      <c r="B110" s="141"/>
      <c r="C110" s="53"/>
      <c r="D110" s="39" t="s">
        <v>3</v>
      </c>
      <c r="E110" s="1" t="s">
        <v>23</v>
      </c>
      <c r="F110" s="39" t="s">
        <v>4</v>
      </c>
      <c r="G110" s="7" t="s">
        <v>23</v>
      </c>
      <c r="H110" s="83"/>
      <c r="I110" s="85" t="s">
        <v>3</v>
      </c>
      <c r="J110" s="86" t="s">
        <v>23</v>
      </c>
      <c r="K110" s="85" t="s">
        <v>4</v>
      </c>
      <c r="L110" s="86" t="s">
        <v>23</v>
      </c>
      <c r="M110" s="83"/>
      <c r="N110" s="40" t="s">
        <v>3</v>
      </c>
      <c r="O110" s="13" t="s">
        <v>23</v>
      </c>
      <c r="P110" s="40" t="s">
        <v>4</v>
      </c>
      <c r="Q110" s="13" t="s">
        <v>23</v>
      </c>
    </row>
    <row r="111" spans="1:17" s="49" customFormat="1" ht="80" customHeight="1" x14ac:dyDescent="0.2">
      <c r="A111" s="144"/>
      <c r="B111" s="143"/>
      <c r="C111" s="53"/>
      <c r="D111" s="121" t="s">
        <v>2</v>
      </c>
      <c r="E111" s="122"/>
      <c r="F111" s="121" t="s">
        <v>2</v>
      </c>
      <c r="G111" s="122"/>
      <c r="H111" s="83"/>
      <c r="I111" s="123" t="s">
        <v>2</v>
      </c>
      <c r="J111" s="124"/>
      <c r="K111" s="123" t="s">
        <v>2</v>
      </c>
      <c r="L111" s="123"/>
      <c r="M111" s="83"/>
      <c r="N111" s="125" t="s">
        <v>2</v>
      </c>
      <c r="O111" s="124"/>
      <c r="P111" s="125" t="s">
        <v>2</v>
      </c>
      <c r="Q111" s="125"/>
    </row>
    <row r="112" spans="1:17" s="49" customFormat="1" ht="15" customHeight="1" x14ac:dyDescent="0.2">
      <c r="A112" s="144"/>
      <c r="B112" s="59"/>
      <c r="C112" s="53"/>
      <c r="D112" s="126" t="s">
        <v>6</v>
      </c>
      <c r="E112" s="127"/>
      <c r="F112" s="127"/>
      <c r="G112" s="127"/>
      <c r="H112" s="83"/>
      <c r="I112" s="129" t="s">
        <v>6</v>
      </c>
      <c r="J112" s="130"/>
      <c r="K112" s="130"/>
      <c r="L112" s="131"/>
      <c r="M112" s="83"/>
      <c r="N112" s="129" t="s">
        <v>6</v>
      </c>
      <c r="O112" s="130"/>
      <c r="P112" s="130"/>
      <c r="Q112" s="131"/>
    </row>
    <row r="113" spans="1:17" s="49" customFormat="1" ht="12" customHeight="1" x14ac:dyDescent="0.2">
      <c r="A113" s="144"/>
      <c r="B113" s="140" t="str">
        <f>'Beoordelen proefopdrachten'!B4</f>
        <v>Teksten in kleur</v>
      </c>
      <c r="C113" s="53"/>
      <c r="D113" s="39" t="s">
        <v>3</v>
      </c>
      <c r="E113" s="1" t="s">
        <v>23</v>
      </c>
      <c r="F113" s="39" t="s">
        <v>4</v>
      </c>
      <c r="G113" s="7" t="s">
        <v>23</v>
      </c>
      <c r="H113" s="83"/>
      <c r="I113" s="85" t="s">
        <v>3</v>
      </c>
      <c r="J113" s="86" t="s">
        <v>23</v>
      </c>
      <c r="K113" s="85" t="s">
        <v>4</v>
      </c>
      <c r="L113" s="86" t="s">
        <v>23</v>
      </c>
      <c r="M113" s="83"/>
      <c r="N113" s="40" t="s">
        <v>3</v>
      </c>
      <c r="O113" s="13" t="s">
        <v>23</v>
      </c>
      <c r="P113" s="40" t="s">
        <v>4</v>
      </c>
      <c r="Q113" s="13" t="s">
        <v>23</v>
      </c>
    </row>
    <row r="114" spans="1:17" s="49" customFormat="1" ht="80" customHeight="1" x14ac:dyDescent="0.2">
      <c r="A114" s="144"/>
      <c r="B114" s="141"/>
      <c r="C114" s="53"/>
      <c r="D114" s="121" t="s">
        <v>2</v>
      </c>
      <c r="E114" s="122"/>
      <c r="F114" s="121" t="s">
        <v>2</v>
      </c>
      <c r="G114" s="122"/>
      <c r="H114" s="83"/>
      <c r="I114" s="123" t="s">
        <v>2</v>
      </c>
      <c r="J114" s="124"/>
      <c r="K114" s="123" t="s">
        <v>2</v>
      </c>
      <c r="L114" s="123"/>
      <c r="M114" s="83"/>
      <c r="N114" s="125" t="s">
        <v>2</v>
      </c>
      <c r="O114" s="124"/>
      <c r="P114" s="125" t="s">
        <v>2</v>
      </c>
      <c r="Q114" s="125"/>
    </row>
    <row r="115" spans="1:17" s="49" customFormat="1" ht="15" customHeight="1" x14ac:dyDescent="0.2">
      <c r="A115" s="144"/>
      <c r="B115" s="141"/>
      <c r="C115" s="53"/>
      <c r="D115" s="126" t="s">
        <v>5</v>
      </c>
      <c r="E115" s="127"/>
      <c r="F115" s="127"/>
      <c r="G115" s="128"/>
      <c r="H115" s="83"/>
      <c r="I115" s="129" t="s">
        <v>5</v>
      </c>
      <c r="J115" s="130"/>
      <c r="K115" s="130"/>
      <c r="L115" s="131"/>
      <c r="M115" s="83"/>
      <c r="N115" s="129" t="s">
        <v>5</v>
      </c>
      <c r="O115" s="130"/>
      <c r="P115" s="130"/>
      <c r="Q115" s="131"/>
    </row>
    <row r="116" spans="1:17" s="49" customFormat="1" ht="12" customHeight="1" x14ac:dyDescent="0.2">
      <c r="A116" s="144"/>
      <c r="B116" s="141"/>
      <c r="C116" s="53"/>
      <c r="D116" s="39" t="s">
        <v>3</v>
      </c>
      <c r="E116" s="1" t="s">
        <v>23</v>
      </c>
      <c r="F116" s="39" t="s">
        <v>4</v>
      </c>
      <c r="G116" s="7" t="s">
        <v>23</v>
      </c>
      <c r="H116" s="83"/>
      <c r="I116" s="85" t="s">
        <v>3</v>
      </c>
      <c r="J116" s="86" t="s">
        <v>23</v>
      </c>
      <c r="K116" s="85" t="s">
        <v>4</v>
      </c>
      <c r="L116" s="86" t="s">
        <v>23</v>
      </c>
      <c r="M116" s="83"/>
      <c r="N116" s="40" t="s">
        <v>3</v>
      </c>
      <c r="O116" s="13" t="s">
        <v>23</v>
      </c>
      <c r="P116" s="40" t="s">
        <v>4</v>
      </c>
      <c r="Q116" s="13" t="s">
        <v>23</v>
      </c>
    </row>
    <row r="117" spans="1:17" s="49" customFormat="1" ht="80" customHeight="1" x14ac:dyDescent="0.2">
      <c r="A117" s="145"/>
      <c r="B117" s="143"/>
      <c r="C117" s="53"/>
      <c r="D117" s="121" t="s">
        <v>2</v>
      </c>
      <c r="E117" s="122"/>
      <c r="F117" s="121" t="s">
        <v>2</v>
      </c>
      <c r="G117" s="122"/>
      <c r="H117" s="83"/>
      <c r="I117" s="123" t="s">
        <v>2</v>
      </c>
      <c r="J117" s="124"/>
      <c r="K117" s="123" t="s">
        <v>2</v>
      </c>
      <c r="L117" s="123"/>
      <c r="M117" s="83"/>
      <c r="N117" s="125" t="s">
        <v>2</v>
      </c>
      <c r="O117" s="124"/>
      <c r="P117" s="125" t="s">
        <v>2</v>
      </c>
      <c r="Q117" s="125"/>
    </row>
    <row r="118" spans="1:17" s="49" customFormat="1" ht="15" customHeight="1" x14ac:dyDescent="0.2">
      <c r="A118" s="138" t="str">
        <f>'Beoordelen proefopdrachten'!A5</f>
        <v>Logo</v>
      </c>
      <c r="B118" s="59"/>
      <c r="C118" s="53"/>
      <c r="D118" s="126" t="s">
        <v>6</v>
      </c>
      <c r="E118" s="127"/>
      <c r="F118" s="127"/>
      <c r="G118" s="127"/>
      <c r="H118" s="83"/>
      <c r="I118" s="129" t="s">
        <v>6</v>
      </c>
      <c r="J118" s="130"/>
      <c r="K118" s="130"/>
      <c r="L118" s="131"/>
      <c r="M118" s="83"/>
      <c r="N118" s="129" t="s">
        <v>6</v>
      </c>
      <c r="O118" s="130"/>
      <c r="P118" s="130"/>
      <c r="Q118" s="131"/>
    </row>
    <row r="119" spans="1:17" s="49" customFormat="1" ht="12" customHeight="1" x14ac:dyDescent="0.2">
      <c r="A119" s="139"/>
      <c r="B119" s="140" t="str">
        <f>'Beoordelen proefopdrachten'!B5</f>
        <v>Kleur/contrast</v>
      </c>
      <c r="C119" s="53"/>
      <c r="D119" s="39" t="s">
        <v>3</v>
      </c>
      <c r="E119" s="1" t="s">
        <v>23</v>
      </c>
      <c r="F119" s="39" t="s">
        <v>4</v>
      </c>
      <c r="G119" s="7" t="s">
        <v>23</v>
      </c>
      <c r="H119" s="83"/>
      <c r="I119" s="85" t="s">
        <v>3</v>
      </c>
      <c r="J119" s="86" t="s">
        <v>23</v>
      </c>
      <c r="K119" s="85" t="s">
        <v>4</v>
      </c>
      <c r="L119" s="86" t="s">
        <v>23</v>
      </c>
      <c r="M119" s="83"/>
      <c r="N119" s="40" t="s">
        <v>3</v>
      </c>
      <c r="O119" s="13" t="s">
        <v>23</v>
      </c>
      <c r="P119" s="40" t="s">
        <v>4</v>
      </c>
      <c r="Q119" s="13" t="s">
        <v>23</v>
      </c>
    </row>
    <row r="120" spans="1:17" s="49" customFormat="1" ht="80" customHeight="1" x14ac:dyDescent="0.2">
      <c r="A120" s="139"/>
      <c r="B120" s="141"/>
      <c r="C120" s="53"/>
      <c r="D120" s="121" t="s">
        <v>2</v>
      </c>
      <c r="E120" s="122"/>
      <c r="F120" s="121" t="s">
        <v>2</v>
      </c>
      <c r="G120" s="122"/>
      <c r="H120" s="83"/>
      <c r="I120" s="123" t="s">
        <v>2</v>
      </c>
      <c r="J120" s="124"/>
      <c r="K120" s="123" t="s">
        <v>2</v>
      </c>
      <c r="L120" s="123"/>
      <c r="M120" s="83"/>
      <c r="N120" s="125" t="s">
        <v>2</v>
      </c>
      <c r="O120" s="124"/>
      <c r="P120" s="125" t="s">
        <v>2</v>
      </c>
      <c r="Q120" s="125"/>
    </row>
    <row r="121" spans="1:17" s="49" customFormat="1" ht="15" customHeight="1" x14ac:dyDescent="0.2">
      <c r="A121" s="139"/>
      <c r="B121" s="141"/>
      <c r="C121" s="53"/>
      <c r="D121" s="126" t="s">
        <v>5</v>
      </c>
      <c r="E121" s="127"/>
      <c r="F121" s="127"/>
      <c r="G121" s="128"/>
      <c r="H121" s="83"/>
      <c r="I121" s="129" t="s">
        <v>5</v>
      </c>
      <c r="J121" s="130"/>
      <c r="K121" s="130"/>
      <c r="L121" s="131"/>
      <c r="M121" s="83"/>
      <c r="N121" s="129" t="s">
        <v>5</v>
      </c>
      <c r="O121" s="130"/>
      <c r="P121" s="130"/>
      <c r="Q121" s="131"/>
    </row>
    <row r="122" spans="1:17" s="49" customFormat="1" ht="12" customHeight="1" x14ac:dyDescent="0.2">
      <c r="A122" s="139"/>
      <c r="B122" s="141"/>
      <c r="C122" s="53"/>
      <c r="D122" s="39" t="s">
        <v>3</v>
      </c>
      <c r="E122" s="1" t="s">
        <v>23</v>
      </c>
      <c r="F122" s="39" t="s">
        <v>4</v>
      </c>
      <c r="G122" s="7" t="s">
        <v>23</v>
      </c>
      <c r="H122" s="83"/>
      <c r="I122" s="85" t="s">
        <v>3</v>
      </c>
      <c r="J122" s="86" t="s">
        <v>23</v>
      </c>
      <c r="K122" s="85" t="s">
        <v>4</v>
      </c>
      <c r="L122" s="86" t="s">
        <v>23</v>
      </c>
      <c r="M122" s="83"/>
      <c r="N122" s="40" t="s">
        <v>3</v>
      </c>
      <c r="O122" s="13" t="s">
        <v>23</v>
      </c>
      <c r="P122" s="40" t="s">
        <v>4</v>
      </c>
      <c r="Q122" s="13" t="s">
        <v>23</v>
      </c>
    </row>
    <row r="123" spans="1:17" s="49" customFormat="1" ht="80" customHeight="1" x14ac:dyDescent="0.2">
      <c r="A123" s="139"/>
      <c r="B123" s="142"/>
      <c r="C123" s="53"/>
      <c r="D123" s="121" t="s">
        <v>2</v>
      </c>
      <c r="E123" s="122"/>
      <c r="F123" s="121" t="s">
        <v>2</v>
      </c>
      <c r="G123" s="122"/>
      <c r="H123" s="83"/>
      <c r="I123" s="123" t="s">
        <v>2</v>
      </c>
      <c r="J123" s="124"/>
      <c r="K123" s="123" t="s">
        <v>2</v>
      </c>
      <c r="L123" s="123"/>
      <c r="M123" s="83"/>
      <c r="N123" s="125" t="s">
        <v>2</v>
      </c>
      <c r="O123" s="124"/>
      <c r="P123" s="125" t="s">
        <v>2</v>
      </c>
      <c r="Q123" s="125"/>
    </row>
    <row r="124" spans="1:17" s="49" customFormat="1" ht="15" customHeight="1" x14ac:dyDescent="0.2">
      <c r="A124" s="132" t="str">
        <f>'Beoordelen proefopdrachten'!A6</f>
        <v>Algemeen</v>
      </c>
      <c r="B124" s="63"/>
      <c r="C124" s="53"/>
      <c r="D124" s="126" t="s">
        <v>6</v>
      </c>
      <c r="E124" s="127"/>
      <c r="F124" s="127"/>
      <c r="G124" s="127"/>
      <c r="H124" s="83"/>
      <c r="I124" s="129" t="s">
        <v>6</v>
      </c>
      <c r="J124" s="130"/>
      <c r="K124" s="130"/>
      <c r="L124" s="131"/>
      <c r="M124" s="83"/>
      <c r="N124" s="129" t="s">
        <v>6</v>
      </c>
      <c r="O124" s="130"/>
      <c r="P124" s="130"/>
      <c r="Q124" s="131"/>
    </row>
    <row r="125" spans="1:17" s="49" customFormat="1" ht="12" customHeight="1" x14ac:dyDescent="0.2">
      <c r="A125" s="133">
        <f>'Beoordelen proefopdrachten'!A57</f>
        <v>0</v>
      </c>
      <c r="B125" s="135" t="str">
        <f>'Beoordelen proefopdrachten'!B6</f>
        <v>Strepen</v>
      </c>
      <c r="C125" s="53"/>
      <c r="D125" s="39" t="s">
        <v>3</v>
      </c>
      <c r="E125" s="1" t="s">
        <v>23</v>
      </c>
      <c r="F125" s="39" t="s">
        <v>4</v>
      </c>
      <c r="G125" s="1" t="s">
        <v>23</v>
      </c>
      <c r="H125" s="83"/>
      <c r="I125" s="85" t="s">
        <v>3</v>
      </c>
      <c r="J125" s="86" t="s">
        <v>23</v>
      </c>
      <c r="K125" s="85" t="s">
        <v>4</v>
      </c>
      <c r="L125" s="86" t="s">
        <v>23</v>
      </c>
      <c r="M125" s="83"/>
      <c r="N125" s="40" t="s">
        <v>3</v>
      </c>
      <c r="O125" s="13" t="s">
        <v>23</v>
      </c>
      <c r="P125" s="40" t="s">
        <v>4</v>
      </c>
      <c r="Q125" s="13" t="s">
        <v>23</v>
      </c>
    </row>
    <row r="126" spans="1:17" s="49" customFormat="1" ht="80" customHeight="1" x14ac:dyDescent="0.2">
      <c r="A126" s="133"/>
      <c r="B126" s="136"/>
      <c r="C126" s="53"/>
      <c r="D126" s="121" t="s">
        <v>2</v>
      </c>
      <c r="E126" s="122"/>
      <c r="F126" s="121" t="s">
        <v>2</v>
      </c>
      <c r="G126" s="122"/>
      <c r="H126" s="83"/>
      <c r="I126" s="123" t="s">
        <v>2</v>
      </c>
      <c r="J126" s="124"/>
      <c r="K126" s="123" t="s">
        <v>2</v>
      </c>
      <c r="L126" s="123"/>
      <c r="M126" s="83"/>
      <c r="N126" s="125" t="s">
        <v>2</v>
      </c>
      <c r="O126" s="124"/>
      <c r="P126" s="125" t="s">
        <v>2</v>
      </c>
      <c r="Q126" s="125"/>
    </row>
    <row r="127" spans="1:17" s="49" customFormat="1" ht="15" customHeight="1" x14ac:dyDescent="0.2">
      <c r="A127" s="133"/>
      <c r="B127" s="136"/>
      <c r="C127" s="53"/>
      <c r="D127" s="126" t="s">
        <v>5</v>
      </c>
      <c r="E127" s="127"/>
      <c r="F127" s="127"/>
      <c r="G127" s="128"/>
      <c r="H127" s="83"/>
      <c r="I127" s="129" t="s">
        <v>5</v>
      </c>
      <c r="J127" s="130"/>
      <c r="K127" s="130"/>
      <c r="L127" s="131"/>
      <c r="M127" s="83"/>
      <c r="N127" s="129" t="s">
        <v>5</v>
      </c>
      <c r="O127" s="130"/>
      <c r="P127" s="130"/>
      <c r="Q127" s="131"/>
    </row>
    <row r="128" spans="1:17" s="49" customFormat="1" ht="12" customHeight="1" x14ac:dyDescent="0.2">
      <c r="A128" s="133"/>
      <c r="B128" s="136"/>
      <c r="C128" s="53"/>
      <c r="D128" s="39" t="s">
        <v>3</v>
      </c>
      <c r="E128" s="1" t="s">
        <v>23</v>
      </c>
      <c r="F128" s="39" t="s">
        <v>4</v>
      </c>
      <c r="G128" s="1" t="s">
        <v>23</v>
      </c>
      <c r="H128" s="83"/>
      <c r="I128" s="85" t="s">
        <v>3</v>
      </c>
      <c r="J128" s="86" t="s">
        <v>23</v>
      </c>
      <c r="K128" s="85" t="s">
        <v>4</v>
      </c>
      <c r="L128" s="86" t="s">
        <v>23</v>
      </c>
      <c r="M128" s="83"/>
      <c r="N128" s="40" t="s">
        <v>3</v>
      </c>
      <c r="O128" s="13" t="s">
        <v>23</v>
      </c>
      <c r="P128" s="40" t="s">
        <v>4</v>
      </c>
      <c r="Q128" s="13" t="s">
        <v>23</v>
      </c>
    </row>
    <row r="129" spans="1:17" s="49" customFormat="1" ht="80" customHeight="1" x14ac:dyDescent="0.2">
      <c r="A129" s="133"/>
      <c r="B129" s="137"/>
      <c r="C129" s="53"/>
      <c r="D129" s="121" t="s">
        <v>2</v>
      </c>
      <c r="E129" s="122"/>
      <c r="F129" s="121" t="s">
        <v>2</v>
      </c>
      <c r="G129" s="122"/>
      <c r="H129" s="83"/>
      <c r="I129" s="123" t="s">
        <v>2</v>
      </c>
      <c r="J129" s="124"/>
      <c r="K129" s="123" t="s">
        <v>2</v>
      </c>
      <c r="L129" s="123"/>
      <c r="M129" s="83"/>
      <c r="N129" s="125" t="s">
        <v>2</v>
      </c>
      <c r="O129" s="124"/>
      <c r="P129" s="125" t="s">
        <v>2</v>
      </c>
      <c r="Q129" s="125"/>
    </row>
    <row r="130" spans="1:17" s="49" customFormat="1" ht="15" customHeight="1" x14ac:dyDescent="0.2">
      <c r="A130" s="133"/>
      <c r="B130" s="35"/>
      <c r="C130" s="53"/>
      <c r="D130" s="126" t="s">
        <v>6</v>
      </c>
      <c r="E130" s="127"/>
      <c r="F130" s="127"/>
      <c r="G130" s="127"/>
      <c r="H130" s="83"/>
      <c r="I130" s="129" t="s">
        <v>6</v>
      </c>
      <c r="J130" s="130"/>
      <c r="K130" s="130"/>
      <c r="L130" s="131"/>
      <c r="M130" s="83"/>
      <c r="N130" s="129" t="s">
        <v>6</v>
      </c>
      <c r="O130" s="130"/>
      <c r="P130" s="130"/>
      <c r="Q130" s="131"/>
    </row>
    <row r="131" spans="1:17" s="49" customFormat="1" ht="12" customHeight="1" x14ac:dyDescent="0.2">
      <c r="A131" s="133"/>
      <c r="B131" s="135" t="str">
        <f>'Beoordelen proefopdrachten'!B7</f>
        <v>Recht</v>
      </c>
      <c r="C131" s="53"/>
      <c r="D131" s="39" t="s">
        <v>3</v>
      </c>
      <c r="E131" s="1" t="s">
        <v>23</v>
      </c>
      <c r="F131" s="39" t="s">
        <v>4</v>
      </c>
      <c r="G131" s="7" t="s">
        <v>23</v>
      </c>
      <c r="H131" s="83"/>
      <c r="I131" s="85" t="s">
        <v>3</v>
      </c>
      <c r="J131" s="86" t="s">
        <v>23</v>
      </c>
      <c r="K131" s="85" t="s">
        <v>4</v>
      </c>
      <c r="L131" s="86" t="s">
        <v>23</v>
      </c>
      <c r="M131" s="83"/>
      <c r="N131" s="40" t="s">
        <v>3</v>
      </c>
      <c r="O131" s="13" t="s">
        <v>23</v>
      </c>
      <c r="P131" s="40" t="s">
        <v>4</v>
      </c>
      <c r="Q131" s="13" t="s">
        <v>23</v>
      </c>
    </row>
    <row r="132" spans="1:17" s="49" customFormat="1" ht="80" customHeight="1" x14ac:dyDescent="0.2">
      <c r="A132" s="133"/>
      <c r="B132" s="136"/>
      <c r="C132" s="53"/>
      <c r="D132" s="121" t="s">
        <v>2</v>
      </c>
      <c r="E132" s="122"/>
      <c r="F132" s="121" t="s">
        <v>2</v>
      </c>
      <c r="G132" s="122"/>
      <c r="H132" s="83"/>
      <c r="I132" s="123" t="s">
        <v>2</v>
      </c>
      <c r="J132" s="124"/>
      <c r="K132" s="123" t="s">
        <v>2</v>
      </c>
      <c r="L132" s="123"/>
      <c r="M132" s="83"/>
      <c r="N132" s="125" t="s">
        <v>2</v>
      </c>
      <c r="O132" s="124"/>
      <c r="P132" s="125" t="s">
        <v>2</v>
      </c>
      <c r="Q132" s="125"/>
    </row>
    <row r="133" spans="1:17" s="49" customFormat="1" ht="15" customHeight="1" x14ac:dyDescent="0.2">
      <c r="A133" s="133"/>
      <c r="B133" s="136"/>
      <c r="C133" s="53"/>
      <c r="D133" s="126" t="s">
        <v>5</v>
      </c>
      <c r="E133" s="127"/>
      <c r="F133" s="127"/>
      <c r="G133" s="128"/>
      <c r="H133" s="83"/>
      <c r="I133" s="129" t="s">
        <v>5</v>
      </c>
      <c r="J133" s="130"/>
      <c r="K133" s="130"/>
      <c r="L133" s="131"/>
      <c r="M133" s="83"/>
      <c r="N133" s="129" t="s">
        <v>5</v>
      </c>
      <c r="O133" s="130"/>
      <c r="P133" s="130"/>
      <c r="Q133" s="131"/>
    </row>
    <row r="134" spans="1:17" s="49" customFormat="1" ht="12" customHeight="1" x14ac:dyDescent="0.2">
      <c r="A134" s="133"/>
      <c r="B134" s="136"/>
      <c r="C134" s="53"/>
      <c r="D134" s="39" t="s">
        <v>3</v>
      </c>
      <c r="E134" s="1" t="s">
        <v>23</v>
      </c>
      <c r="F134" s="39" t="s">
        <v>4</v>
      </c>
      <c r="G134" s="7" t="s">
        <v>23</v>
      </c>
      <c r="H134" s="83"/>
      <c r="I134" s="85" t="s">
        <v>3</v>
      </c>
      <c r="J134" s="86" t="s">
        <v>23</v>
      </c>
      <c r="K134" s="85" t="s">
        <v>4</v>
      </c>
      <c r="L134" s="86" t="s">
        <v>23</v>
      </c>
      <c r="M134" s="83"/>
      <c r="N134" s="40" t="s">
        <v>3</v>
      </c>
      <c r="O134" s="13" t="s">
        <v>23</v>
      </c>
      <c r="P134" s="40" t="s">
        <v>4</v>
      </c>
      <c r="Q134" s="13" t="s">
        <v>23</v>
      </c>
    </row>
    <row r="135" spans="1:17" s="49" customFormat="1" ht="80" customHeight="1" x14ac:dyDescent="0.2">
      <c r="A135" s="134"/>
      <c r="B135" s="137"/>
      <c r="C135" s="53"/>
      <c r="D135" s="121" t="s">
        <v>2</v>
      </c>
      <c r="E135" s="122"/>
      <c r="F135" s="121" t="s">
        <v>2</v>
      </c>
      <c r="G135" s="122"/>
      <c r="H135" s="83"/>
      <c r="I135" s="123" t="s">
        <v>2</v>
      </c>
      <c r="J135" s="124"/>
      <c r="K135" s="123" t="s">
        <v>2</v>
      </c>
      <c r="L135" s="123"/>
      <c r="M135" s="83"/>
      <c r="N135" s="125" t="s">
        <v>2</v>
      </c>
      <c r="O135" s="124"/>
      <c r="P135" s="125" t="s">
        <v>2</v>
      </c>
      <c r="Q135" s="125"/>
    </row>
    <row r="136" spans="1:17" s="49" customFormat="1" ht="15" customHeight="1" x14ac:dyDescent="0.2">
      <c r="A136" s="15"/>
      <c r="B136" s="34"/>
      <c r="C136" s="53"/>
      <c r="D136" s="35"/>
      <c r="E136" s="35"/>
      <c r="F136" s="35"/>
      <c r="G136" s="35"/>
      <c r="H136" s="83"/>
      <c r="I136" s="89"/>
      <c r="J136" s="90"/>
      <c r="K136" s="90"/>
      <c r="L136" s="91"/>
      <c r="M136" s="83"/>
      <c r="N136" s="38"/>
      <c r="O136" s="36"/>
      <c r="P136" s="36"/>
      <c r="Q136" s="37"/>
    </row>
    <row r="137" spans="1:17" s="49" customFormat="1" ht="35" customHeight="1" x14ac:dyDescent="0.2">
      <c r="B137" s="60"/>
      <c r="C137" s="65"/>
      <c r="D137" s="60"/>
      <c r="E137" s="60"/>
      <c r="H137" s="11"/>
      <c r="M137" s="11"/>
    </row>
    <row r="138" spans="1:17" s="49" customFormat="1" ht="35" customHeight="1" x14ac:dyDescent="0.2">
      <c r="B138" s="60"/>
      <c r="C138" s="65"/>
      <c r="D138" s="60"/>
      <c r="E138" s="60"/>
      <c r="H138" s="11"/>
      <c r="M138" s="11"/>
    </row>
  </sheetData>
  <sheetProtection algorithmName="SHA-512" hashValue="FDWE+BOSWBb7y7sAVbkbusqDSJf/j1WEIqZ3U4VLhsIXjeIKOCExzs5hOF2QOr55jbeCxN7O1t7An0jykU7U9g==" saltValue="q7zSbna6FniROBSUVrkDVA==" spinCount="100000" sheet="1" objects="1" scenarios="1"/>
  <mergeCells count="411">
    <mergeCell ref="D135:E135"/>
    <mergeCell ref="F135:G135"/>
    <mergeCell ref="I135:J135"/>
    <mergeCell ref="K135:L135"/>
    <mergeCell ref="N135:O135"/>
    <mergeCell ref="P135:Q135"/>
    <mergeCell ref="D132:E132"/>
    <mergeCell ref="F132:G132"/>
    <mergeCell ref="I132:J132"/>
    <mergeCell ref="K132:L132"/>
    <mergeCell ref="N132:O132"/>
    <mergeCell ref="P132:Q132"/>
    <mergeCell ref="D133:G133"/>
    <mergeCell ref="I133:L133"/>
    <mergeCell ref="N133:Q133"/>
    <mergeCell ref="A124:A135"/>
    <mergeCell ref="D124:G124"/>
    <mergeCell ref="I124:L124"/>
    <mergeCell ref="N124:Q124"/>
    <mergeCell ref="B125:B129"/>
    <mergeCell ref="D126:E126"/>
    <mergeCell ref="F126:G126"/>
    <mergeCell ref="I126:J126"/>
    <mergeCell ref="K126:L126"/>
    <mergeCell ref="N126:O126"/>
    <mergeCell ref="P126:Q126"/>
    <mergeCell ref="D127:G127"/>
    <mergeCell ref="I127:L127"/>
    <mergeCell ref="N127:Q127"/>
    <mergeCell ref="D129:E129"/>
    <mergeCell ref="F129:G129"/>
    <mergeCell ref="I129:J129"/>
    <mergeCell ref="K129:L129"/>
    <mergeCell ref="N129:O129"/>
    <mergeCell ref="P129:Q129"/>
    <mergeCell ref="D130:G130"/>
    <mergeCell ref="I130:L130"/>
    <mergeCell ref="N130:Q130"/>
    <mergeCell ref="B131:B135"/>
    <mergeCell ref="A118:A123"/>
    <mergeCell ref="D118:G118"/>
    <mergeCell ref="I118:L118"/>
    <mergeCell ref="N118:Q118"/>
    <mergeCell ref="B119:B123"/>
    <mergeCell ref="D120:E120"/>
    <mergeCell ref="F120:G120"/>
    <mergeCell ref="I120:J120"/>
    <mergeCell ref="K120:L120"/>
    <mergeCell ref="N120:O120"/>
    <mergeCell ref="P120:Q120"/>
    <mergeCell ref="D121:G121"/>
    <mergeCell ref="I121:L121"/>
    <mergeCell ref="N121:Q121"/>
    <mergeCell ref="D123:E123"/>
    <mergeCell ref="F123:G123"/>
    <mergeCell ref="I123:J123"/>
    <mergeCell ref="K123:L123"/>
    <mergeCell ref="N123:O123"/>
    <mergeCell ref="P123:Q123"/>
    <mergeCell ref="D112:G112"/>
    <mergeCell ref="I112:L112"/>
    <mergeCell ref="N112:Q112"/>
    <mergeCell ref="B113:B117"/>
    <mergeCell ref="D114:E114"/>
    <mergeCell ref="F114:G114"/>
    <mergeCell ref="I114:J114"/>
    <mergeCell ref="K114:L114"/>
    <mergeCell ref="N114:O114"/>
    <mergeCell ref="P114:Q114"/>
    <mergeCell ref="D115:G115"/>
    <mergeCell ref="I115:L115"/>
    <mergeCell ref="N115:Q115"/>
    <mergeCell ref="D117:E117"/>
    <mergeCell ref="F117:G117"/>
    <mergeCell ref="I117:J117"/>
    <mergeCell ref="K117:L117"/>
    <mergeCell ref="N117:O117"/>
    <mergeCell ref="P117:Q117"/>
    <mergeCell ref="B107:B111"/>
    <mergeCell ref="D108:E108"/>
    <mergeCell ref="F108:G108"/>
    <mergeCell ref="I108:J108"/>
    <mergeCell ref="K108:L108"/>
    <mergeCell ref="N108:O108"/>
    <mergeCell ref="P108:Q108"/>
    <mergeCell ref="D109:G109"/>
    <mergeCell ref="I109:L109"/>
    <mergeCell ref="N109:Q109"/>
    <mergeCell ref="D111:E111"/>
    <mergeCell ref="F111:G111"/>
    <mergeCell ref="I111:J111"/>
    <mergeCell ref="K111:L111"/>
    <mergeCell ref="N111:O111"/>
    <mergeCell ref="P111:Q111"/>
    <mergeCell ref="D105:E105"/>
    <mergeCell ref="F105:G105"/>
    <mergeCell ref="I105:J105"/>
    <mergeCell ref="K105:L105"/>
    <mergeCell ref="N105:O105"/>
    <mergeCell ref="P105:Q105"/>
    <mergeCell ref="D106:G106"/>
    <mergeCell ref="I106:L106"/>
    <mergeCell ref="N106:Q106"/>
    <mergeCell ref="D102:E102"/>
    <mergeCell ref="F102:G102"/>
    <mergeCell ref="I102:J102"/>
    <mergeCell ref="K102:L102"/>
    <mergeCell ref="N102:O102"/>
    <mergeCell ref="P102:Q102"/>
    <mergeCell ref="D103:G103"/>
    <mergeCell ref="I103:L103"/>
    <mergeCell ref="N103:Q103"/>
    <mergeCell ref="A94:A117"/>
    <mergeCell ref="D94:G94"/>
    <mergeCell ref="I94:L94"/>
    <mergeCell ref="N94:Q94"/>
    <mergeCell ref="B95:B99"/>
    <mergeCell ref="D96:E96"/>
    <mergeCell ref="F96:G96"/>
    <mergeCell ref="I96:J96"/>
    <mergeCell ref="K96:L96"/>
    <mergeCell ref="N96:O96"/>
    <mergeCell ref="P96:Q96"/>
    <mergeCell ref="D97:G97"/>
    <mergeCell ref="I97:L97"/>
    <mergeCell ref="N97:Q97"/>
    <mergeCell ref="D99:E99"/>
    <mergeCell ref="F99:G99"/>
    <mergeCell ref="I99:J99"/>
    <mergeCell ref="K99:L99"/>
    <mergeCell ref="N99:O99"/>
    <mergeCell ref="P99:Q99"/>
    <mergeCell ref="D100:G100"/>
    <mergeCell ref="I100:L100"/>
    <mergeCell ref="N100:Q100"/>
    <mergeCell ref="B101:B105"/>
    <mergeCell ref="D90:E90"/>
    <mergeCell ref="F90:G90"/>
    <mergeCell ref="I90:J90"/>
    <mergeCell ref="K90:L90"/>
    <mergeCell ref="N90:O90"/>
    <mergeCell ref="P90:Q90"/>
    <mergeCell ref="D87:E87"/>
    <mergeCell ref="F87:G87"/>
    <mergeCell ref="I87:J87"/>
    <mergeCell ref="K87:L87"/>
    <mergeCell ref="N87:O87"/>
    <mergeCell ref="P87:Q87"/>
    <mergeCell ref="D88:G88"/>
    <mergeCell ref="I88:L88"/>
    <mergeCell ref="N88:Q88"/>
    <mergeCell ref="A79:A90"/>
    <mergeCell ref="D79:G79"/>
    <mergeCell ref="I79:L79"/>
    <mergeCell ref="N79:Q79"/>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D85:G85"/>
    <mergeCell ref="I85:L85"/>
    <mergeCell ref="N85:Q85"/>
    <mergeCell ref="B86:B90"/>
    <mergeCell ref="A73:A78"/>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61:G61"/>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N54:O54"/>
    <mergeCell ref="P54:Q54"/>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45:E45"/>
    <mergeCell ref="F45:G45"/>
    <mergeCell ref="I45:J45"/>
    <mergeCell ref="K45:L45"/>
    <mergeCell ref="N45:O45"/>
    <mergeCell ref="P45:Q45"/>
    <mergeCell ref="A49:A72"/>
    <mergeCell ref="D49:G49"/>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D42:E42"/>
    <mergeCell ref="F42:G42"/>
    <mergeCell ref="I42:J42"/>
    <mergeCell ref="K42:L42"/>
    <mergeCell ref="N42:O42"/>
    <mergeCell ref="P42:Q42"/>
    <mergeCell ref="D43:G43"/>
    <mergeCell ref="I43:L43"/>
    <mergeCell ref="N43:Q43"/>
    <mergeCell ref="A34:A45"/>
    <mergeCell ref="D34:G34"/>
    <mergeCell ref="I34:L34"/>
    <mergeCell ref="N34:Q34"/>
    <mergeCell ref="B35:B39"/>
    <mergeCell ref="D36:E36"/>
    <mergeCell ref="F36:G36"/>
    <mergeCell ref="I36:J36"/>
    <mergeCell ref="K36:L36"/>
    <mergeCell ref="N36:O36"/>
    <mergeCell ref="P36:Q36"/>
    <mergeCell ref="D37:G37"/>
    <mergeCell ref="I37:L37"/>
    <mergeCell ref="N37:Q37"/>
    <mergeCell ref="D39:E39"/>
    <mergeCell ref="F39:G39"/>
    <mergeCell ref="I39:J39"/>
    <mergeCell ref="K39:L39"/>
    <mergeCell ref="N39:O39"/>
    <mergeCell ref="P39:Q39"/>
    <mergeCell ref="D40:G40"/>
    <mergeCell ref="I40:L40"/>
    <mergeCell ref="N40:Q40"/>
    <mergeCell ref="B41:B45"/>
    <mergeCell ref="A28:A33"/>
    <mergeCell ref="D28:G28"/>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D22:G22"/>
    <mergeCell ref="I22:L22"/>
    <mergeCell ref="N22:Q22"/>
    <mergeCell ref="B23:B27"/>
    <mergeCell ref="D24:E24"/>
    <mergeCell ref="F24:G24"/>
    <mergeCell ref="I24:J24"/>
    <mergeCell ref="K24:L24"/>
    <mergeCell ref="N24:O24"/>
    <mergeCell ref="P24:Q24"/>
    <mergeCell ref="D25:G25"/>
    <mergeCell ref="I25:L25"/>
    <mergeCell ref="N25:Q25"/>
    <mergeCell ref="D27:E27"/>
    <mergeCell ref="F27:G27"/>
    <mergeCell ref="I27:J27"/>
    <mergeCell ref="K27:L27"/>
    <mergeCell ref="N27:O27"/>
    <mergeCell ref="P27:Q27"/>
    <mergeCell ref="D16:G16"/>
    <mergeCell ref="I16:L16"/>
    <mergeCell ref="N16:Q16"/>
    <mergeCell ref="B17:B21"/>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I10:L10"/>
    <mergeCell ref="N10:Q10"/>
    <mergeCell ref="B11:B15"/>
    <mergeCell ref="D12:E12"/>
    <mergeCell ref="F12:G12"/>
    <mergeCell ref="I12:J12"/>
    <mergeCell ref="K12:L12"/>
    <mergeCell ref="N12:O12"/>
    <mergeCell ref="P12:Q12"/>
    <mergeCell ref="D13:G13"/>
    <mergeCell ref="I13:L13"/>
    <mergeCell ref="N13:Q13"/>
    <mergeCell ref="D15:E15"/>
    <mergeCell ref="F15:G15"/>
    <mergeCell ref="I15:J15"/>
    <mergeCell ref="K15:L15"/>
    <mergeCell ref="N15:O15"/>
    <mergeCell ref="P15:Q15"/>
    <mergeCell ref="D1:G1"/>
    <mergeCell ref="I1:L1"/>
    <mergeCell ref="N1:Q1"/>
    <mergeCell ref="A4:A27"/>
    <mergeCell ref="D4:G4"/>
    <mergeCell ref="I4:L4"/>
    <mergeCell ref="N4:Q4"/>
    <mergeCell ref="B5:B9"/>
    <mergeCell ref="D6:E6"/>
    <mergeCell ref="F6:G6"/>
    <mergeCell ref="D9:E9"/>
    <mergeCell ref="F9:G9"/>
    <mergeCell ref="I9:J9"/>
    <mergeCell ref="K9:L9"/>
    <mergeCell ref="N9:O9"/>
    <mergeCell ref="P9:Q9"/>
    <mergeCell ref="I6:J6"/>
    <mergeCell ref="K6:L6"/>
    <mergeCell ref="N6:O6"/>
    <mergeCell ref="P6:Q6"/>
    <mergeCell ref="D7:G7"/>
    <mergeCell ref="I7:L7"/>
    <mergeCell ref="N7:Q7"/>
    <mergeCell ref="D10:G10"/>
  </mergeCells>
  <conditionalFormatting sqref="K90">
    <cfRule type="containsText" dxfId="844" priority="122" operator="containsText" text="onvoldoende">
      <formula>NOT(ISERROR(SEARCH("onvoldoende",K90)))</formula>
    </cfRule>
  </conditionalFormatting>
  <conditionalFormatting sqref="I90">
    <cfRule type="containsText" dxfId="843" priority="121" operator="containsText" text="onvoldoende">
      <formula>NOT(ISERROR(SEARCH("onvoldoende",I90)))</formula>
    </cfRule>
  </conditionalFormatting>
  <conditionalFormatting sqref="K87">
    <cfRule type="containsText" dxfId="842" priority="124" operator="containsText" text="onvoldoende">
      <formula>NOT(ISERROR(SEARCH("onvoldoende",K87)))</formula>
    </cfRule>
  </conditionalFormatting>
  <conditionalFormatting sqref="I87">
    <cfRule type="containsText" dxfId="841" priority="123" operator="containsText" text="onvoldoende">
      <formula>NOT(ISERROR(SEARCH("onvoldoende",I87)))</formula>
    </cfRule>
  </conditionalFormatting>
  <conditionalFormatting sqref="K69">
    <cfRule type="containsText" dxfId="840" priority="132" operator="containsText" text="onvoldoende">
      <formula>NOT(ISERROR(SEARCH("onvoldoende",K69)))</formula>
    </cfRule>
  </conditionalFormatting>
  <conditionalFormatting sqref="I69">
    <cfRule type="containsText" dxfId="839" priority="131" operator="containsText" text="onvoldoende">
      <formula>NOT(ISERROR(SEARCH("onvoldoende",I69)))</formula>
    </cfRule>
  </conditionalFormatting>
  <conditionalFormatting sqref="K72">
    <cfRule type="containsText" dxfId="838" priority="130" operator="containsText" text="onvoldoende">
      <formula>NOT(ISERROR(SEARCH("onvoldoende",K72)))</formula>
    </cfRule>
  </conditionalFormatting>
  <conditionalFormatting sqref="I72">
    <cfRule type="containsText" dxfId="837" priority="129" operator="containsText" text="onvoldoende">
      <formula>NOT(ISERROR(SEARCH("onvoldoende",I72)))</formula>
    </cfRule>
  </conditionalFormatting>
  <conditionalFormatting sqref="K75">
    <cfRule type="containsText" dxfId="836" priority="128" operator="containsText" text="onvoldoende">
      <formula>NOT(ISERROR(SEARCH("onvoldoende",K75)))</formula>
    </cfRule>
  </conditionalFormatting>
  <conditionalFormatting sqref="I75">
    <cfRule type="containsText" dxfId="835" priority="127" operator="containsText" text="onvoldoende">
      <formula>NOT(ISERROR(SEARCH("onvoldoende",I75)))</formula>
    </cfRule>
  </conditionalFormatting>
  <conditionalFormatting sqref="K78">
    <cfRule type="containsText" dxfId="834" priority="126" operator="containsText" text="onvoldoende">
      <formula>NOT(ISERROR(SEARCH("onvoldoende",K78)))</formula>
    </cfRule>
  </conditionalFormatting>
  <conditionalFormatting sqref="I78">
    <cfRule type="containsText" dxfId="833" priority="125" operator="containsText" text="onvoldoende">
      <formula>NOT(ISERROR(SEARCH("onvoldoende",I78)))</formula>
    </cfRule>
  </conditionalFormatting>
  <conditionalFormatting sqref="P66">
    <cfRule type="containsText" dxfId="832" priority="110" operator="containsText" text="onvoldoende">
      <formula>NOT(ISERROR(SEARCH("onvoldoende",P66)))</formula>
    </cfRule>
  </conditionalFormatting>
  <conditionalFormatting sqref="N66">
    <cfRule type="containsText" dxfId="831" priority="109" operator="containsText" text="onvoldoende">
      <formula>NOT(ISERROR(SEARCH("onvoldoende",N66)))</formula>
    </cfRule>
  </conditionalFormatting>
  <conditionalFormatting sqref="P63">
    <cfRule type="containsText" dxfId="830" priority="112" operator="containsText" text="onvoldoende">
      <formula>NOT(ISERROR(SEARCH("onvoldoende",P63)))</formula>
    </cfRule>
  </conditionalFormatting>
  <conditionalFormatting sqref="N63">
    <cfRule type="containsText" dxfId="829" priority="111" operator="containsText" text="onvoldoende">
      <formula>NOT(ISERROR(SEARCH("onvoldoende",N63)))</formula>
    </cfRule>
  </conditionalFormatting>
  <conditionalFormatting sqref="P51">
    <cfRule type="containsText" dxfId="828" priority="120" operator="containsText" text="onvoldoende">
      <formula>NOT(ISERROR(SEARCH("onvoldoende",P51)))</formula>
    </cfRule>
  </conditionalFormatting>
  <conditionalFormatting sqref="N51">
    <cfRule type="containsText" dxfId="827" priority="119" operator="containsText" text="onvoldoende">
      <formula>NOT(ISERROR(SEARCH("onvoldoende",N51)))</formula>
    </cfRule>
  </conditionalFormatting>
  <conditionalFormatting sqref="P54">
    <cfRule type="containsText" dxfId="826" priority="118" operator="containsText" text="onvoldoende">
      <formula>NOT(ISERROR(SEARCH("onvoldoende",P54)))</formula>
    </cfRule>
  </conditionalFormatting>
  <conditionalFormatting sqref="N54">
    <cfRule type="containsText" dxfId="825" priority="117" operator="containsText" text="onvoldoende">
      <formula>NOT(ISERROR(SEARCH("onvoldoende",N54)))</formula>
    </cfRule>
  </conditionalFormatting>
  <conditionalFormatting sqref="P90">
    <cfRule type="containsText" dxfId="824" priority="98" operator="containsText" text="onvoldoende">
      <formula>NOT(ISERROR(SEARCH("onvoldoende",P90)))</formula>
    </cfRule>
  </conditionalFormatting>
  <conditionalFormatting sqref="N90">
    <cfRule type="containsText" dxfId="823" priority="97" operator="containsText" text="onvoldoende">
      <formula>NOT(ISERROR(SEARCH("onvoldoende",N90)))</formula>
    </cfRule>
  </conditionalFormatting>
  <conditionalFormatting sqref="P87">
    <cfRule type="containsText" dxfId="822" priority="100" operator="containsText" text="onvoldoende">
      <formula>NOT(ISERROR(SEARCH("onvoldoende",P87)))</formula>
    </cfRule>
  </conditionalFormatting>
  <conditionalFormatting sqref="N87">
    <cfRule type="containsText" dxfId="821" priority="99" operator="containsText" text="onvoldoende">
      <formula>NOT(ISERROR(SEARCH("onvoldoende",N87)))</formula>
    </cfRule>
  </conditionalFormatting>
  <conditionalFormatting sqref="P69">
    <cfRule type="containsText" dxfId="820" priority="108" operator="containsText" text="onvoldoende">
      <formula>NOT(ISERROR(SEARCH("onvoldoende",P69)))</formula>
    </cfRule>
  </conditionalFormatting>
  <conditionalFormatting sqref="N69">
    <cfRule type="containsText" dxfId="819" priority="107" operator="containsText" text="onvoldoende">
      <formula>NOT(ISERROR(SEARCH("onvoldoende",N69)))</formula>
    </cfRule>
  </conditionalFormatting>
  <conditionalFormatting sqref="P72">
    <cfRule type="containsText" dxfId="818" priority="106" operator="containsText" text="onvoldoende">
      <formula>NOT(ISERROR(SEARCH("onvoldoende",P72)))</formula>
    </cfRule>
  </conditionalFormatting>
  <conditionalFormatting sqref="N72">
    <cfRule type="containsText" dxfId="817" priority="105" operator="containsText" text="onvoldoende">
      <formula>NOT(ISERROR(SEARCH("onvoldoende",N72)))</formula>
    </cfRule>
  </conditionalFormatting>
  <conditionalFormatting sqref="P75">
    <cfRule type="containsText" dxfId="816" priority="104" operator="containsText" text="onvoldoende">
      <formula>NOT(ISERROR(SEARCH("onvoldoende",P75)))</formula>
    </cfRule>
  </conditionalFormatting>
  <conditionalFormatting sqref="N75">
    <cfRule type="containsText" dxfId="815" priority="103" operator="containsText" text="onvoldoende">
      <formula>NOT(ISERROR(SEARCH("onvoldoende",N75)))</formula>
    </cfRule>
  </conditionalFormatting>
  <conditionalFormatting sqref="P78">
    <cfRule type="containsText" dxfId="814" priority="102" operator="containsText" text="onvoldoende">
      <formula>NOT(ISERROR(SEARCH("onvoldoende",P78)))</formula>
    </cfRule>
  </conditionalFormatting>
  <conditionalFormatting sqref="N78">
    <cfRule type="containsText" dxfId="813" priority="101" operator="containsText" text="onvoldoende">
      <formula>NOT(ISERROR(SEARCH("onvoldoende",N78)))</formula>
    </cfRule>
  </conditionalFormatting>
  <conditionalFormatting sqref="K39">
    <cfRule type="containsText" dxfId="812" priority="178" operator="containsText" text="onvoldoende">
      <formula>NOT(ISERROR(SEARCH("onvoldoende",K39)))</formula>
    </cfRule>
  </conditionalFormatting>
  <conditionalFormatting sqref="I39">
    <cfRule type="containsText" dxfId="811" priority="177" operator="containsText" text="onvoldoende">
      <formula>NOT(ISERROR(SEARCH("onvoldoende",I39)))</formula>
    </cfRule>
  </conditionalFormatting>
  <conditionalFormatting sqref="P39">
    <cfRule type="containsText" dxfId="810" priority="176" operator="containsText" text="onvoldoende">
      <formula>NOT(ISERROR(SEARCH("onvoldoende",P39)))</formula>
    </cfRule>
  </conditionalFormatting>
  <conditionalFormatting sqref="N39">
    <cfRule type="containsText" dxfId="809" priority="175" operator="containsText" text="onvoldoende">
      <formula>NOT(ISERROR(SEARCH("onvoldoende",N39)))</formula>
    </cfRule>
  </conditionalFormatting>
  <conditionalFormatting sqref="P36">
    <cfRule type="containsText" dxfId="808" priority="174" operator="containsText" text="onvoldoende">
      <formula>NOT(ISERROR(SEARCH("onvoldoende",P36)))</formula>
    </cfRule>
  </conditionalFormatting>
  <conditionalFormatting sqref="N36">
    <cfRule type="containsText" dxfId="807" priority="173" operator="containsText" text="onvoldoende">
      <formula>NOT(ISERROR(SEARCH("onvoldoende",N36)))</formula>
    </cfRule>
  </conditionalFormatting>
  <conditionalFormatting sqref="F39">
    <cfRule type="containsText" dxfId="806" priority="180" operator="containsText" text="onvoldoende">
      <formula>NOT(ISERROR(SEARCH("onvoldoende",F39)))</formula>
    </cfRule>
  </conditionalFormatting>
  <conditionalFormatting sqref="D39">
    <cfRule type="containsText" dxfId="805" priority="179" operator="containsText" text="onvoldoende">
      <formula>NOT(ISERROR(SEARCH("onvoldoende",D39)))</formula>
    </cfRule>
  </conditionalFormatting>
  <conditionalFormatting sqref="F54">
    <cfRule type="containsText" dxfId="804" priority="166" operator="containsText" text="onvoldoende">
      <formula>NOT(ISERROR(SEARCH("onvoldoende",F54)))</formula>
    </cfRule>
  </conditionalFormatting>
  <conditionalFormatting sqref="D54">
    <cfRule type="containsText" dxfId="803" priority="165" operator="containsText" text="onvoldoende">
      <formula>NOT(ISERROR(SEARCH("onvoldoende",D54)))</formula>
    </cfRule>
  </conditionalFormatting>
  <conditionalFormatting sqref="P45">
    <cfRule type="containsText" dxfId="802" priority="182" operator="containsText" text="onvoldoende">
      <formula>NOT(ISERROR(SEARCH("onvoldoende",P45)))</formula>
    </cfRule>
  </conditionalFormatting>
  <conditionalFormatting sqref="N45">
    <cfRule type="containsText" dxfId="801" priority="181" operator="containsText" text="onvoldoende">
      <formula>NOT(ISERROR(SEARCH("onvoldoende",N45)))</formula>
    </cfRule>
  </conditionalFormatting>
  <conditionalFormatting sqref="P42">
    <cfRule type="containsText" dxfId="800" priority="184" operator="containsText" text="onvoldoende">
      <formula>NOT(ISERROR(SEARCH("onvoldoende",P42)))</formula>
    </cfRule>
  </conditionalFormatting>
  <conditionalFormatting sqref="N42">
    <cfRule type="containsText" dxfId="799" priority="183" operator="containsText" text="onvoldoende">
      <formula>NOT(ISERROR(SEARCH("onvoldoende",N42)))</formula>
    </cfRule>
  </conditionalFormatting>
  <conditionalFormatting sqref="P24">
    <cfRule type="containsText" dxfId="798" priority="192" operator="containsText" text="onvoldoende">
      <formula>NOT(ISERROR(SEARCH("onvoldoende",P24)))</formula>
    </cfRule>
  </conditionalFormatting>
  <conditionalFormatting sqref="N24">
    <cfRule type="containsText" dxfId="797" priority="191" operator="containsText" text="onvoldoende">
      <formula>NOT(ISERROR(SEARCH("onvoldoende",N24)))</formula>
    </cfRule>
  </conditionalFormatting>
  <conditionalFormatting sqref="P27">
    <cfRule type="containsText" dxfId="796" priority="190" operator="containsText" text="onvoldoende">
      <formula>NOT(ISERROR(SEARCH("onvoldoende",P27)))</formula>
    </cfRule>
  </conditionalFormatting>
  <conditionalFormatting sqref="N27">
    <cfRule type="containsText" dxfId="795" priority="189" operator="containsText" text="onvoldoende">
      <formula>NOT(ISERROR(SEARCH("onvoldoende",N27)))</formula>
    </cfRule>
  </conditionalFormatting>
  <conditionalFormatting sqref="P30">
    <cfRule type="containsText" dxfId="794" priority="188" operator="containsText" text="onvoldoende">
      <formula>NOT(ISERROR(SEARCH("onvoldoende",P30)))</formula>
    </cfRule>
  </conditionalFormatting>
  <conditionalFormatting sqref="N30">
    <cfRule type="containsText" dxfId="793" priority="187" operator="containsText" text="onvoldoende">
      <formula>NOT(ISERROR(SEARCH("onvoldoende",N30)))</formula>
    </cfRule>
  </conditionalFormatting>
  <conditionalFormatting sqref="P33">
    <cfRule type="containsText" dxfId="792" priority="186" operator="containsText" text="onvoldoende">
      <formula>NOT(ISERROR(SEARCH("onvoldoende",P33)))</formula>
    </cfRule>
  </conditionalFormatting>
  <conditionalFormatting sqref="N33">
    <cfRule type="containsText" dxfId="791" priority="185" operator="containsText" text="onvoldoende">
      <formula>NOT(ISERROR(SEARCH("onvoldoende",N33)))</formula>
    </cfRule>
  </conditionalFormatting>
  <conditionalFormatting sqref="F51">
    <cfRule type="containsText" dxfId="790" priority="168" operator="containsText" text="onvoldoende">
      <formula>NOT(ISERROR(SEARCH("onvoldoende",F51)))</formula>
    </cfRule>
  </conditionalFormatting>
  <conditionalFormatting sqref="D51">
    <cfRule type="containsText" dxfId="789" priority="167" operator="containsText" text="onvoldoende">
      <formula>NOT(ISERROR(SEARCH("onvoldoende",D51)))</formula>
    </cfRule>
  </conditionalFormatting>
  <conditionalFormatting sqref="F78">
    <cfRule type="containsText" dxfId="788" priority="150" operator="containsText" text="onvoldoende">
      <formula>NOT(ISERROR(SEARCH("onvoldoende",F78)))</formula>
    </cfRule>
  </conditionalFormatting>
  <conditionalFormatting sqref="D78">
    <cfRule type="containsText" dxfId="787" priority="149" operator="containsText" text="onvoldoende">
      <formula>NOT(ISERROR(SEARCH("onvoldoende",D78)))</formula>
    </cfRule>
  </conditionalFormatting>
  <conditionalFormatting sqref="F87">
    <cfRule type="containsText" dxfId="786" priority="148" operator="containsText" text="onvoldoende">
      <formula>NOT(ISERROR(SEARCH("onvoldoende",F87)))</formula>
    </cfRule>
  </conditionalFormatting>
  <conditionalFormatting sqref="D87">
    <cfRule type="containsText" dxfId="785" priority="147" operator="containsText" text="onvoldoende">
      <formula>NOT(ISERROR(SEARCH("onvoldoende",D87)))</formula>
    </cfRule>
  </conditionalFormatting>
  <conditionalFormatting sqref="F90">
    <cfRule type="containsText" dxfId="784" priority="146" operator="containsText" text="onvoldoende">
      <formula>NOT(ISERROR(SEARCH("onvoldoende",F90)))</formula>
    </cfRule>
  </conditionalFormatting>
  <conditionalFormatting sqref="D90">
    <cfRule type="containsText" dxfId="783" priority="145" operator="containsText" text="onvoldoende">
      <formula>NOT(ISERROR(SEARCH("onvoldoende",D90)))</formula>
    </cfRule>
  </conditionalFormatting>
  <conditionalFormatting sqref="F75">
    <cfRule type="containsText" dxfId="782" priority="152" operator="containsText" text="onvoldoende">
      <formula>NOT(ISERROR(SEARCH("onvoldoende",F75)))</formula>
    </cfRule>
  </conditionalFormatting>
  <conditionalFormatting sqref="D75">
    <cfRule type="containsText" dxfId="781" priority="151" operator="containsText" text="onvoldoende">
      <formula>NOT(ISERROR(SEARCH("onvoldoende",D75)))</formula>
    </cfRule>
  </conditionalFormatting>
  <conditionalFormatting sqref="K60">
    <cfRule type="containsText" dxfId="780" priority="138" operator="containsText" text="onvoldoende">
      <formula>NOT(ISERROR(SEARCH("onvoldoende",K60)))</formula>
    </cfRule>
  </conditionalFormatting>
  <conditionalFormatting sqref="I60">
    <cfRule type="containsText" dxfId="779" priority="137" operator="containsText" text="onvoldoende">
      <formula>NOT(ISERROR(SEARCH("onvoldoende",I60)))</formula>
    </cfRule>
  </conditionalFormatting>
  <conditionalFormatting sqref="F72">
    <cfRule type="containsText" dxfId="778" priority="154" operator="containsText" text="onvoldoende">
      <formula>NOT(ISERROR(SEARCH("onvoldoende",F72)))</formula>
    </cfRule>
  </conditionalFormatting>
  <conditionalFormatting sqref="D72">
    <cfRule type="containsText" dxfId="777" priority="153" operator="containsText" text="onvoldoende">
      <formula>NOT(ISERROR(SEARCH("onvoldoende",D72)))</formula>
    </cfRule>
  </conditionalFormatting>
  <conditionalFormatting sqref="F69">
    <cfRule type="containsText" dxfId="776" priority="156" operator="containsText" text="onvoldoende">
      <formula>NOT(ISERROR(SEARCH("onvoldoende",F69)))</formula>
    </cfRule>
  </conditionalFormatting>
  <conditionalFormatting sqref="D69">
    <cfRule type="containsText" dxfId="775" priority="155" operator="containsText" text="onvoldoende">
      <formula>NOT(ISERROR(SEARCH("onvoldoende",D69)))</formula>
    </cfRule>
  </conditionalFormatting>
  <conditionalFormatting sqref="F57">
    <cfRule type="containsText" dxfId="774" priority="164" operator="containsText" text="onvoldoende">
      <formula>NOT(ISERROR(SEARCH("onvoldoende",F57)))</formula>
    </cfRule>
  </conditionalFormatting>
  <conditionalFormatting sqref="D57">
    <cfRule type="containsText" dxfId="773" priority="163" operator="containsText" text="onvoldoende">
      <formula>NOT(ISERROR(SEARCH("onvoldoende",D57)))</formula>
    </cfRule>
  </conditionalFormatting>
  <conditionalFormatting sqref="F60">
    <cfRule type="containsText" dxfId="772" priority="162" operator="containsText" text="onvoldoende">
      <formula>NOT(ISERROR(SEARCH("onvoldoende",F60)))</formula>
    </cfRule>
  </conditionalFormatting>
  <conditionalFormatting sqref="D60">
    <cfRule type="containsText" dxfId="771" priority="161" operator="containsText" text="onvoldoende">
      <formula>NOT(ISERROR(SEARCH("onvoldoende",D60)))</formula>
    </cfRule>
  </conditionalFormatting>
  <conditionalFormatting sqref="F63">
    <cfRule type="containsText" dxfId="770" priority="160" operator="containsText" text="onvoldoende">
      <formula>NOT(ISERROR(SEARCH("onvoldoende",F63)))</formula>
    </cfRule>
  </conditionalFormatting>
  <conditionalFormatting sqref="D63">
    <cfRule type="containsText" dxfId="769" priority="159" operator="containsText" text="onvoldoende">
      <formula>NOT(ISERROR(SEARCH("onvoldoende",D63)))</formula>
    </cfRule>
  </conditionalFormatting>
  <conditionalFormatting sqref="F66">
    <cfRule type="containsText" dxfId="768" priority="158" operator="containsText" text="onvoldoende">
      <formula>NOT(ISERROR(SEARCH("onvoldoende",F66)))</formula>
    </cfRule>
  </conditionalFormatting>
  <conditionalFormatting sqref="D66">
    <cfRule type="containsText" dxfId="767" priority="157" operator="containsText" text="onvoldoende">
      <formula>NOT(ISERROR(SEARCH("onvoldoende",D66)))</formula>
    </cfRule>
  </conditionalFormatting>
  <conditionalFormatting sqref="K57">
    <cfRule type="containsText" dxfId="766" priority="140" operator="containsText" text="onvoldoende">
      <formula>NOT(ISERROR(SEARCH("onvoldoende",K57)))</formula>
    </cfRule>
  </conditionalFormatting>
  <conditionalFormatting sqref="I57">
    <cfRule type="containsText" dxfId="765" priority="139" operator="containsText" text="onvoldoende">
      <formula>NOT(ISERROR(SEARCH("onvoldoende",I57)))</formula>
    </cfRule>
  </conditionalFormatting>
  <conditionalFormatting sqref="K63">
    <cfRule type="containsText" dxfId="764" priority="136" operator="containsText" text="onvoldoende">
      <formula>NOT(ISERROR(SEARCH("onvoldoende",K63)))</formula>
    </cfRule>
  </conditionalFormatting>
  <conditionalFormatting sqref="I63">
    <cfRule type="containsText" dxfId="763" priority="135" operator="containsText" text="onvoldoende">
      <formula>NOT(ISERROR(SEARCH("onvoldoende",I63)))</formula>
    </cfRule>
  </conditionalFormatting>
  <conditionalFormatting sqref="K66">
    <cfRule type="containsText" dxfId="762" priority="134" operator="containsText" text="onvoldoende">
      <formula>NOT(ISERROR(SEARCH("onvoldoende",K66)))</formula>
    </cfRule>
  </conditionalFormatting>
  <conditionalFormatting sqref="I66">
    <cfRule type="containsText" dxfId="761" priority="133" operator="containsText" text="onvoldoende">
      <formula>NOT(ISERROR(SEARCH("onvoldoende",I66)))</formula>
    </cfRule>
  </conditionalFormatting>
  <conditionalFormatting sqref="F12">
    <cfRule type="containsText" dxfId="760" priority="248" operator="containsText" text="onvoldoende">
      <formula>NOT(ISERROR(SEARCH("onvoldoende",F12)))</formula>
    </cfRule>
  </conditionalFormatting>
  <conditionalFormatting sqref="D12">
    <cfRule type="containsText" dxfId="759" priority="247" operator="containsText" text="onvoldoende">
      <formula>NOT(ISERROR(SEARCH("onvoldoende",D12)))</formula>
    </cfRule>
  </conditionalFormatting>
  <conditionalFormatting sqref="F15">
    <cfRule type="containsText" dxfId="758" priority="246" operator="containsText" text="onvoldoende">
      <formula>NOT(ISERROR(SEARCH("onvoldoende",F15)))</formula>
    </cfRule>
  </conditionalFormatting>
  <conditionalFormatting sqref="D15">
    <cfRule type="containsText" dxfId="757" priority="245" operator="containsText" text="onvoldoende">
      <formula>NOT(ISERROR(SEARCH("onvoldoende",D15)))</formula>
    </cfRule>
  </conditionalFormatting>
  <conditionalFormatting sqref="F18">
    <cfRule type="containsText" dxfId="756" priority="244" operator="containsText" text="onvoldoende">
      <formula>NOT(ISERROR(SEARCH("onvoldoende",F18)))</formula>
    </cfRule>
  </conditionalFormatting>
  <conditionalFormatting sqref="D18">
    <cfRule type="containsText" dxfId="755" priority="243" operator="containsText" text="onvoldoende">
      <formula>NOT(ISERROR(SEARCH("onvoldoende",D18)))</formula>
    </cfRule>
  </conditionalFormatting>
  <conditionalFormatting sqref="F21">
    <cfRule type="containsText" dxfId="754" priority="242" operator="containsText" text="onvoldoende">
      <formula>NOT(ISERROR(SEARCH("onvoldoende",F21)))</formula>
    </cfRule>
  </conditionalFormatting>
  <conditionalFormatting sqref="D21">
    <cfRule type="containsText" dxfId="753" priority="241" operator="containsText" text="onvoldoende">
      <formula>NOT(ISERROR(SEARCH("onvoldoende",D21)))</formula>
    </cfRule>
  </conditionalFormatting>
  <conditionalFormatting sqref="F33">
    <cfRule type="containsText" dxfId="752" priority="234" operator="containsText" text="onvoldoende">
      <formula>NOT(ISERROR(SEARCH("onvoldoende",F33)))</formula>
    </cfRule>
  </conditionalFormatting>
  <conditionalFormatting sqref="D33">
    <cfRule type="containsText" dxfId="751" priority="233" operator="containsText" text="onvoldoende">
      <formula>NOT(ISERROR(SEARCH("onvoldoende",D33)))</formula>
    </cfRule>
  </conditionalFormatting>
  <conditionalFormatting sqref="F9">
    <cfRule type="containsText" dxfId="750" priority="250" operator="containsText" text="onvoldoende">
      <formula>NOT(ISERROR(SEARCH("onvoldoende",F9)))</formula>
    </cfRule>
  </conditionalFormatting>
  <conditionalFormatting sqref="D9">
    <cfRule type="containsText" dxfId="749" priority="249" operator="containsText" text="onvoldoende">
      <formula>NOT(ISERROR(SEARCH("onvoldoende",D9)))</formula>
    </cfRule>
  </conditionalFormatting>
  <conditionalFormatting sqref="F6">
    <cfRule type="containsText" dxfId="748" priority="252" operator="containsText" text="onvoldoende">
      <formula>NOT(ISERROR(SEARCH("onvoldoende",F6)))</formula>
    </cfRule>
  </conditionalFormatting>
  <conditionalFormatting sqref="D6">
    <cfRule type="containsText" dxfId="747" priority="251" operator="containsText" text="onvoldoende">
      <formula>NOT(ISERROR(SEARCH("onvoldoende",D6)))</formula>
    </cfRule>
  </conditionalFormatting>
  <conditionalFormatting sqref="F30">
    <cfRule type="containsText" dxfId="746" priority="236" operator="containsText" text="onvoldoende">
      <formula>NOT(ISERROR(SEARCH("onvoldoende",F30)))</formula>
    </cfRule>
  </conditionalFormatting>
  <conditionalFormatting sqref="D30">
    <cfRule type="containsText" dxfId="745" priority="235" operator="containsText" text="onvoldoende">
      <formula>NOT(ISERROR(SEARCH("onvoldoende",D30)))</formula>
    </cfRule>
  </conditionalFormatting>
  <conditionalFormatting sqref="K18">
    <cfRule type="containsText" dxfId="744" priority="220" operator="containsText" text="onvoldoende">
      <formula>NOT(ISERROR(SEARCH("onvoldoende",K18)))</formula>
    </cfRule>
  </conditionalFormatting>
  <conditionalFormatting sqref="I18">
    <cfRule type="containsText" dxfId="743" priority="219" operator="containsText" text="onvoldoende">
      <formula>NOT(ISERROR(SEARCH("onvoldoende",I18)))</formula>
    </cfRule>
  </conditionalFormatting>
  <conditionalFormatting sqref="K21">
    <cfRule type="containsText" dxfId="742" priority="218" operator="containsText" text="onvoldoende">
      <formula>NOT(ISERROR(SEARCH("onvoldoende",K21)))</formula>
    </cfRule>
  </conditionalFormatting>
  <conditionalFormatting sqref="I21">
    <cfRule type="containsText" dxfId="741" priority="217" operator="containsText" text="onvoldoende">
      <formula>NOT(ISERROR(SEARCH("onvoldoende",I21)))</formula>
    </cfRule>
  </conditionalFormatting>
  <conditionalFormatting sqref="K24">
    <cfRule type="containsText" dxfId="740" priority="216" operator="containsText" text="onvoldoende">
      <formula>NOT(ISERROR(SEARCH("onvoldoende",K24)))</formula>
    </cfRule>
  </conditionalFormatting>
  <conditionalFormatting sqref="I24">
    <cfRule type="containsText" dxfId="739" priority="215" operator="containsText" text="onvoldoende">
      <formula>NOT(ISERROR(SEARCH("onvoldoende",I24)))</formula>
    </cfRule>
  </conditionalFormatting>
  <conditionalFormatting sqref="K27">
    <cfRule type="containsText" dxfId="738" priority="214" operator="containsText" text="onvoldoende">
      <formula>NOT(ISERROR(SEARCH("onvoldoende",K27)))</formula>
    </cfRule>
  </conditionalFormatting>
  <conditionalFormatting sqref="I27">
    <cfRule type="containsText" dxfId="737" priority="213" operator="containsText" text="onvoldoende">
      <formula>NOT(ISERROR(SEARCH("onvoldoende",I27)))</formula>
    </cfRule>
  </conditionalFormatting>
  <conditionalFormatting sqref="K45">
    <cfRule type="containsText" dxfId="736" priority="206" operator="containsText" text="onvoldoende">
      <formula>NOT(ISERROR(SEARCH("onvoldoende",K45)))</formula>
    </cfRule>
  </conditionalFormatting>
  <conditionalFormatting sqref="I45">
    <cfRule type="containsText" dxfId="735" priority="205" operator="containsText" text="onvoldoende">
      <formula>NOT(ISERROR(SEARCH("onvoldoende",I45)))</formula>
    </cfRule>
  </conditionalFormatting>
  <conditionalFormatting sqref="K15">
    <cfRule type="containsText" dxfId="734" priority="222" operator="containsText" text="onvoldoende">
      <formula>NOT(ISERROR(SEARCH("onvoldoende",K15)))</formula>
    </cfRule>
  </conditionalFormatting>
  <conditionalFormatting sqref="I15">
    <cfRule type="containsText" dxfId="733" priority="221" operator="containsText" text="onvoldoende">
      <formula>NOT(ISERROR(SEARCH("onvoldoende",I15)))</formula>
    </cfRule>
  </conditionalFormatting>
  <conditionalFormatting sqref="K12">
    <cfRule type="containsText" dxfId="732" priority="224" operator="containsText" text="onvoldoende">
      <formula>NOT(ISERROR(SEARCH("onvoldoende",K12)))</formula>
    </cfRule>
  </conditionalFormatting>
  <conditionalFormatting sqref="I12">
    <cfRule type="containsText" dxfId="731" priority="223" operator="containsText" text="onvoldoende">
      <formula>NOT(ISERROR(SEARCH("onvoldoende",I12)))</formula>
    </cfRule>
  </conditionalFormatting>
  <conditionalFormatting sqref="F42">
    <cfRule type="containsText" dxfId="730" priority="232" operator="containsText" text="onvoldoende">
      <formula>NOT(ISERROR(SEARCH("onvoldoende",F42)))</formula>
    </cfRule>
  </conditionalFormatting>
  <conditionalFormatting sqref="D42">
    <cfRule type="containsText" dxfId="729" priority="231" operator="containsText" text="onvoldoende">
      <formula>NOT(ISERROR(SEARCH("onvoldoende",D42)))</formula>
    </cfRule>
  </conditionalFormatting>
  <conditionalFormatting sqref="F45">
    <cfRule type="containsText" dxfId="728" priority="230" operator="containsText" text="onvoldoende">
      <formula>NOT(ISERROR(SEARCH("onvoldoende",F45)))</formula>
    </cfRule>
  </conditionalFormatting>
  <conditionalFormatting sqref="D45">
    <cfRule type="containsText" dxfId="727" priority="229" operator="containsText" text="onvoldoende">
      <formula>NOT(ISERROR(SEARCH("onvoldoende",D45)))</formula>
    </cfRule>
  </conditionalFormatting>
  <conditionalFormatting sqref="K6">
    <cfRule type="containsText" dxfId="726" priority="228" operator="containsText" text="onvoldoende">
      <formula>NOT(ISERROR(SEARCH("onvoldoende",K6)))</formula>
    </cfRule>
  </conditionalFormatting>
  <conditionalFormatting sqref="I6">
    <cfRule type="containsText" dxfId="725" priority="227" operator="containsText" text="onvoldoende">
      <formula>NOT(ISERROR(SEARCH("onvoldoende",I6)))</formula>
    </cfRule>
  </conditionalFormatting>
  <conditionalFormatting sqref="K9">
    <cfRule type="containsText" dxfId="724" priority="226" operator="containsText" text="onvoldoende">
      <formula>NOT(ISERROR(SEARCH("onvoldoende",K9)))</formula>
    </cfRule>
  </conditionalFormatting>
  <conditionalFormatting sqref="I9">
    <cfRule type="containsText" dxfId="723" priority="225" operator="containsText" text="onvoldoende">
      <formula>NOT(ISERROR(SEARCH("onvoldoende",I9)))</formula>
    </cfRule>
  </conditionalFormatting>
  <conditionalFormatting sqref="K42">
    <cfRule type="containsText" dxfId="722" priority="208" operator="containsText" text="onvoldoende">
      <formula>NOT(ISERROR(SEARCH("onvoldoende",K42)))</formula>
    </cfRule>
  </conditionalFormatting>
  <conditionalFormatting sqref="I42">
    <cfRule type="containsText" dxfId="721" priority="207" operator="containsText" text="onvoldoende">
      <formula>NOT(ISERROR(SEARCH("onvoldoende",I42)))</formula>
    </cfRule>
  </conditionalFormatting>
  <conditionalFormatting sqref="P15">
    <cfRule type="containsText" dxfId="720" priority="198" operator="containsText" text="onvoldoende">
      <formula>NOT(ISERROR(SEARCH("onvoldoende",P15)))</formula>
    </cfRule>
  </conditionalFormatting>
  <conditionalFormatting sqref="N15">
    <cfRule type="containsText" dxfId="719" priority="197" operator="containsText" text="onvoldoende">
      <formula>NOT(ISERROR(SEARCH("onvoldoende",N15)))</formula>
    </cfRule>
  </conditionalFormatting>
  <conditionalFormatting sqref="P18">
    <cfRule type="containsText" dxfId="718" priority="196" operator="containsText" text="onvoldoende">
      <formula>NOT(ISERROR(SEARCH("onvoldoende",P18)))</formula>
    </cfRule>
  </conditionalFormatting>
  <conditionalFormatting sqref="N18">
    <cfRule type="containsText" dxfId="717" priority="195" operator="containsText" text="onvoldoende">
      <formula>NOT(ISERROR(SEARCH("onvoldoende",N18)))</formula>
    </cfRule>
  </conditionalFormatting>
  <conditionalFormatting sqref="P21">
    <cfRule type="containsText" dxfId="716" priority="194" operator="containsText" text="onvoldoende">
      <formula>NOT(ISERROR(SEARCH("onvoldoende",P21)))</formula>
    </cfRule>
  </conditionalFormatting>
  <conditionalFormatting sqref="N21">
    <cfRule type="containsText" dxfId="715" priority="193" operator="containsText" text="onvoldoende">
      <formula>NOT(ISERROR(SEARCH("onvoldoende",N21)))</formula>
    </cfRule>
  </conditionalFormatting>
  <conditionalFormatting sqref="P6">
    <cfRule type="containsText" dxfId="714" priority="204" operator="containsText" text="onvoldoende">
      <formula>NOT(ISERROR(SEARCH("onvoldoende",P6)))</formula>
    </cfRule>
  </conditionalFormatting>
  <conditionalFormatting sqref="N6">
    <cfRule type="containsText" dxfId="713" priority="203" operator="containsText" text="onvoldoende">
      <formula>NOT(ISERROR(SEARCH("onvoldoende",N6)))</formula>
    </cfRule>
  </conditionalFormatting>
  <conditionalFormatting sqref="P9">
    <cfRule type="containsText" dxfId="712" priority="202" operator="containsText" text="onvoldoende">
      <formula>NOT(ISERROR(SEARCH("onvoldoende",P9)))</formula>
    </cfRule>
  </conditionalFormatting>
  <conditionalFormatting sqref="N9">
    <cfRule type="containsText" dxfId="711" priority="201" operator="containsText" text="onvoldoende">
      <formula>NOT(ISERROR(SEARCH("onvoldoende",N9)))</formula>
    </cfRule>
  </conditionalFormatting>
  <conditionalFormatting sqref="P12">
    <cfRule type="containsText" dxfId="710" priority="200" operator="containsText" text="onvoldoende">
      <formula>NOT(ISERROR(SEARCH("onvoldoende",P12)))</formula>
    </cfRule>
  </conditionalFormatting>
  <conditionalFormatting sqref="N12">
    <cfRule type="containsText" dxfId="709" priority="199" operator="containsText" text="onvoldoende">
      <formula>NOT(ISERROR(SEARCH("onvoldoende",N12)))</formula>
    </cfRule>
  </conditionalFormatting>
  <conditionalFormatting sqref="F99">
    <cfRule type="containsText" dxfId="708" priority="82" operator="containsText" text="onvoldoende">
      <formula>NOT(ISERROR(SEARCH("onvoldoende",F99)))</formula>
    </cfRule>
  </conditionalFormatting>
  <conditionalFormatting sqref="D99">
    <cfRule type="containsText" dxfId="707" priority="81" operator="containsText" text="onvoldoende">
      <formula>NOT(ISERROR(SEARCH("onvoldoende",D99)))</formula>
    </cfRule>
  </conditionalFormatting>
  <conditionalFormatting sqref="F102">
    <cfRule type="containsText" dxfId="706" priority="80" operator="containsText" text="onvoldoende">
      <formula>NOT(ISERROR(SEARCH("onvoldoende",F102)))</formula>
    </cfRule>
  </conditionalFormatting>
  <conditionalFormatting sqref="D102">
    <cfRule type="containsText" dxfId="705" priority="79" operator="containsText" text="onvoldoende">
      <formula>NOT(ISERROR(SEARCH("onvoldoende",D102)))</formula>
    </cfRule>
  </conditionalFormatting>
  <conditionalFormatting sqref="F105">
    <cfRule type="containsText" dxfId="704" priority="78" operator="containsText" text="onvoldoende">
      <formula>NOT(ISERROR(SEARCH("onvoldoende",F105)))</formula>
    </cfRule>
  </conditionalFormatting>
  <conditionalFormatting sqref="D105">
    <cfRule type="containsText" dxfId="703" priority="77" operator="containsText" text="onvoldoende">
      <formula>NOT(ISERROR(SEARCH("onvoldoende",D105)))</formula>
    </cfRule>
  </conditionalFormatting>
  <conditionalFormatting sqref="F96">
    <cfRule type="containsText" dxfId="702" priority="84" operator="containsText" text="onvoldoende">
      <formula>NOT(ISERROR(SEARCH("onvoldoende",F96)))</formula>
    </cfRule>
  </conditionalFormatting>
  <conditionalFormatting sqref="D96">
    <cfRule type="containsText" dxfId="701" priority="83" operator="containsText" text="onvoldoende">
      <formula>NOT(ISERROR(SEARCH("onvoldoende",D96)))</formula>
    </cfRule>
  </conditionalFormatting>
  <conditionalFormatting sqref="F117">
    <cfRule type="containsText" dxfId="700" priority="70" operator="containsText" text="onvoldoende">
      <formula>NOT(ISERROR(SEARCH("onvoldoende",F117)))</formula>
    </cfRule>
  </conditionalFormatting>
  <conditionalFormatting sqref="D117">
    <cfRule type="containsText" dxfId="699" priority="69" operator="containsText" text="onvoldoende">
      <formula>NOT(ISERROR(SEARCH("onvoldoende",D117)))</formula>
    </cfRule>
  </conditionalFormatting>
  <conditionalFormatting sqref="F81">
    <cfRule type="containsText" dxfId="698" priority="86" operator="containsText" text="onvoldoende">
      <formula>NOT(ISERROR(SEARCH("onvoldoende",F81)))</formula>
    </cfRule>
  </conditionalFormatting>
  <conditionalFormatting sqref="D81">
    <cfRule type="containsText" dxfId="697" priority="85" operator="containsText" text="onvoldoende">
      <formula>NOT(ISERROR(SEARCH("onvoldoende",D81)))</formula>
    </cfRule>
  </conditionalFormatting>
  <conditionalFormatting sqref="K81">
    <cfRule type="containsText" dxfId="696" priority="88" operator="containsText" text="onvoldoende">
      <formula>NOT(ISERROR(SEARCH("onvoldoende",K81)))</formula>
    </cfRule>
  </conditionalFormatting>
  <conditionalFormatting sqref="I81">
    <cfRule type="containsText" dxfId="695" priority="87" operator="containsText" text="onvoldoende">
      <formula>NOT(ISERROR(SEARCH("onvoldoende",I81)))</formula>
    </cfRule>
  </conditionalFormatting>
  <conditionalFormatting sqref="F84">
    <cfRule type="containsText" dxfId="694" priority="96" operator="containsText" text="onvoldoende">
      <formula>NOT(ISERROR(SEARCH("onvoldoende",F84)))</formula>
    </cfRule>
  </conditionalFormatting>
  <conditionalFormatting sqref="D84">
    <cfRule type="containsText" dxfId="693" priority="95" operator="containsText" text="onvoldoende">
      <formula>NOT(ISERROR(SEARCH("onvoldoende",D84)))</formula>
    </cfRule>
  </conditionalFormatting>
  <conditionalFormatting sqref="K84">
    <cfRule type="containsText" dxfId="692" priority="94" operator="containsText" text="onvoldoende">
      <formula>NOT(ISERROR(SEARCH("onvoldoende",K84)))</formula>
    </cfRule>
  </conditionalFormatting>
  <conditionalFormatting sqref="I84">
    <cfRule type="containsText" dxfId="691" priority="93" operator="containsText" text="onvoldoende">
      <formula>NOT(ISERROR(SEARCH("onvoldoende",I84)))</formula>
    </cfRule>
  </conditionalFormatting>
  <conditionalFormatting sqref="P84">
    <cfRule type="containsText" dxfId="690" priority="92" operator="containsText" text="onvoldoende">
      <formula>NOT(ISERROR(SEARCH("onvoldoende",P84)))</formula>
    </cfRule>
  </conditionalFormatting>
  <conditionalFormatting sqref="N84">
    <cfRule type="containsText" dxfId="689" priority="91" operator="containsText" text="onvoldoende">
      <formula>NOT(ISERROR(SEARCH("onvoldoende",N84)))</formula>
    </cfRule>
  </conditionalFormatting>
  <conditionalFormatting sqref="P81">
    <cfRule type="containsText" dxfId="688" priority="90" operator="containsText" text="onvoldoende">
      <formula>NOT(ISERROR(SEARCH("onvoldoende",P81)))</formula>
    </cfRule>
  </conditionalFormatting>
  <conditionalFormatting sqref="N81">
    <cfRule type="containsText" dxfId="687" priority="89" operator="containsText" text="onvoldoende">
      <formula>NOT(ISERROR(SEARCH("onvoldoende",N81)))</formula>
    </cfRule>
  </conditionalFormatting>
  <conditionalFormatting sqref="F114">
    <cfRule type="containsText" dxfId="686" priority="72" operator="containsText" text="onvoldoende">
      <formula>NOT(ISERROR(SEARCH("onvoldoende",F114)))</formula>
    </cfRule>
  </conditionalFormatting>
  <conditionalFormatting sqref="D114">
    <cfRule type="containsText" dxfId="685" priority="71" operator="containsText" text="onvoldoende">
      <formula>NOT(ISERROR(SEARCH("onvoldoende",D114)))</formula>
    </cfRule>
  </conditionalFormatting>
  <conditionalFormatting sqref="K105">
    <cfRule type="containsText" dxfId="684" priority="54" operator="containsText" text="onvoldoende">
      <formula>NOT(ISERROR(SEARCH("onvoldoende",K105)))</formula>
    </cfRule>
  </conditionalFormatting>
  <conditionalFormatting sqref="I105">
    <cfRule type="containsText" dxfId="683" priority="53" operator="containsText" text="onvoldoende">
      <formula>NOT(ISERROR(SEARCH("onvoldoende",I105)))</formula>
    </cfRule>
  </conditionalFormatting>
  <conditionalFormatting sqref="K108">
    <cfRule type="containsText" dxfId="682" priority="52" operator="containsText" text="onvoldoende">
      <formula>NOT(ISERROR(SEARCH("onvoldoende",K108)))</formula>
    </cfRule>
  </conditionalFormatting>
  <conditionalFormatting sqref="I108">
    <cfRule type="containsText" dxfId="681" priority="51" operator="containsText" text="onvoldoende">
      <formula>NOT(ISERROR(SEARCH("onvoldoende",I108)))</formula>
    </cfRule>
  </conditionalFormatting>
  <conditionalFormatting sqref="K111">
    <cfRule type="containsText" dxfId="680" priority="50" operator="containsText" text="onvoldoende">
      <formula>NOT(ISERROR(SEARCH("onvoldoende",K111)))</formula>
    </cfRule>
  </conditionalFormatting>
  <conditionalFormatting sqref="I111">
    <cfRule type="containsText" dxfId="679" priority="49" operator="containsText" text="onvoldoende">
      <formula>NOT(ISERROR(SEARCH("onvoldoende",I111)))</formula>
    </cfRule>
  </conditionalFormatting>
  <conditionalFormatting sqref="K102">
    <cfRule type="containsText" dxfId="678" priority="56" operator="containsText" text="onvoldoende">
      <formula>NOT(ISERROR(SEARCH("onvoldoende",K102)))</formula>
    </cfRule>
  </conditionalFormatting>
  <conditionalFormatting sqref="I102">
    <cfRule type="containsText" dxfId="677" priority="55" operator="containsText" text="onvoldoende">
      <formula>NOT(ISERROR(SEARCH("onvoldoende",I102)))</formula>
    </cfRule>
  </conditionalFormatting>
  <conditionalFormatting sqref="K123">
    <cfRule type="containsText" dxfId="676" priority="42" operator="containsText" text="onvoldoende">
      <formula>NOT(ISERROR(SEARCH("onvoldoende",K123)))</formula>
    </cfRule>
  </conditionalFormatting>
  <conditionalFormatting sqref="I123">
    <cfRule type="containsText" dxfId="675" priority="41" operator="containsText" text="onvoldoende">
      <formula>NOT(ISERROR(SEARCH("onvoldoende",I123)))</formula>
    </cfRule>
  </conditionalFormatting>
  <conditionalFormatting sqref="K99">
    <cfRule type="containsText" dxfId="674" priority="58" operator="containsText" text="onvoldoende">
      <formula>NOT(ISERROR(SEARCH("onvoldoende",K99)))</formula>
    </cfRule>
  </conditionalFormatting>
  <conditionalFormatting sqref="I99">
    <cfRule type="containsText" dxfId="673" priority="57" operator="containsText" text="onvoldoende">
      <formula>NOT(ISERROR(SEARCH("onvoldoende",I99)))</formula>
    </cfRule>
  </conditionalFormatting>
  <conditionalFormatting sqref="K96">
    <cfRule type="containsText" dxfId="672" priority="60" operator="containsText" text="onvoldoende">
      <formula>NOT(ISERROR(SEARCH("onvoldoende",K96)))</formula>
    </cfRule>
  </conditionalFormatting>
  <conditionalFormatting sqref="I96">
    <cfRule type="containsText" dxfId="671" priority="59" operator="containsText" text="onvoldoende">
      <formula>NOT(ISERROR(SEARCH("onvoldoende",I96)))</formula>
    </cfRule>
  </conditionalFormatting>
  <conditionalFormatting sqref="F120">
    <cfRule type="containsText" dxfId="670" priority="68" operator="containsText" text="onvoldoende">
      <formula>NOT(ISERROR(SEARCH("onvoldoende",F120)))</formula>
    </cfRule>
  </conditionalFormatting>
  <conditionalFormatting sqref="D120">
    <cfRule type="containsText" dxfId="669" priority="67" operator="containsText" text="onvoldoende">
      <formula>NOT(ISERROR(SEARCH("onvoldoende",D120)))</formula>
    </cfRule>
  </conditionalFormatting>
  <conditionalFormatting sqref="F123">
    <cfRule type="containsText" dxfId="668" priority="66" operator="containsText" text="onvoldoende">
      <formula>NOT(ISERROR(SEARCH("onvoldoende",F123)))</formula>
    </cfRule>
  </conditionalFormatting>
  <conditionalFormatting sqref="D123">
    <cfRule type="containsText" dxfId="667" priority="65" operator="containsText" text="onvoldoende">
      <formula>NOT(ISERROR(SEARCH("onvoldoende",D123)))</formula>
    </cfRule>
  </conditionalFormatting>
  <conditionalFormatting sqref="F132">
    <cfRule type="containsText" dxfId="666" priority="64" operator="containsText" text="onvoldoende">
      <formula>NOT(ISERROR(SEARCH("onvoldoende",F132)))</formula>
    </cfRule>
  </conditionalFormatting>
  <conditionalFormatting sqref="D132">
    <cfRule type="containsText" dxfId="665" priority="63" operator="containsText" text="onvoldoende">
      <formula>NOT(ISERROR(SEARCH("onvoldoende",D132)))</formula>
    </cfRule>
  </conditionalFormatting>
  <conditionalFormatting sqref="F135">
    <cfRule type="containsText" dxfId="664" priority="62" operator="containsText" text="onvoldoende">
      <formula>NOT(ISERROR(SEARCH("onvoldoende",F135)))</formula>
    </cfRule>
  </conditionalFormatting>
  <conditionalFormatting sqref="D135">
    <cfRule type="containsText" dxfId="663" priority="61" operator="containsText" text="onvoldoende">
      <formula>NOT(ISERROR(SEARCH("onvoldoende",D135)))</formula>
    </cfRule>
  </conditionalFormatting>
  <conditionalFormatting sqref="K120">
    <cfRule type="containsText" dxfId="662" priority="44" operator="containsText" text="onvoldoende">
      <formula>NOT(ISERROR(SEARCH("onvoldoende",K120)))</formula>
    </cfRule>
  </conditionalFormatting>
  <conditionalFormatting sqref="I120">
    <cfRule type="containsText" dxfId="661" priority="43" operator="containsText" text="onvoldoende">
      <formula>NOT(ISERROR(SEARCH("onvoldoende",I120)))</formula>
    </cfRule>
  </conditionalFormatting>
  <conditionalFormatting sqref="P111">
    <cfRule type="containsText" dxfId="660" priority="26" operator="containsText" text="onvoldoende">
      <formula>NOT(ISERROR(SEARCH("onvoldoende",P111)))</formula>
    </cfRule>
  </conditionalFormatting>
  <conditionalFormatting sqref="N111">
    <cfRule type="containsText" dxfId="659" priority="25" operator="containsText" text="onvoldoende">
      <formula>NOT(ISERROR(SEARCH("onvoldoende",N111)))</formula>
    </cfRule>
  </conditionalFormatting>
  <conditionalFormatting sqref="P114">
    <cfRule type="containsText" dxfId="658" priority="24" operator="containsText" text="onvoldoende">
      <formula>NOT(ISERROR(SEARCH("onvoldoende",P114)))</formula>
    </cfRule>
  </conditionalFormatting>
  <conditionalFormatting sqref="N114">
    <cfRule type="containsText" dxfId="657" priority="23" operator="containsText" text="onvoldoende">
      <formula>NOT(ISERROR(SEARCH("onvoldoende",N114)))</formula>
    </cfRule>
  </conditionalFormatting>
  <conditionalFormatting sqref="P117">
    <cfRule type="containsText" dxfId="656" priority="22" operator="containsText" text="onvoldoende">
      <formula>NOT(ISERROR(SEARCH("onvoldoende",P117)))</formula>
    </cfRule>
  </conditionalFormatting>
  <conditionalFormatting sqref="N117">
    <cfRule type="containsText" dxfId="655" priority="21" operator="containsText" text="onvoldoende">
      <formula>NOT(ISERROR(SEARCH("onvoldoende",N117)))</formula>
    </cfRule>
  </conditionalFormatting>
  <conditionalFormatting sqref="P108">
    <cfRule type="containsText" dxfId="654" priority="28" operator="containsText" text="onvoldoende">
      <formula>NOT(ISERROR(SEARCH("onvoldoende",P108)))</formula>
    </cfRule>
  </conditionalFormatting>
  <conditionalFormatting sqref="N108">
    <cfRule type="containsText" dxfId="653" priority="27" operator="containsText" text="onvoldoende">
      <formula>NOT(ISERROR(SEARCH("onvoldoende",N108)))</formula>
    </cfRule>
  </conditionalFormatting>
  <conditionalFormatting sqref="P135">
    <cfRule type="containsText" dxfId="652" priority="14" operator="containsText" text="onvoldoende">
      <formula>NOT(ISERROR(SEARCH("onvoldoende",P135)))</formula>
    </cfRule>
  </conditionalFormatting>
  <conditionalFormatting sqref="N135">
    <cfRule type="containsText" dxfId="651" priority="13" operator="containsText" text="onvoldoende">
      <formula>NOT(ISERROR(SEARCH("onvoldoende",N135)))</formula>
    </cfRule>
  </conditionalFormatting>
  <conditionalFormatting sqref="P105">
    <cfRule type="containsText" dxfId="650" priority="30" operator="containsText" text="onvoldoende">
      <formula>NOT(ISERROR(SEARCH("onvoldoende",P105)))</formula>
    </cfRule>
  </conditionalFormatting>
  <conditionalFormatting sqref="N105">
    <cfRule type="containsText" dxfId="649" priority="29" operator="containsText" text="onvoldoende">
      <formula>NOT(ISERROR(SEARCH("onvoldoende",N105)))</formula>
    </cfRule>
  </conditionalFormatting>
  <conditionalFormatting sqref="P102">
    <cfRule type="containsText" dxfId="648" priority="32" operator="containsText" text="onvoldoende">
      <formula>NOT(ISERROR(SEARCH("onvoldoende",P102)))</formula>
    </cfRule>
  </conditionalFormatting>
  <conditionalFormatting sqref="N102">
    <cfRule type="containsText" dxfId="647" priority="31" operator="containsText" text="onvoldoende">
      <formula>NOT(ISERROR(SEARCH("onvoldoende",N102)))</formula>
    </cfRule>
  </conditionalFormatting>
  <conditionalFormatting sqref="K132">
    <cfRule type="containsText" dxfId="646" priority="40" operator="containsText" text="onvoldoende">
      <formula>NOT(ISERROR(SEARCH("onvoldoende",K132)))</formula>
    </cfRule>
  </conditionalFormatting>
  <conditionalFormatting sqref="I132">
    <cfRule type="containsText" dxfId="645" priority="39" operator="containsText" text="onvoldoende">
      <formula>NOT(ISERROR(SEARCH("onvoldoende",I132)))</formula>
    </cfRule>
  </conditionalFormatting>
  <conditionalFormatting sqref="K135">
    <cfRule type="containsText" dxfId="644" priority="38" operator="containsText" text="onvoldoende">
      <formula>NOT(ISERROR(SEARCH("onvoldoende",K135)))</formula>
    </cfRule>
  </conditionalFormatting>
  <conditionalFormatting sqref="I135">
    <cfRule type="containsText" dxfId="643" priority="37" operator="containsText" text="onvoldoende">
      <formula>NOT(ISERROR(SEARCH("onvoldoende",I135)))</formula>
    </cfRule>
  </conditionalFormatting>
  <conditionalFormatting sqref="P96">
    <cfRule type="containsText" dxfId="642" priority="36" operator="containsText" text="onvoldoende">
      <formula>NOT(ISERROR(SEARCH("onvoldoende",P96)))</formula>
    </cfRule>
  </conditionalFormatting>
  <conditionalFormatting sqref="N96">
    <cfRule type="containsText" dxfId="641" priority="35" operator="containsText" text="onvoldoende">
      <formula>NOT(ISERROR(SEARCH("onvoldoende",N96)))</formula>
    </cfRule>
  </conditionalFormatting>
  <conditionalFormatting sqref="P99">
    <cfRule type="containsText" dxfId="640" priority="34" operator="containsText" text="onvoldoende">
      <formula>NOT(ISERROR(SEARCH("onvoldoende",P99)))</formula>
    </cfRule>
  </conditionalFormatting>
  <conditionalFormatting sqref="N99">
    <cfRule type="containsText" dxfId="639" priority="33" operator="containsText" text="onvoldoende">
      <formula>NOT(ISERROR(SEARCH("onvoldoende",N99)))</formula>
    </cfRule>
  </conditionalFormatting>
  <conditionalFormatting sqref="P132">
    <cfRule type="containsText" dxfId="638" priority="16" operator="containsText" text="onvoldoende">
      <formula>NOT(ISERROR(SEARCH("onvoldoende",P132)))</formula>
    </cfRule>
  </conditionalFormatting>
  <conditionalFormatting sqref="N132">
    <cfRule type="containsText" dxfId="637" priority="15" operator="containsText" text="onvoldoende">
      <formula>NOT(ISERROR(SEARCH("onvoldoende",N132)))</formula>
    </cfRule>
  </conditionalFormatting>
  <conditionalFormatting sqref="P126">
    <cfRule type="containsText" dxfId="636" priority="6" operator="containsText" text="onvoldoende">
      <formula>NOT(ISERROR(SEARCH("onvoldoende",P126)))</formula>
    </cfRule>
  </conditionalFormatting>
  <conditionalFormatting sqref="N126">
    <cfRule type="containsText" dxfId="635" priority="5" operator="containsText" text="onvoldoende">
      <formula>NOT(ISERROR(SEARCH("onvoldoende",N126)))</formula>
    </cfRule>
  </conditionalFormatting>
  <conditionalFormatting sqref="K126">
    <cfRule type="containsText" dxfId="634" priority="4" operator="containsText" text="onvoldoende">
      <formula>NOT(ISERROR(SEARCH("onvoldoende",K126)))</formula>
    </cfRule>
  </conditionalFormatting>
  <conditionalFormatting sqref="I126">
    <cfRule type="containsText" dxfId="633" priority="3" operator="containsText" text="onvoldoende">
      <formula>NOT(ISERROR(SEARCH("onvoldoende",I126)))</formula>
    </cfRule>
  </conditionalFormatting>
  <conditionalFormatting sqref="F126">
    <cfRule type="containsText" dxfId="632" priority="2" operator="containsText" text="onvoldoende">
      <formula>NOT(ISERROR(SEARCH("onvoldoende",F126)))</formula>
    </cfRule>
  </conditionalFormatting>
  <conditionalFormatting sqref="D126">
    <cfRule type="containsText" dxfId="631" priority="1" operator="containsText" text="onvoldoende">
      <formula>NOT(ISERROR(SEARCH("onvoldoende",D126)))</formula>
    </cfRule>
  </conditionalFormatting>
  <conditionalFormatting sqref="F129">
    <cfRule type="containsText" dxfId="630" priority="12" operator="containsText" text="onvoldoende">
      <formula>NOT(ISERROR(SEARCH("onvoldoende",F129)))</formula>
    </cfRule>
  </conditionalFormatting>
  <conditionalFormatting sqref="D129">
    <cfRule type="containsText" dxfId="629" priority="11" operator="containsText" text="onvoldoende">
      <formula>NOT(ISERROR(SEARCH("onvoldoende",D129)))</formula>
    </cfRule>
  </conditionalFormatting>
  <conditionalFormatting sqref="K129">
    <cfRule type="containsText" dxfId="628" priority="10" operator="containsText" text="onvoldoende">
      <formula>NOT(ISERROR(SEARCH("onvoldoende",K129)))</formula>
    </cfRule>
  </conditionalFormatting>
  <conditionalFormatting sqref="I129">
    <cfRule type="containsText" dxfId="627" priority="9" operator="containsText" text="onvoldoende">
      <formula>NOT(ISERROR(SEARCH("onvoldoende",I129)))</formula>
    </cfRule>
  </conditionalFormatting>
  <conditionalFormatting sqref="P129">
    <cfRule type="containsText" dxfId="626" priority="8" operator="containsText" text="onvoldoende">
      <formula>NOT(ISERROR(SEARCH("onvoldoende",P129)))</formula>
    </cfRule>
  </conditionalFormatting>
  <conditionalFormatting sqref="N129">
    <cfRule type="containsText" dxfId="625" priority="7" operator="containsText" text="onvoldoende">
      <formula>NOT(ISERROR(SEARCH("onvoldoende",N129)))</formula>
    </cfRule>
  </conditionalFormatting>
  <conditionalFormatting sqref="F24">
    <cfRule type="containsText" dxfId="624" priority="240" operator="containsText" text="onvoldoende">
      <formula>NOT(ISERROR(SEARCH("onvoldoende",F24)))</formula>
    </cfRule>
  </conditionalFormatting>
  <conditionalFormatting sqref="D24">
    <cfRule type="containsText" dxfId="623" priority="239" operator="containsText" text="onvoldoende">
      <formula>NOT(ISERROR(SEARCH("onvoldoende",D24)))</formula>
    </cfRule>
  </conditionalFormatting>
  <conditionalFormatting sqref="F27">
    <cfRule type="containsText" dxfId="622" priority="238" operator="containsText" text="onvoldoende">
      <formula>NOT(ISERROR(SEARCH("onvoldoende",F27)))</formula>
    </cfRule>
  </conditionalFormatting>
  <conditionalFormatting sqref="D27">
    <cfRule type="containsText" dxfId="621" priority="237" operator="containsText" text="onvoldoende">
      <formula>NOT(ISERROR(SEARCH("onvoldoende",D27)))</formula>
    </cfRule>
  </conditionalFormatting>
  <conditionalFormatting sqref="K30">
    <cfRule type="containsText" dxfId="620" priority="212" operator="containsText" text="onvoldoende">
      <formula>NOT(ISERROR(SEARCH("onvoldoende",K30)))</formula>
    </cfRule>
  </conditionalFormatting>
  <conditionalFormatting sqref="I30">
    <cfRule type="containsText" dxfId="619" priority="211" operator="containsText" text="onvoldoende">
      <formula>NOT(ISERROR(SEARCH("onvoldoende",I30)))</formula>
    </cfRule>
  </conditionalFormatting>
  <conditionalFormatting sqref="K33">
    <cfRule type="containsText" dxfId="618" priority="210" operator="containsText" text="onvoldoende">
      <formula>NOT(ISERROR(SEARCH("onvoldoende",K33)))</formula>
    </cfRule>
  </conditionalFormatting>
  <conditionalFormatting sqref="I33">
    <cfRule type="containsText" dxfId="617" priority="209" operator="containsText" text="onvoldoende">
      <formula>NOT(ISERROR(SEARCH("onvoldoende",I33)))</formula>
    </cfRule>
  </conditionalFormatting>
  <conditionalFormatting sqref="K36">
    <cfRule type="containsText" dxfId="616" priority="172" operator="containsText" text="onvoldoende">
      <formula>NOT(ISERROR(SEARCH("onvoldoende",K36)))</formula>
    </cfRule>
  </conditionalFormatting>
  <conditionalFormatting sqref="I36">
    <cfRule type="containsText" dxfId="615" priority="171" operator="containsText" text="onvoldoende">
      <formula>NOT(ISERROR(SEARCH("onvoldoende",I36)))</formula>
    </cfRule>
  </conditionalFormatting>
  <conditionalFormatting sqref="F36">
    <cfRule type="containsText" dxfId="614" priority="170" operator="containsText" text="onvoldoende">
      <formula>NOT(ISERROR(SEARCH("onvoldoende",F36)))</formula>
    </cfRule>
  </conditionalFormatting>
  <conditionalFormatting sqref="D36">
    <cfRule type="containsText" dxfId="613" priority="169" operator="containsText" text="onvoldoende">
      <formula>NOT(ISERROR(SEARCH("onvoldoende",D36)))</formula>
    </cfRule>
  </conditionalFormatting>
  <conditionalFormatting sqref="K51">
    <cfRule type="containsText" dxfId="612" priority="144" operator="containsText" text="onvoldoende">
      <formula>NOT(ISERROR(SEARCH("onvoldoende",K51)))</formula>
    </cfRule>
  </conditionalFormatting>
  <conditionalFormatting sqref="I51">
    <cfRule type="containsText" dxfId="611" priority="143" operator="containsText" text="onvoldoende">
      <formula>NOT(ISERROR(SEARCH("onvoldoende",I51)))</formula>
    </cfRule>
  </conditionalFormatting>
  <conditionalFormatting sqref="K54">
    <cfRule type="containsText" dxfId="610" priority="142" operator="containsText" text="onvoldoende">
      <formula>NOT(ISERROR(SEARCH("onvoldoende",K54)))</formula>
    </cfRule>
  </conditionalFormatting>
  <conditionalFormatting sqref="I54">
    <cfRule type="containsText" dxfId="609" priority="141" operator="containsText" text="onvoldoende">
      <formula>NOT(ISERROR(SEARCH("onvoldoende",I54)))</formula>
    </cfRule>
  </conditionalFormatting>
  <conditionalFormatting sqref="P57">
    <cfRule type="containsText" dxfId="608" priority="116" operator="containsText" text="onvoldoende">
      <formula>NOT(ISERROR(SEARCH("onvoldoende",P57)))</formula>
    </cfRule>
  </conditionalFormatting>
  <conditionalFormatting sqref="N57">
    <cfRule type="containsText" dxfId="607" priority="115" operator="containsText" text="onvoldoende">
      <formula>NOT(ISERROR(SEARCH("onvoldoende",N57)))</formula>
    </cfRule>
  </conditionalFormatting>
  <conditionalFormatting sqref="P60">
    <cfRule type="containsText" dxfId="606" priority="114" operator="containsText" text="onvoldoende">
      <formula>NOT(ISERROR(SEARCH("onvoldoende",P60)))</formula>
    </cfRule>
  </conditionalFormatting>
  <conditionalFormatting sqref="N60">
    <cfRule type="containsText" dxfId="605" priority="113" operator="containsText" text="onvoldoende">
      <formula>NOT(ISERROR(SEARCH("onvoldoende",N60)))</formula>
    </cfRule>
  </conditionalFormatting>
  <conditionalFormatting sqref="F111">
    <cfRule type="containsText" dxfId="604" priority="74" operator="containsText" text="onvoldoende">
      <formula>NOT(ISERROR(SEARCH("onvoldoende",F111)))</formula>
    </cfRule>
  </conditionalFormatting>
  <conditionalFormatting sqref="D111">
    <cfRule type="containsText" dxfId="603" priority="73" operator="containsText" text="onvoldoende">
      <formula>NOT(ISERROR(SEARCH("onvoldoende",D111)))</formula>
    </cfRule>
  </conditionalFormatting>
  <conditionalFormatting sqref="F108">
    <cfRule type="containsText" dxfId="602" priority="76" operator="containsText" text="onvoldoende">
      <formula>NOT(ISERROR(SEARCH("onvoldoende",F108)))</formula>
    </cfRule>
  </conditionalFormatting>
  <conditionalFormatting sqref="D108">
    <cfRule type="containsText" dxfId="601" priority="75" operator="containsText" text="onvoldoende">
      <formula>NOT(ISERROR(SEARCH("onvoldoende",D108)))</formula>
    </cfRule>
  </conditionalFormatting>
  <conditionalFormatting sqref="K117">
    <cfRule type="containsText" dxfId="600" priority="46" operator="containsText" text="onvoldoende">
      <formula>NOT(ISERROR(SEARCH("onvoldoende",K117)))</formula>
    </cfRule>
  </conditionalFormatting>
  <conditionalFormatting sqref="I117">
    <cfRule type="containsText" dxfId="599" priority="45" operator="containsText" text="onvoldoende">
      <formula>NOT(ISERROR(SEARCH("onvoldoende",I117)))</formula>
    </cfRule>
  </conditionalFormatting>
  <conditionalFormatting sqref="K114">
    <cfRule type="containsText" dxfId="598" priority="48" operator="containsText" text="onvoldoende">
      <formula>NOT(ISERROR(SEARCH("onvoldoende",K114)))</formula>
    </cfRule>
  </conditionalFormatting>
  <conditionalFormatting sqref="I114">
    <cfRule type="containsText" dxfId="597" priority="47" operator="containsText" text="onvoldoende">
      <formula>NOT(ISERROR(SEARCH("onvoldoende",I114)))</formula>
    </cfRule>
  </conditionalFormatting>
  <conditionalFormatting sqref="P120">
    <cfRule type="containsText" dxfId="596" priority="20" operator="containsText" text="onvoldoende">
      <formula>NOT(ISERROR(SEARCH("onvoldoende",P120)))</formula>
    </cfRule>
  </conditionalFormatting>
  <conditionalFormatting sqref="N120">
    <cfRule type="containsText" dxfId="595" priority="19" operator="containsText" text="onvoldoende">
      <formula>NOT(ISERROR(SEARCH("onvoldoende",N120)))</formula>
    </cfRule>
  </conditionalFormatting>
  <conditionalFormatting sqref="P123">
    <cfRule type="containsText" dxfId="594" priority="18" operator="containsText" text="onvoldoende">
      <formula>NOT(ISERROR(SEARCH("onvoldoende",P123)))</formula>
    </cfRule>
  </conditionalFormatting>
  <conditionalFormatting sqref="N123">
    <cfRule type="containsText" dxfId="593" priority="17" operator="containsText" text="onvoldoende">
      <formula>NOT(ISERROR(SEARCH("onvoldoende",N123)))</formula>
    </cfRule>
  </conditionalFormatting>
  <dataValidations count="1">
    <dataValidation type="list" errorStyle="warning" allowBlank="1" showErrorMessage="1" error="Voor juiste waarde in. _x000a_" sqref="G23 L44 L20 L23 E20 E29 J11 E17 G5 J41 L5 J14 G8 L8 J29 J17 G26 G11 L26 E44 L11 G41 G14 E23 L14 J44 G29 L29 G44 J32 G17 G32 L17 L32 E32 E5 J20 L41 E8 Q128 E26 J23 E11 J5 E41 J8 E14 J26 Q41 Q44 Q20 O11 O41 Q23 O14 Q5 O29 O17 Q8 Q26 Q11 O44 Q14 O32 Q29 Q17 O20 Q32 O23 O5 O8 O26 E35 G35 J35 L35 O35 Q35 E38 G38 J38 L38 O38 Q38 G68 L89 L65 L68 E65 E74 J56 E62 G50 J86 L50 J59 G53 L53 J74 J62 G71 G56 L71 E89 L56 G86 G59 E68 L59 J89 G74 L74 G89 J77 G62 G77 L62 L77 E77 E50 J65 L86 E53 G20 E71 J68 E56 J50 E86 J53 E59 J71 Q86 Q89 Q65 O56 O86 Q68 O59 Q50 O74 O62 Q53 Q71 Q56 O89 Q59 O77 Q74 Q62 O65 Q77 O68 O50 O53 O71 E80 G80 J80 L80 O80 Q80 E83 G83 J83 L83 O83 Q83 G113 L134 L110 L113 E110 E119 J101 E107 G95 J131 L95 J104 G98 L98 J119 J107 G116 G101 L116 E134 L101 G131 G104 E113 L104 J134 G119 L119 G134 J122 G107 G122 L107 L122 E122 E95 J110 L131 E98 G65 E116 J113 E101 J95 E131 J98 E104 J116 Q131 Q134 Q110 O101 O131 Q113 O104 Q95 O119 O107 Q98 Q116 Q101 O134 Q104 O122 Q119 Q107 O110 Q122 O113 O95 O98 O116 E125 G125 J125 L125 O125 Q125 E128 G128 J128 L128 O128 G110" xr:uid="{FB34CECE-E1F4-A145-BCEC-7AEA92339739}">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5E3E-8105-0449-866D-958294B7D0A8}">
  <sheetPr>
    <tabColor theme="5" tint="0.79998168889431442"/>
  </sheetPr>
  <dimension ref="A1:Q138"/>
  <sheetViews>
    <sheetView showGridLines="0" workbookViewId="0">
      <pane xSplit="2" ySplit="1" topLeftCell="T2" activePane="bottomRight" state="frozen"/>
      <selection pane="topRight" activeCell="C1" sqref="C1"/>
      <selection pane="bottomLeft" activeCell="A2" sqref="A2"/>
      <selection pane="bottomRight" activeCell="B1" sqref="B1"/>
    </sheetView>
  </sheetViews>
  <sheetFormatPr baseColWidth="10" defaultRowHeight="15" x14ac:dyDescent="0.2"/>
  <cols>
    <col min="1" max="1" width="14.6640625" style="49" customWidth="1"/>
    <col min="2" max="2" width="65.83203125" style="60" customWidth="1"/>
    <col min="3" max="3" width="2.6640625" style="65" customWidth="1"/>
    <col min="4" max="4" width="10.6640625" style="60" customWidth="1"/>
    <col min="5" max="5" width="14.6640625" style="60" customWidth="1"/>
    <col min="6" max="6" width="10.6640625" style="49" customWidth="1"/>
    <col min="7" max="7" width="14.6640625" style="49" customWidth="1"/>
    <col min="8" max="8" width="2.6640625" style="11" customWidth="1"/>
    <col min="9" max="9" width="10.6640625" style="49" customWidth="1"/>
    <col min="10" max="10" width="14.6640625" style="49" customWidth="1"/>
    <col min="11" max="11" width="10.6640625" style="49" customWidth="1"/>
    <col min="12" max="12" width="14.6640625" style="49" customWidth="1"/>
    <col min="13" max="13" width="2.6640625" style="11" customWidth="1"/>
    <col min="14" max="14" width="10.6640625" style="49" customWidth="1"/>
    <col min="15" max="15" width="14.6640625" style="49" customWidth="1"/>
    <col min="16" max="16" width="10.6640625" style="49" customWidth="1"/>
    <col min="17" max="17" width="14.6640625" style="49" customWidth="1"/>
    <col min="18" max="16384" width="10.83203125" style="8"/>
  </cols>
  <sheetData>
    <row r="1" spans="1:17" s="49" customFormat="1" ht="25.25" customHeight="1" x14ac:dyDescent="0.2">
      <c r="B1" s="50" t="s">
        <v>64</v>
      </c>
      <c r="C1" s="66"/>
      <c r="D1" s="149" t="str">
        <f>Locatiedirecteur!D1:G1</f>
        <v>Inschrijver 1</v>
      </c>
      <c r="E1" s="150"/>
      <c r="F1" s="150"/>
      <c r="G1" s="151"/>
      <c r="H1" s="3"/>
      <c r="I1" s="149" t="str">
        <f>Locatiedirecteur!I1:L1</f>
        <v>Inschrijver 2</v>
      </c>
      <c r="J1" s="150"/>
      <c r="K1" s="150"/>
      <c r="L1" s="151"/>
      <c r="M1" s="3"/>
      <c r="N1" s="149" t="str">
        <f>Locatiedirecteur!N1:Q1</f>
        <v>Inschrijver 3</v>
      </c>
      <c r="O1" s="150"/>
      <c r="P1" s="150"/>
      <c r="Q1" s="151"/>
    </row>
    <row r="2" spans="1:17" s="11" customFormat="1" ht="10.25" customHeight="1" x14ac:dyDescent="0.2">
      <c r="A2" s="51"/>
      <c r="B2" s="52"/>
      <c r="C2" s="53"/>
      <c r="D2" s="54"/>
      <c r="E2" s="54"/>
      <c r="F2" s="54"/>
      <c r="G2" s="54"/>
      <c r="H2" s="53"/>
      <c r="I2" s="54"/>
      <c r="J2" s="54"/>
      <c r="K2" s="54"/>
      <c r="L2" s="54"/>
      <c r="M2" s="53"/>
      <c r="N2" s="54"/>
      <c r="O2" s="54"/>
      <c r="P2" s="54"/>
      <c r="Q2" s="54"/>
    </row>
    <row r="3" spans="1:17" s="49" customFormat="1" ht="38" customHeight="1" x14ac:dyDescent="0.2">
      <c r="A3" s="16"/>
      <c r="B3" s="33" t="str">
        <f>Locatiedirecteur!B3</f>
        <v>Beoordeling Type 1: 
full color MFP minimaal 20 PPM</v>
      </c>
      <c r="C3" s="9"/>
      <c r="D3" s="55"/>
      <c r="E3" s="55"/>
      <c r="F3" s="55"/>
      <c r="G3" s="55"/>
      <c r="H3" s="83"/>
      <c r="I3" s="62"/>
      <c r="J3" s="56"/>
      <c r="K3" s="56"/>
      <c r="L3" s="57"/>
      <c r="M3" s="83"/>
      <c r="N3" s="62"/>
      <c r="O3" s="56"/>
      <c r="P3" s="56"/>
      <c r="Q3" s="57"/>
    </row>
    <row r="4" spans="1:17" s="49" customFormat="1" ht="15" customHeight="1" x14ac:dyDescent="0.2">
      <c r="A4" s="144" t="str">
        <f>'Beoordelen proefopdrachten'!A1</f>
        <v>Balken en teksten</v>
      </c>
      <c r="B4" s="58"/>
      <c r="C4" s="53"/>
      <c r="D4" s="126" t="s">
        <v>6</v>
      </c>
      <c r="E4" s="127"/>
      <c r="F4" s="127"/>
      <c r="G4" s="127"/>
      <c r="H4" s="83"/>
      <c r="I4" s="129" t="s">
        <v>6</v>
      </c>
      <c r="J4" s="130"/>
      <c r="K4" s="130"/>
      <c r="L4" s="131"/>
      <c r="M4" s="83"/>
      <c r="N4" s="129" t="s">
        <v>6</v>
      </c>
      <c r="O4" s="130"/>
      <c r="P4" s="130"/>
      <c r="Q4" s="131"/>
    </row>
    <row r="5" spans="1:17" s="49" customFormat="1" ht="12" customHeight="1" x14ac:dyDescent="0.2">
      <c r="A5" s="144"/>
      <c r="B5" s="140" t="str">
        <f>'Beoordelen proefopdrachten'!B1</f>
        <v>Grijswaarden</v>
      </c>
      <c r="C5" s="53"/>
      <c r="D5" s="39" t="s">
        <v>3</v>
      </c>
      <c r="E5" s="1" t="s">
        <v>23</v>
      </c>
      <c r="F5" s="39" t="s">
        <v>4</v>
      </c>
      <c r="G5" s="7" t="s">
        <v>23</v>
      </c>
      <c r="H5" s="83"/>
      <c r="I5" s="85" t="s">
        <v>3</v>
      </c>
      <c r="J5" s="86" t="s">
        <v>23</v>
      </c>
      <c r="K5" s="85" t="s">
        <v>4</v>
      </c>
      <c r="L5" s="86" t="s">
        <v>23</v>
      </c>
      <c r="M5" s="83"/>
      <c r="N5" s="85" t="s">
        <v>3</v>
      </c>
      <c r="O5" s="86" t="s">
        <v>23</v>
      </c>
      <c r="P5" s="85" t="s">
        <v>4</v>
      </c>
      <c r="Q5" s="86" t="s">
        <v>23</v>
      </c>
    </row>
    <row r="6" spans="1:17" s="49" customFormat="1" ht="80" customHeight="1" x14ac:dyDescent="0.2">
      <c r="A6" s="144"/>
      <c r="B6" s="141"/>
      <c r="C6" s="53"/>
      <c r="D6" s="121" t="s">
        <v>2</v>
      </c>
      <c r="E6" s="122"/>
      <c r="F6" s="121" t="s">
        <v>2</v>
      </c>
      <c r="G6" s="122"/>
      <c r="H6" s="83"/>
      <c r="I6" s="123" t="s">
        <v>2</v>
      </c>
      <c r="J6" s="124"/>
      <c r="K6" s="123" t="s">
        <v>2</v>
      </c>
      <c r="L6" s="123"/>
      <c r="M6" s="83"/>
      <c r="N6" s="123" t="s">
        <v>2</v>
      </c>
      <c r="O6" s="124"/>
      <c r="P6" s="123" t="s">
        <v>2</v>
      </c>
      <c r="Q6" s="123"/>
    </row>
    <row r="7" spans="1:17" s="49" customFormat="1" ht="15" customHeight="1" x14ac:dyDescent="0.2">
      <c r="A7" s="144"/>
      <c r="B7" s="141"/>
      <c r="C7" s="53"/>
      <c r="D7" s="126" t="s">
        <v>5</v>
      </c>
      <c r="E7" s="127"/>
      <c r="F7" s="127"/>
      <c r="G7" s="128"/>
      <c r="H7" s="83"/>
      <c r="I7" s="129" t="s">
        <v>5</v>
      </c>
      <c r="J7" s="130"/>
      <c r="K7" s="130"/>
      <c r="L7" s="131"/>
      <c r="M7" s="83"/>
      <c r="N7" s="129" t="s">
        <v>5</v>
      </c>
      <c r="O7" s="130"/>
      <c r="P7" s="130"/>
      <c r="Q7" s="131"/>
    </row>
    <row r="8" spans="1:17" s="49" customFormat="1" ht="12" customHeight="1" x14ac:dyDescent="0.2">
      <c r="A8" s="144"/>
      <c r="B8" s="141"/>
      <c r="C8" s="53"/>
      <c r="D8" s="39" t="s">
        <v>3</v>
      </c>
      <c r="E8" s="1" t="s">
        <v>23</v>
      </c>
      <c r="F8" s="39" t="s">
        <v>4</v>
      </c>
      <c r="G8" s="7" t="s">
        <v>23</v>
      </c>
      <c r="H8" s="83"/>
      <c r="I8" s="85" t="s">
        <v>3</v>
      </c>
      <c r="J8" s="86" t="s">
        <v>23</v>
      </c>
      <c r="K8" s="85" t="s">
        <v>4</v>
      </c>
      <c r="L8" s="86" t="s">
        <v>23</v>
      </c>
      <c r="M8" s="83"/>
      <c r="N8" s="85" t="s">
        <v>3</v>
      </c>
      <c r="O8" s="86" t="s">
        <v>23</v>
      </c>
      <c r="P8" s="85" t="s">
        <v>4</v>
      </c>
      <c r="Q8" s="86" t="s">
        <v>23</v>
      </c>
    </row>
    <row r="9" spans="1:17" s="49" customFormat="1" ht="80" customHeight="1" x14ac:dyDescent="0.2">
      <c r="A9" s="144"/>
      <c r="B9" s="143"/>
      <c r="C9" s="53"/>
      <c r="D9" s="121" t="s">
        <v>2</v>
      </c>
      <c r="E9" s="122"/>
      <c r="F9" s="121" t="s">
        <v>2</v>
      </c>
      <c r="G9" s="122"/>
      <c r="H9" s="83"/>
      <c r="I9" s="123" t="s">
        <v>2</v>
      </c>
      <c r="J9" s="124"/>
      <c r="K9" s="123" t="s">
        <v>2</v>
      </c>
      <c r="L9" s="123"/>
      <c r="M9" s="83"/>
      <c r="N9" s="123" t="s">
        <v>2</v>
      </c>
      <c r="O9" s="124"/>
      <c r="P9" s="123" t="s">
        <v>2</v>
      </c>
      <c r="Q9" s="123"/>
    </row>
    <row r="10" spans="1:17" s="49" customFormat="1" ht="15" customHeight="1" x14ac:dyDescent="0.2">
      <c r="A10" s="144"/>
      <c r="B10" s="59"/>
      <c r="C10" s="53"/>
      <c r="D10" s="126" t="s">
        <v>6</v>
      </c>
      <c r="E10" s="127"/>
      <c r="F10" s="127"/>
      <c r="G10" s="127"/>
      <c r="H10" s="83"/>
      <c r="I10" s="129" t="s">
        <v>6</v>
      </c>
      <c r="J10" s="130"/>
      <c r="K10" s="130"/>
      <c r="L10" s="131"/>
      <c r="M10" s="83"/>
      <c r="N10" s="129" t="s">
        <v>6</v>
      </c>
      <c r="O10" s="130"/>
      <c r="P10" s="130"/>
      <c r="Q10" s="131"/>
    </row>
    <row r="11" spans="1:17" s="49" customFormat="1" ht="12" customHeight="1" x14ac:dyDescent="0.2">
      <c r="A11" s="144"/>
      <c r="B11" s="140" t="str">
        <f>'Beoordelen proefopdrachten'!B2</f>
        <v>Lichte tinten</v>
      </c>
      <c r="C11" s="53"/>
      <c r="D11" s="39" t="s">
        <v>3</v>
      </c>
      <c r="E11" s="1" t="s">
        <v>23</v>
      </c>
      <c r="F11" s="39" t="s">
        <v>4</v>
      </c>
      <c r="G11" s="7" t="s">
        <v>23</v>
      </c>
      <c r="H11" s="83"/>
      <c r="I11" s="85" t="s">
        <v>3</v>
      </c>
      <c r="J11" s="86" t="s">
        <v>23</v>
      </c>
      <c r="K11" s="85" t="s">
        <v>4</v>
      </c>
      <c r="L11" s="86" t="s">
        <v>23</v>
      </c>
      <c r="M11" s="83"/>
      <c r="N11" s="85" t="s">
        <v>3</v>
      </c>
      <c r="O11" s="86" t="s">
        <v>23</v>
      </c>
      <c r="P11" s="85" t="s">
        <v>4</v>
      </c>
      <c r="Q11" s="86" t="s">
        <v>23</v>
      </c>
    </row>
    <row r="12" spans="1:17" s="49" customFormat="1" ht="80" customHeight="1" x14ac:dyDescent="0.2">
      <c r="A12" s="144"/>
      <c r="B12" s="141"/>
      <c r="C12" s="53"/>
      <c r="D12" s="121" t="s">
        <v>2</v>
      </c>
      <c r="E12" s="122"/>
      <c r="F12" s="121" t="s">
        <v>2</v>
      </c>
      <c r="G12" s="122"/>
      <c r="H12" s="83"/>
      <c r="I12" s="123" t="s">
        <v>2</v>
      </c>
      <c r="J12" s="124"/>
      <c r="K12" s="123" t="s">
        <v>2</v>
      </c>
      <c r="L12" s="123"/>
      <c r="M12" s="83"/>
      <c r="N12" s="123" t="s">
        <v>2</v>
      </c>
      <c r="O12" s="124"/>
      <c r="P12" s="123" t="s">
        <v>2</v>
      </c>
      <c r="Q12" s="123"/>
    </row>
    <row r="13" spans="1:17" s="49" customFormat="1" ht="15" customHeight="1" x14ac:dyDescent="0.2">
      <c r="A13" s="144"/>
      <c r="B13" s="141"/>
      <c r="C13" s="53"/>
      <c r="D13" s="126" t="s">
        <v>5</v>
      </c>
      <c r="E13" s="127"/>
      <c r="F13" s="127"/>
      <c r="G13" s="128"/>
      <c r="H13" s="83"/>
      <c r="I13" s="129" t="s">
        <v>5</v>
      </c>
      <c r="J13" s="130"/>
      <c r="K13" s="130"/>
      <c r="L13" s="131"/>
      <c r="M13" s="83"/>
      <c r="N13" s="129" t="s">
        <v>5</v>
      </c>
      <c r="O13" s="130"/>
      <c r="P13" s="130"/>
      <c r="Q13" s="131"/>
    </row>
    <row r="14" spans="1:17" s="49" customFormat="1" ht="12" customHeight="1" x14ac:dyDescent="0.2">
      <c r="A14" s="144"/>
      <c r="B14" s="141"/>
      <c r="C14" s="53"/>
      <c r="D14" s="39" t="s">
        <v>3</v>
      </c>
      <c r="E14" s="1" t="s">
        <v>23</v>
      </c>
      <c r="F14" s="39" t="s">
        <v>4</v>
      </c>
      <c r="G14" s="7" t="s">
        <v>23</v>
      </c>
      <c r="H14" s="83"/>
      <c r="I14" s="85" t="s">
        <v>3</v>
      </c>
      <c r="J14" s="86" t="s">
        <v>23</v>
      </c>
      <c r="K14" s="85" t="s">
        <v>4</v>
      </c>
      <c r="L14" s="86" t="s">
        <v>23</v>
      </c>
      <c r="M14" s="83"/>
      <c r="N14" s="85" t="s">
        <v>3</v>
      </c>
      <c r="O14" s="86" t="s">
        <v>23</v>
      </c>
      <c r="P14" s="85" t="s">
        <v>4</v>
      </c>
      <c r="Q14" s="86" t="s">
        <v>23</v>
      </c>
    </row>
    <row r="15" spans="1:17" s="49" customFormat="1" ht="80" customHeight="1" x14ac:dyDescent="0.2">
      <c r="A15" s="144"/>
      <c r="B15" s="143"/>
      <c r="C15" s="53"/>
      <c r="D15" s="121" t="s">
        <v>2</v>
      </c>
      <c r="E15" s="122"/>
      <c r="F15" s="121" t="s">
        <v>2</v>
      </c>
      <c r="G15" s="122"/>
      <c r="H15" s="83"/>
      <c r="I15" s="123" t="s">
        <v>2</v>
      </c>
      <c r="J15" s="124"/>
      <c r="K15" s="123" t="s">
        <v>2</v>
      </c>
      <c r="L15" s="123"/>
      <c r="M15" s="83"/>
      <c r="N15" s="123" t="s">
        <v>2</v>
      </c>
      <c r="O15" s="124"/>
      <c r="P15" s="123" t="s">
        <v>2</v>
      </c>
      <c r="Q15" s="123"/>
    </row>
    <row r="16" spans="1:17" s="49" customFormat="1" ht="15" customHeight="1" x14ac:dyDescent="0.2">
      <c r="A16" s="144"/>
      <c r="B16" s="59"/>
      <c r="C16" s="53"/>
      <c r="D16" s="126" t="s">
        <v>6</v>
      </c>
      <c r="E16" s="127"/>
      <c r="F16" s="127"/>
      <c r="G16" s="127"/>
      <c r="H16" s="83"/>
      <c r="I16" s="129" t="s">
        <v>6</v>
      </c>
      <c r="J16" s="130"/>
      <c r="K16" s="130"/>
      <c r="L16" s="131"/>
      <c r="M16" s="83"/>
      <c r="N16" s="129" t="s">
        <v>6</v>
      </c>
      <c r="O16" s="130"/>
      <c r="P16" s="130"/>
      <c r="Q16" s="131"/>
    </row>
    <row r="17" spans="1:17" s="49" customFormat="1" ht="12" customHeight="1" x14ac:dyDescent="0.2">
      <c r="A17" s="144"/>
      <c r="B17" s="140" t="str">
        <f>'Beoordelen proefopdrachten'!B3</f>
        <v>Felle tinten</v>
      </c>
      <c r="C17" s="53"/>
      <c r="D17" s="39" t="s">
        <v>3</v>
      </c>
      <c r="E17" s="1" t="s">
        <v>23</v>
      </c>
      <c r="F17" s="39" t="s">
        <v>4</v>
      </c>
      <c r="G17" s="7" t="s">
        <v>23</v>
      </c>
      <c r="H17" s="83"/>
      <c r="I17" s="85" t="s">
        <v>3</v>
      </c>
      <c r="J17" s="86" t="s">
        <v>23</v>
      </c>
      <c r="K17" s="85" t="s">
        <v>4</v>
      </c>
      <c r="L17" s="86" t="s">
        <v>23</v>
      </c>
      <c r="M17" s="83"/>
      <c r="N17" s="85" t="s">
        <v>3</v>
      </c>
      <c r="O17" s="86" t="s">
        <v>23</v>
      </c>
      <c r="P17" s="85" t="s">
        <v>4</v>
      </c>
      <c r="Q17" s="86" t="s">
        <v>23</v>
      </c>
    </row>
    <row r="18" spans="1:17" s="49" customFormat="1" ht="80" customHeight="1" x14ac:dyDescent="0.2">
      <c r="A18" s="144"/>
      <c r="B18" s="141"/>
      <c r="C18" s="53"/>
      <c r="D18" s="121" t="s">
        <v>2</v>
      </c>
      <c r="E18" s="122"/>
      <c r="F18" s="121" t="s">
        <v>2</v>
      </c>
      <c r="G18" s="122"/>
      <c r="H18" s="83"/>
      <c r="I18" s="123" t="s">
        <v>2</v>
      </c>
      <c r="J18" s="124"/>
      <c r="K18" s="123" t="s">
        <v>2</v>
      </c>
      <c r="L18" s="123"/>
      <c r="M18" s="83"/>
      <c r="N18" s="123" t="s">
        <v>2</v>
      </c>
      <c r="O18" s="124"/>
      <c r="P18" s="123" t="s">
        <v>2</v>
      </c>
      <c r="Q18" s="123"/>
    </row>
    <row r="19" spans="1:17" s="49" customFormat="1" ht="15" customHeight="1" x14ac:dyDescent="0.2">
      <c r="A19" s="144"/>
      <c r="B19" s="141"/>
      <c r="C19" s="53"/>
      <c r="D19" s="126" t="s">
        <v>5</v>
      </c>
      <c r="E19" s="127"/>
      <c r="F19" s="127"/>
      <c r="G19" s="128"/>
      <c r="H19" s="83"/>
      <c r="I19" s="129" t="s">
        <v>5</v>
      </c>
      <c r="J19" s="130"/>
      <c r="K19" s="130"/>
      <c r="L19" s="131"/>
      <c r="M19" s="83"/>
      <c r="N19" s="129" t="s">
        <v>5</v>
      </c>
      <c r="O19" s="130"/>
      <c r="P19" s="130"/>
      <c r="Q19" s="131"/>
    </row>
    <row r="20" spans="1:17" s="49" customFormat="1" ht="12" customHeight="1" x14ac:dyDescent="0.2">
      <c r="A20" s="144"/>
      <c r="B20" s="141"/>
      <c r="C20" s="53"/>
      <c r="D20" s="39" t="s">
        <v>3</v>
      </c>
      <c r="E20" s="1" t="s">
        <v>23</v>
      </c>
      <c r="F20" s="39" t="s">
        <v>4</v>
      </c>
      <c r="G20" s="7" t="s">
        <v>23</v>
      </c>
      <c r="H20" s="83"/>
      <c r="I20" s="85" t="s">
        <v>3</v>
      </c>
      <c r="J20" s="86" t="s">
        <v>23</v>
      </c>
      <c r="K20" s="85" t="s">
        <v>4</v>
      </c>
      <c r="L20" s="86" t="s">
        <v>23</v>
      </c>
      <c r="M20" s="83"/>
      <c r="N20" s="85" t="s">
        <v>3</v>
      </c>
      <c r="O20" s="86" t="s">
        <v>23</v>
      </c>
      <c r="P20" s="85" t="s">
        <v>4</v>
      </c>
      <c r="Q20" s="86" t="s">
        <v>23</v>
      </c>
    </row>
    <row r="21" spans="1:17" s="49" customFormat="1" ht="80" customHeight="1" x14ac:dyDescent="0.2">
      <c r="A21" s="144"/>
      <c r="B21" s="143"/>
      <c r="C21" s="53"/>
      <c r="D21" s="121" t="s">
        <v>2</v>
      </c>
      <c r="E21" s="122"/>
      <c r="F21" s="121" t="s">
        <v>2</v>
      </c>
      <c r="G21" s="122"/>
      <c r="H21" s="83"/>
      <c r="I21" s="123" t="s">
        <v>2</v>
      </c>
      <c r="J21" s="124"/>
      <c r="K21" s="123" t="s">
        <v>2</v>
      </c>
      <c r="L21" s="123"/>
      <c r="M21" s="83"/>
      <c r="N21" s="123" t="s">
        <v>2</v>
      </c>
      <c r="O21" s="124"/>
      <c r="P21" s="123" t="s">
        <v>2</v>
      </c>
      <c r="Q21" s="123"/>
    </row>
    <row r="22" spans="1:17" s="49" customFormat="1" ht="15" customHeight="1" x14ac:dyDescent="0.2">
      <c r="A22" s="144"/>
      <c r="B22" s="59"/>
      <c r="C22" s="53"/>
      <c r="D22" s="126" t="s">
        <v>6</v>
      </c>
      <c r="E22" s="127"/>
      <c r="F22" s="127"/>
      <c r="G22" s="127"/>
      <c r="H22" s="83"/>
      <c r="I22" s="129" t="s">
        <v>6</v>
      </c>
      <c r="J22" s="130"/>
      <c r="K22" s="130"/>
      <c r="L22" s="131"/>
      <c r="M22" s="83"/>
      <c r="N22" s="129" t="s">
        <v>6</v>
      </c>
      <c r="O22" s="130"/>
      <c r="P22" s="130"/>
      <c r="Q22" s="131"/>
    </row>
    <row r="23" spans="1:17" s="49" customFormat="1" ht="12" customHeight="1" x14ac:dyDescent="0.2">
      <c r="A23" s="144"/>
      <c r="B23" s="140" t="str">
        <f>'Beoordelen proefopdrachten'!B4</f>
        <v>Teksten in kleur</v>
      </c>
      <c r="C23" s="53"/>
      <c r="D23" s="39" t="s">
        <v>3</v>
      </c>
      <c r="E23" s="1" t="s">
        <v>23</v>
      </c>
      <c r="F23" s="39" t="s">
        <v>4</v>
      </c>
      <c r="G23" s="7" t="s">
        <v>23</v>
      </c>
      <c r="H23" s="83"/>
      <c r="I23" s="85" t="s">
        <v>3</v>
      </c>
      <c r="J23" s="86" t="s">
        <v>23</v>
      </c>
      <c r="K23" s="85" t="s">
        <v>4</v>
      </c>
      <c r="L23" s="86" t="s">
        <v>23</v>
      </c>
      <c r="M23" s="83"/>
      <c r="N23" s="85" t="s">
        <v>3</v>
      </c>
      <c r="O23" s="86" t="s">
        <v>23</v>
      </c>
      <c r="P23" s="85" t="s">
        <v>4</v>
      </c>
      <c r="Q23" s="86" t="s">
        <v>23</v>
      </c>
    </row>
    <row r="24" spans="1:17" s="49" customFormat="1" ht="80" customHeight="1" x14ac:dyDescent="0.2">
      <c r="A24" s="144"/>
      <c r="B24" s="141"/>
      <c r="C24" s="53"/>
      <c r="D24" s="121" t="s">
        <v>2</v>
      </c>
      <c r="E24" s="122"/>
      <c r="F24" s="121" t="s">
        <v>2</v>
      </c>
      <c r="G24" s="122"/>
      <c r="H24" s="83"/>
      <c r="I24" s="123" t="s">
        <v>2</v>
      </c>
      <c r="J24" s="124"/>
      <c r="K24" s="123" t="s">
        <v>2</v>
      </c>
      <c r="L24" s="123"/>
      <c r="M24" s="83"/>
      <c r="N24" s="123" t="s">
        <v>2</v>
      </c>
      <c r="O24" s="124"/>
      <c r="P24" s="123" t="s">
        <v>2</v>
      </c>
      <c r="Q24" s="123"/>
    </row>
    <row r="25" spans="1:17" s="49" customFormat="1" ht="15" customHeight="1" x14ac:dyDescent="0.2">
      <c r="A25" s="144"/>
      <c r="B25" s="141"/>
      <c r="C25" s="53"/>
      <c r="D25" s="126" t="s">
        <v>5</v>
      </c>
      <c r="E25" s="127"/>
      <c r="F25" s="127"/>
      <c r="G25" s="128"/>
      <c r="H25" s="83"/>
      <c r="I25" s="129" t="s">
        <v>5</v>
      </c>
      <c r="J25" s="130"/>
      <c r="K25" s="130"/>
      <c r="L25" s="131"/>
      <c r="M25" s="83"/>
      <c r="N25" s="129" t="s">
        <v>5</v>
      </c>
      <c r="O25" s="130"/>
      <c r="P25" s="130"/>
      <c r="Q25" s="131"/>
    </row>
    <row r="26" spans="1:17" s="49" customFormat="1" ht="12" customHeight="1" x14ac:dyDescent="0.2">
      <c r="A26" s="144"/>
      <c r="B26" s="141"/>
      <c r="C26" s="53"/>
      <c r="D26" s="39" t="s">
        <v>3</v>
      </c>
      <c r="E26" s="1" t="s">
        <v>23</v>
      </c>
      <c r="F26" s="39" t="s">
        <v>4</v>
      </c>
      <c r="G26" s="7" t="s">
        <v>23</v>
      </c>
      <c r="H26" s="83"/>
      <c r="I26" s="85" t="s">
        <v>3</v>
      </c>
      <c r="J26" s="86" t="s">
        <v>23</v>
      </c>
      <c r="K26" s="85" t="s">
        <v>4</v>
      </c>
      <c r="L26" s="86" t="s">
        <v>23</v>
      </c>
      <c r="M26" s="83"/>
      <c r="N26" s="85" t="s">
        <v>3</v>
      </c>
      <c r="O26" s="86" t="s">
        <v>23</v>
      </c>
      <c r="P26" s="85" t="s">
        <v>4</v>
      </c>
      <c r="Q26" s="86" t="s">
        <v>23</v>
      </c>
    </row>
    <row r="27" spans="1:17" s="49" customFormat="1" ht="80" customHeight="1" x14ac:dyDescent="0.2">
      <c r="A27" s="145"/>
      <c r="B27" s="143"/>
      <c r="C27" s="53"/>
      <c r="D27" s="121" t="s">
        <v>2</v>
      </c>
      <c r="E27" s="122"/>
      <c r="F27" s="121" t="s">
        <v>2</v>
      </c>
      <c r="G27" s="122"/>
      <c r="H27" s="83"/>
      <c r="I27" s="123" t="s">
        <v>2</v>
      </c>
      <c r="J27" s="124"/>
      <c r="K27" s="123" t="s">
        <v>2</v>
      </c>
      <c r="L27" s="123"/>
      <c r="M27" s="83"/>
      <c r="N27" s="123" t="s">
        <v>2</v>
      </c>
      <c r="O27" s="124"/>
      <c r="P27" s="123" t="s">
        <v>2</v>
      </c>
      <c r="Q27" s="123"/>
    </row>
    <row r="28" spans="1:17" s="49" customFormat="1" ht="15" customHeight="1" x14ac:dyDescent="0.2">
      <c r="A28" s="138" t="str">
        <f>'Beoordelen proefopdrachten'!A5</f>
        <v>Logo</v>
      </c>
      <c r="B28" s="59"/>
      <c r="C28" s="53"/>
      <c r="D28" s="126" t="s">
        <v>6</v>
      </c>
      <c r="E28" s="127"/>
      <c r="F28" s="127"/>
      <c r="G28" s="127"/>
      <c r="H28" s="83"/>
      <c r="I28" s="129" t="s">
        <v>6</v>
      </c>
      <c r="J28" s="130"/>
      <c r="K28" s="130"/>
      <c r="L28" s="131"/>
      <c r="M28" s="83"/>
      <c r="N28" s="129" t="s">
        <v>6</v>
      </c>
      <c r="O28" s="130"/>
      <c r="P28" s="130"/>
      <c r="Q28" s="131"/>
    </row>
    <row r="29" spans="1:17" s="49" customFormat="1" ht="12" customHeight="1" x14ac:dyDescent="0.2">
      <c r="A29" s="139"/>
      <c r="B29" s="140" t="str">
        <f>'Beoordelen proefopdrachten'!B5:C5</f>
        <v>Kleur/contrast</v>
      </c>
      <c r="C29" s="53"/>
      <c r="D29" s="39" t="s">
        <v>3</v>
      </c>
      <c r="E29" s="1" t="s">
        <v>23</v>
      </c>
      <c r="F29" s="39" t="s">
        <v>4</v>
      </c>
      <c r="G29" s="7" t="s">
        <v>23</v>
      </c>
      <c r="H29" s="83"/>
      <c r="I29" s="85" t="s">
        <v>3</v>
      </c>
      <c r="J29" s="86" t="s">
        <v>23</v>
      </c>
      <c r="K29" s="85" t="s">
        <v>4</v>
      </c>
      <c r="L29" s="86" t="s">
        <v>23</v>
      </c>
      <c r="M29" s="83"/>
      <c r="N29" s="85" t="s">
        <v>3</v>
      </c>
      <c r="O29" s="86" t="s">
        <v>23</v>
      </c>
      <c r="P29" s="85" t="s">
        <v>4</v>
      </c>
      <c r="Q29" s="86" t="s">
        <v>23</v>
      </c>
    </row>
    <row r="30" spans="1:17" s="49" customFormat="1" ht="80" customHeight="1" x14ac:dyDescent="0.2">
      <c r="A30" s="139"/>
      <c r="B30" s="141"/>
      <c r="C30" s="53"/>
      <c r="D30" s="121" t="s">
        <v>2</v>
      </c>
      <c r="E30" s="122"/>
      <c r="F30" s="121" t="s">
        <v>2</v>
      </c>
      <c r="G30" s="122"/>
      <c r="H30" s="83"/>
      <c r="I30" s="123" t="s">
        <v>2</v>
      </c>
      <c r="J30" s="124"/>
      <c r="K30" s="123" t="s">
        <v>2</v>
      </c>
      <c r="L30" s="123"/>
      <c r="M30" s="83"/>
      <c r="N30" s="123" t="s">
        <v>2</v>
      </c>
      <c r="O30" s="124"/>
      <c r="P30" s="123" t="s">
        <v>2</v>
      </c>
      <c r="Q30" s="123"/>
    </row>
    <row r="31" spans="1:17" s="49" customFormat="1" ht="15" customHeight="1" x14ac:dyDescent="0.2">
      <c r="A31" s="139"/>
      <c r="B31" s="141"/>
      <c r="C31" s="53"/>
      <c r="D31" s="126" t="s">
        <v>5</v>
      </c>
      <c r="E31" s="127"/>
      <c r="F31" s="127"/>
      <c r="G31" s="128"/>
      <c r="H31" s="83"/>
      <c r="I31" s="129" t="s">
        <v>5</v>
      </c>
      <c r="J31" s="130"/>
      <c r="K31" s="130"/>
      <c r="L31" s="131"/>
      <c r="M31" s="83"/>
      <c r="N31" s="129" t="s">
        <v>5</v>
      </c>
      <c r="O31" s="130"/>
      <c r="P31" s="130"/>
      <c r="Q31" s="131"/>
    </row>
    <row r="32" spans="1:17" s="49" customFormat="1" ht="12" customHeight="1" x14ac:dyDescent="0.2">
      <c r="A32" s="139"/>
      <c r="B32" s="141"/>
      <c r="C32" s="53"/>
      <c r="D32" s="39" t="s">
        <v>3</v>
      </c>
      <c r="E32" s="1" t="s">
        <v>23</v>
      </c>
      <c r="F32" s="39" t="s">
        <v>4</v>
      </c>
      <c r="G32" s="7" t="s">
        <v>23</v>
      </c>
      <c r="H32" s="83"/>
      <c r="I32" s="85" t="s">
        <v>3</v>
      </c>
      <c r="J32" s="86" t="s">
        <v>23</v>
      </c>
      <c r="K32" s="85" t="s">
        <v>4</v>
      </c>
      <c r="L32" s="86" t="s">
        <v>23</v>
      </c>
      <c r="M32" s="83"/>
      <c r="N32" s="85" t="s">
        <v>3</v>
      </c>
      <c r="O32" s="86" t="s">
        <v>23</v>
      </c>
      <c r="P32" s="85" t="s">
        <v>4</v>
      </c>
      <c r="Q32" s="86" t="s">
        <v>23</v>
      </c>
    </row>
    <row r="33" spans="1:17" s="49" customFormat="1" ht="80" customHeight="1" x14ac:dyDescent="0.2">
      <c r="A33" s="139"/>
      <c r="B33" s="142"/>
      <c r="C33" s="53"/>
      <c r="D33" s="121" t="s">
        <v>2</v>
      </c>
      <c r="E33" s="122"/>
      <c r="F33" s="121" t="s">
        <v>2</v>
      </c>
      <c r="G33" s="122"/>
      <c r="H33" s="83"/>
      <c r="I33" s="123" t="s">
        <v>2</v>
      </c>
      <c r="J33" s="124"/>
      <c r="K33" s="123" t="s">
        <v>2</v>
      </c>
      <c r="L33" s="123"/>
      <c r="M33" s="83"/>
      <c r="N33" s="123" t="s">
        <v>2</v>
      </c>
      <c r="O33" s="124"/>
      <c r="P33" s="123" t="s">
        <v>2</v>
      </c>
      <c r="Q33" s="123"/>
    </row>
    <row r="34" spans="1:17" s="49" customFormat="1" ht="15" customHeight="1" x14ac:dyDescent="0.2">
      <c r="A34" s="132" t="str">
        <f>'Beoordelen proefopdrachten'!A6</f>
        <v>Algemeen</v>
      </c>
      <c r="B34" s="59"/>
      <c r="C34" s="53"/>
      <c r="D34" s="126" t="s">
        <v>6</v>
      </c>
      <c r="E34" s="127"/>
      <c r="F34" s="127"/>
      <c r="G34" s="127"/>
      <c r="H34" s="83"/>
      <c r="I34" s="129" t="s">
        <v>6</v>
      </c>
      <c r="J34" s="130"/>
      <c r="K34" s="130"/>
      <c r="L34" s="131"/>
      <c r="M34" s="83"/>
      <c r="N34" s="129" t="s">
        <v>6</v>
      </c>
      <c r="O34" s="130"/>
      <c r="P34" s="130"/>
      <c r="Q34" s="131"/>
    </row>
    <row r="35" spans="1:17" s="49" customFormat="1" ht="12" customHeight="1" x14ac:dyDescent="0.2">
      <c r="A35" s="133"/>
      <c r="B35" s="140" t="str">
        <f>'Beoordelen proefopdrachten'!B6</f>
        <v>Strepen</v>
      </c>
      <c r="C35" s="53"/>
      <c r="D35" s="39" t="s">
        <v>3</v>
      </c>
      <c r="E35" s="1" t="s">
        <v>23</v>
      </c>
      <c r="F35" s="39" t="s">
        <v>4</v>
      </c>
      <c r="G35" s="1" t="s">
        <v>23</v>
      </c>
      <c r="H35" s="83"/>
      <c r="I35" s="85" t="s">
        <v>3</v>
      </c>
      <c r="J35" s="86" t="s">
        <v>23</v>
      </c>
      <c r="K35" s="85" t="s">
        <v>4</v>
      </c>
      <c r="L35" s="86" t="s">
        <v>23</v>
      </c>
      <c r="M35" s="83"/>
      <c r="N35" s="85" t="s">
        <v>3</v>
      </c>
      <c r="O35" s="86" t="s">
        <v>23</v>
      </c>
      <c r="P35" s="85" t="s">
        <v>4</v>
      </c>
      <c r="Q35" s="86" t="s">
        <v>23</v>
      </c>
    </row>
    <row r="36" spans="1:17" s="49" customFormat="1" ht="80" customHeight="1" x14ac:dyDescent="0.2">
      <c r="A36" s="133"/>
      <c r="B36" s="141"/>
      <c r="C36" s="53"/>
      <c r="D36" s="121" t="s">
        <v>2</v>
      </c>
      <c r="E36" s="122"/>
      <c r="F36" s="121" t="s">
        <v>2</v>
      </c>
      <c r="G36" s="122"/>
      <c r="H36" s="83"/>
      <c r="I36" s="123" t="s">
        <v>2</v>
      </c>
      <c r="J36" s="124"/>
      <c r="K36" s="123" t="s">
        <v>2</v>
      </c>
      <c r="L36" s="123"/>
      <c r="M36" s="83"/>
      <c r="N36" s="123" t="s">
        <v>2</v>
      </c>
      <c r="O36" s="124"/>
      <c r="P36" s="123" t="s">
        <v>2</v>
      </c>
      <c r="Q36" s="123"/>
    </row>
    <row r="37" spans="1:17" s="49" customFormat="1" ht="15" customHeight="1" x14ac:dyDescent="0.2">
      <c r="A37" s="133"/>
      <c r="B37" s="141"/>
      <c r="C37" s="53"/>
      <c r="D37" s="126" t="s">
        <v>5</v>
      </c>
      <c r="E37" s="127"/>
      <c r="F37" s="127"/>
      <c r="G37" s="128"/>
      <c r="H37" s="83"/>
      <c r="I37" s="129" t="s">
        <v>5</v>
      </c>
      <c r="J37" s="130"/>
      <c r="K37" s="130"/>
      <c r="L37" s="131"/>
      <c r="M37" s="83"/>
      <c r="N37" s="129" t="s">
        <v>5</v>
      </c>
      <c r="O37" s="130"/>
      <c r="P37" s="130"/>
      <c r="Q37" s="131"/>
    </row>
    <row r="38" spans="1:17" s="49" customFormat="1" ht="12" customHeight="1" x14ac:dyDescent="0.2">
      <c r="A38" s="133"/>
      <c r="B38" s="141"/>
      <c r="C38" s="53"/>
      <c r="D38" s="39" t="s">
        <v>3</v>
      </c>
      <c r="E38" s="1" t="s">
        <v>23</v>
      </c>
      <c r="F38" s="39" t="s">
        <v>4</v>
      </c>
      <c r="G38" s="1" t="s">
        <v>23</v>
      </c>
      <c r="H38" s="83"/>
      <c r="I38" s="85" t="s">
        <v>3</v>
      </c>
      <c r="J38" s="86" t="s">
        <v>23</v>
      </c>
      <c r="K38" s="85" t="s">
        <v>4</v>
      </c>
      <c r="L38" s="86" t="s">
        <v>23</v>
      </c>
      <c r="M38" s="83"/>
      <c r="N38" s="85" t="s">
        <v>3</v>
      </c>
      <c r="O38" s="86" t="s">
        <v>23</v>
      </c>
      <c r="P38" s="85" t="s">
        <v>4</v>
      </c>
      <c r="Q38" s="86" t="s">
        <v>23</v>
      </c>
    </row>
    <row r="39" spans="1:17" s="49" customFormat="1" ht="80" customHeight="1" x14ac:dyDescent="0.2">
      <c r="A39" s="133"/>
      <c r="B39" s="142"/>
      <c r="C39" s="53"/>
      <c r="D39" s="121" t="s">
        <v>2</v>
      </c>
      <c r="E39" s="122"/>
      <c r="F39" s="121" t="s">
        <v>2</v>
      </c>
      <c r="G39" s="122"/>
      <c r="H39" s="83"/>
      <c r="I39" s="123" t="s">
        <v>2</v>
      </c>
      <c r="J39" s="124"/>
      <c r="K39" s="123" t="s">
        <v>2</v>
      </c>
      <c r="L39" s="123"/>
      <c r="M39" s="83"/>
      <c r="N39" s="123" t="s">
        <v>2</v>
      </c>
      <c r="O39" s="124"/>
      <c r="P39" s="123" t="s">
        <v>2</v>
      </c>
      <c r="Q39" s="123"/>
    </row>
    <row r="40" spans="1:17" s="49" customFormat="1" ht="15" customHeight="1" x14ac:dyDescent="0.2">
      <c r="A40" s="133"/>
      <c r="B40" s="34"/>
      <c r="C40" s="53"/>
      <c r="D40" s="126" t="s">
        <v>6</v>
      </c>
      <c r="E40" s="127"/>
      <c r="F40" s="127"/>
      <c r="G40" s="127"/>
      <c r="H40" s="83"/>
      <c r="I40" s="129" t="s">
        <v>6</v>
      </c>
      <c r="J40" s="130"/>
      <c r="K40" s="130"/>
      <c r="L40" s="131"/>
      <c r="M40" s="83"/>
      <c r="N40" s="129" t="s">
        <v>6</v>
      </c>
      <c r="O40" s="130"/>
      <c r="P40" s="130"/>
      <c r="Q40" s="131"/>
    </row>
    <row r="41" spans="1:17" s="49" customFormat="1" ht="12" customHeight="1" x14ac:dyDescent="0.2">
      <c r="A41" s="133"/>
      <c r="B41" s="140" t="str">
        <f>'Beoordelen proefopdrachten'!B7:C7</f>
        <v>Recht</v>
      </c>
      <c r="C41" s="53"/>
      <c r="D41" s="39" t="s">
        <v>3</v>
      </c>
      <c r="E41" s="1" t="s">
        <v>23</v>
      </c>
      <c r="F41" s="39" t="s">
        <v>4</v>
      </c>
      <c r="G41" s="7" t="s">
        <v>23</v>
      </c>
      <c r="H41" s="83"/>
      <c r="I41" s="85" t="s">
        <v>3</v>
      </c>
      <c r="J41" s="86" t="s">
        <v>23</v>
      </c>
      <c r="K41" s="85" t="s">
        <v>4</v>
      </c>
      <c r="L41" s="86" t="s">
        <v>23</v>
      </c>
      <c r="M41" s="83"/>
      <c r="N41" s="85" t="s">
        <v>3</v>
      </c>
      <c r="O41" s="86" t="s">
        <v>23</v>
      </c>
      <c r="P41" s="85" t="s">
        <v>4</v>
      </c>
      <c r="Q41" s="86" t="s">
        <v>23</v>
      </c>
    </row>
    <row r="42" spans="1:17" s="49" customFormat="1" ht="80" customHeight="1" x14ac:dyDescent="0.2">
      <c r="A42" s="133"/>
      <c r="B42" s="141"/>
      <c r="C42" s="53"/>
      <c r="D42" s="121" t="s">
        <v>2</v>
      </c>
      <c r="E42" s="122"/>
      <c r="F42" s="121" t="s">
        <v>2</v>
      </c>
      <c r="G42" s="122"/>
      <c r="H42" s="83"/>
      <c r="I42" s="123" t="s">
        <v>2</v>
      </c>
      <c r="J42" s="124"/>
      <c r="K42" s="123" t="s">
        <v>2</v>
      </c>
      <c r="L42" s="123"/>
      <c r="M42" s="83"/>
      <c r="N42" s="123" t="s">
        <v>2</v>
      </c>
      <c r="O42" s="124"/>
      <c r="P42" s="123" t="s">
        <v>2</v>
      </c>
      <c r="Q42" s="123"/>
    </row>
    <row r="43" spans="1:17" s="49" customFormat="1" ht="15" customHeight="1" x14ac:dyDescent="0.2">
      <c r="A43" s="133"/>
      <c r="B43" s="141"/>
      <c r="C43" s="53"/>
      <c r="D43" s="126" t="s">
        <v>5</v>
      </c>
      <c r="E43" s="127"/>
      <c r="F43" s="127"/>
      <c r="G43" s="128"/>
      <c r="H43" s="83"/>
      <c r="I43" s="129" t="s">
        <v>5</v>
      </c>
      <c r="J43" s="130"/>
      <c r="K43" s="130"/>
      <c r="L43" s="131"/>
      <c r="M43" s="83"/>
      <c r="N43" s="129" t="s">
        <v>5</v>
      </c>
      <c r="O43" s="130"/>
      <c r="P43" s="130"/>
      <c r="Q43" s="131"/>
    </row>
    <row r="44" spans="1:17" s="49" customFormat="1" ht="12" customHeight="1" x14ac:dyDescent="0.2">
      <c r="A44" s="133"/>
      <c r="B44" s="141"/>
      <c r="C44" s="53"/>
      <c r="D44" s="39" t="s">
        <v>3</v>
      </c>
      <c r="E44" s="1" t="s">
        <v>23</v>
      </c>
      <c r="F44" s="39" t="s">
        <v>4</v>
      </c>
      <c r="G44" s="7" t="s">
        <v>23</v>
      </c>
      <c r="H44" s="83"/>
      <c r="I44" s="85" t="s">
        <v>3</v>
      </c>
      <c r="J44" s="86" t="s">
        <v>23</v>
      </c>
      <c r="K44" s="85" t="s">
        <v>4</v>
      </c>
      <c r="L44" s="86" t="s">
        <v>23</v>
      </c>
      <c r="M44" s="83"/>
      <c r="N44" s="85" t="s">
        <v>3</v>
      </c>
      <c r="O44" s="86" t="s">
        <v>23</v>
      </c>
      <c r="P44" s="85" t="s">
        <v>4</v>
      </c>
      <c r="Q44" s="86" t="s">
        <v>23</v>
      </c>
    </row>
    <row r="45" spans="1:17" s="49" customFormat="1" ht="80" customHeight="1" x14ac:dyDescent="0.2">
      <c r="A45" s="134"/>
      <c r="B45" s="142"/>
      <c r="C45" s="53"/>
      <c r="D45" s="121" t="s">
        <v>2</v>
      </c>
      <c r="E45" s="122"/>
      <c r="F45" s="121" t="s">
        <v>2</v>
      </c>
      <c r="G45" s="122"/>
      <c r="H45" s="83"/>
      <c r="I45" s="123" t="s">
        <v>2</v>
      </c>
      <c r="J45" s="124"/>
      <c r="K45" s="123" t="s">
        <v>2</v>
      </c>
      <c r="L45" s="123"/>
      <c r="M45" s="83"/>
      <c r="N45" s="123" t="s">
        <v>2</v>
      </c>
      <c r="O45" s="124"/>
      <c r="P45" s="123" t="s">
        <v>2</v>
      </c>
      <c r="Q45" s="123"/>
    </row>
    <row r="46" spans="1:17" s="49" customFormat="1" ht="15" customHeight="1" x14ac:dyDescent="0.2">
      <c r="A46" s="15"/>
      <c r="B46" s="34"/>
      <c r="C46" s="53"/>
      <c r="D46" s="35"/>
      <c r="E46" s="35"/>
      <c r="F46" s="35"/>
      <c r="G46" s="35"/>
      <c r="H46" s="83"/>
      <c r="I46" s="87"/>
      <c r="J46" s="82"/>
      <c r="K46" s="82"/>
      <c r="L46" s="88"/>
      <c r="M46" s="83"/>
      <c r="N46" s="89"/>
      <c r="O46" s="90"/>
      <c r="P46" s="90"/>
      <c r="Q46" s="91"/>
    </row>
    <row r="47" spans="1:17" s="49" customFormat="1" ht="12" customHeight="1" x14ac:dyDescent="0.2">
      <c r="A47" s="51"/>
      <c r="B47" s="60"/>
      <c r="C47" s="61"/>
      <c r="D47" s="60"/>
      <c r="E47" s="60"/>
      <c r="H47" s="64"/>
      <c r="I47" s="64"/>
      <c r="J47" s="64"/>
      <c r="K47" s="64"/>
      <c r="L47" s="64"/>
      <c r="M47" s="64"/>
    </row>
    <row r="48" spans="1:17" s="49" customFormat="1" ht="38" customHeight="1" x14ac:dyDescent="0.2">
      <c r="A48" s="16"/>
      <c r="B48" s="33" t="str">
        <f>Locatiedirecteur!B48</f>
        <v>Beoordeling Type 2: 
Full color MFP minimaal 45 PPM</v>
      </c>
      <c r="C48" s="9"/>
      <c r="D48" s="55"/>
      <c r="E48" s="55"/>
      <c r="F48" s="55"/>
      <c r="G48" s="55"/>
      <c r="H48" s="9"/>
      <c r="I48" s="62"/>
      <c r="J48" s="56"/>
      <c r="K48" s="56"/>
      <c r="L48" s="57"/>
      <c r="M48" s="9"/>
      <c r="N48" s="62"/>
      <c r="O48" s="56"/>
      <c r="P48" s="56"/>
      <c r="Q48" s="57"/>
    </row>
    <row r="49" spans="1:17" s="49" customFormat="1" ht="15" customHeight="1" x14ac:dyDescent="0.2">
      <c r="A49" s="144" t="str">
        <f>'Beoordelen proefopdrachten'!A1</f>
        <v>Balken en teksten</v>
      </c>
      <c r="B49" s="58"/>
      <c r="C49" s="53"/>
      <c r="D49" s="126" t="s">
        <v>6</v>
      </c>
      <c r="E49" s="127"/>
      <c r="F49" s="127"/>
      <c r="G49" s="127"/>
      <c r="H49" s="83"/>
      <c r="I49" s="129" t="s">
        <v>6</v>
      </c>
      <c r="J49" s="130"/>
      <c r="K49" s="130"/>
      <c r="L49" s="131"/>
      <c r="M49" s="83"/>
      <c r="N49" s="129" t="s">
        <v>6</v>
      </c>
      <c r="O49" s="130"/>
      <c r="P49" s="130"/>
      <c r="Q49" s="131"/>
    </row>
    <row r="50" spans="1:17" s="49" customFormat="1" ht="12" customHeight="1" x14ac:dyDescent="0.2">
      <c r="A50" s="144"/>
      <c r="B50" s="140" t="str">
        <f>'Beoordelen proefopdrachten'!B1</f>
        <v>Grijswaarden</v>
      </c>
      <c r="C50" s="53"/>
      <c r="D50" s="39" t="s">
        <v>3</v>
      </c>
      <c r="E50" s="1" t="s">
        <v>23</v>
      </c>
      <c r="F50" s="39" t="s">
        <v>4</v>
      </c>
      <c r="G50" s="7" t="s">
        <v>23</v>
      </c>
      <c r="H50" s="83"/>
      <c r="I50" s="85" t="s">
        <v>3</v>
      </c>
      <c r="J50" s="86" t="s">
        <v>23</v>
      </c>
      <c r="K50" s="85" t="s">
        <v>4</v>
      </c>
      <c r="L50" s="86" t="s">
        <v>23</v>
      </c>
      <c r="M50" s="83"/>
      <c r="N50" s="40" t="s">
        <v>3</v>
      </c>
      <c r="O50" s="13" t="s">
        <v>23</v>
      </c>
      <c r="P50" s="40" t="s">
        <v>4</v>
      </c>
      <c r="Q50" s="13" t="s">
        <v>23</v>
      </c>
    </row>
    <row r="51" spans="1:17" s="49" customFormat="1" ht="80" customHeight="1" x14ac:dyDescent="0.2">
      <c r="A51" s="144"/>
      <c r="B51" s="141"/>
      <c r="C51" s="53"/>
      <c r="D51" s="121" t="s">
        <v>2</v>
      </c>
      <c r="E51" s="122"/>
      <c r="F51" s="121" t="s">
        <v>2</v>
      </c>
      <c r="G51" s="122"/>
      <c r="H51" s="83"/>
      <c r="I51" s="123" t="s">
        <v>2</v>
      </c>
      <c r="J51" s="124"/>
      <c r="K51" s="123" t="s">
        <v>2</v>
      </c>
      <c r="L51" s="123"/>
      <c r="M51" s="83"/>
      <c r="N51" s="125" t="s">
        <v>2</v>
      </c>
      <c r="O51" s="124"/>
      <c r="P51" s="125" t="s">
        <v>2</v>
      </c>
      <c r="Q51" s="125"/>
    </row>
    <row r="52" spans="1:17" s="49" customFormat="1" ht="15" customHeight="1" x14ac:dyDescent="0.2">
      <c r="A52" s="144"/>
      <c r="B52" s="141"/>
      <c r="C52" s="53"/>
      <c r="D52" s="126" t="s">
        <v>5</v>
      </c>
      <c r="E52" s="127"/>
      <c r="F52" s="127"/>
      <c r="G52" s="128"/>
      <c r="H52" s="83"/>
      <c r="I52" s="129" t="s">
        <v>5</v>
      </c>
      <c r="J52" s="130"/>
      <c r="K52" s="130"/>
      <c r="L52" s="131"/>
      <c r="M52" s="83"/>
      <c r="N52" s="129" t="s">
        <v>5</v>
      </c>
      <c r="O52" s="130"/>
      <c r="P52" s="130"/>
      <c r="Q52" s="131"/>
    </row>
    <row r="53" spans="1:17" s="49" customFormat="1" ht="12" customHeight="1" x14ac:dyDescent="0.2">
      <c r="A53" s="144"/>
      <c r="B53" s="141"/>
      <c r="C53" s="53"/>
      <c r="D53" s="39" t="s">
        <v>3</v>
      </c>
      <c r="E53" s="1" t="s">
        <v>23</v>
      </c>
      <c r="F53" s="39" t="s">
        <v>4</v>
      </c>
      <c r="G53" s="7" t="s">
        <v>23</v>
      </c>
      <c r="H53" s="83"/>
      <c r="I53" s="85" t="s">
        <v>3</v>
      </c>
      <c r="J53" s="86" t="s">
        <v>23</v>
      </c>
      <c r="K53" s="85" t="s">
        <v>4</v>
      </c>
      <c r="L53" s="86" t="s">
        <v>23</v>
      </c>
      <c r="M53" s="83"/>
      <c r="N53" s="40" t="s">
        <v>3</v>
      </c>
      <c r="O53" s="13" t="s">
        <v>23</v>
      </c>
      <c r="P53" s="40" t="s">
        <v>4</v>
      </c>
      <c r="Q53" s="13" t="s">
        <v>23</v>
      </c>
    </row>
    <row r="54" spans="1:17" s="49" customFormat="1" ht="80" customHeight="1" x14ac:dyDescent="0.2">
      <c r="A54" s="144"/>
      <c r="B54" s="143"/>
      <c r="C54" s="53"/>
      <c r="D54" s="121" t="s">
        <v>2</v>
      </c>
      <c r="E54" s="122"/>
      <c r="F54" s="121" t="s">
        <v>2</v>
      </c>
      <c r="G54" s="122"/>
      <c r="H54" s="83"/>
      <c r="I54" s="123" t="s">
        <v>2</v>
      </c>
      <c r="J54" s="124"/>
      <c r="K54" s="123" t="s">
        <v>2</v>
      </c>
      <c r="L54" s="123"/>
      <c r="M54" s="83"/>
      <c r="N54" s="125" t="s">
        <v>2</v>
      </c>
      <c r="O54" s="124"/>
      <c r="P54" s="125" t="s">
        <v>2</v>
      </c>
      <c r="Q54" s="125"/>
    </row>
    <row r="55" spans="1:17" s="49" customFormat="1" ht="15" customHeight="1" x14ac:dyDescent="0.2">
      <c r="A55" s="144"/>
      <c r="B55" s="59"/>
      <c r="C55" s="53"/>
      <c r="D55" s="126" t="s">
        <v>6</v>
      </c>
      <c r="E55" s="127"/>
      <c r="F55" s="127"/>
      <c r="G55" s="127"/>
      <c r="H55" s="83"/>
      <c r="I55" s="129" t="s">
        <v>6</v>
      </c>
      <c r="J55" s="130"/>
      <c r="K55" s="130"/>
      <c r="L55" s="131"/>
      <c r="M55" s="83"/>
      <c r="N55" s="129" t="s">
        <v>6</v>
      </c>
      <c r="O55" s="130"/>
      <c r="P55" s="130"/>
      <c r="Q55" s="131"/>
    </row>
    <row r="56" spans="1:17" s="49" customFormat="1" ht="12" customHeight="1" x14ac:dyDescent="0.2">
      <c r="A56" s="144"/>
      <c r="B56" s="140" t="str">
        <f>'Beoordelen proefopdrachten'!B2</f>
        <v>Lichte tinten</v>
      </c>
      <c r="C56" s="53"/>
      <c r="D56" s="39" t="s">
        <v>3</v>
      </c>
      <c r="E56" s="1" t="s">
        <v>23</v>
      </c>
      <c r="F56" s="39" t="s">
        <v>4</v>
      </c>
      <c r="G56" s="7" t="s">
        <v>23</v>
      </c>
      <c r="H56" s="83"/>
      <c r="I56" s="85" t="s">
        <v>3</v>
      </c>
      <c r="J56" s="86" t="s">
        <v>23</v>
      </c>
      <c r="K56" s="85" t="s">
        <v>4</v>
      </c>
      <c r="L56" s="86" t="s">
        <v>23</v>
      </c>
      <c r="M56" s="83"/>
      <c r="N56" s="40" t="s">
        <v>3</v>
      </c>
      <c r="O56" s="13" t="s">
        <v>23</v>
      </c>
      <c r="P56" s="40" t="s">
        <v>4</v>
      </c>
      <c r="Q56" s="13" t="s">
        <v>23</v>
      </c>
    </row>
    <row r="57" spans="1:17" s="49" customFormat="1" ht="80" customHeight="1" x14ac:dyDescent="0.2">
      <c r="A57" s="144"/>
      <c r="B57" s="141"/>
      <c r="C57" s="53"/>
      <c r="D57" s="121" t="s">
        <v>2</v>
      </c>
      <c r="E57" s="122"/>
      <c r="F57" s="121" t="s">
        <v>2</v>
      </c>
      <c r="G57" s="122"/>
      <c r="H57" s="83"/>
      <c r="I57" s="123" t="s">
        <v>2</v>
      </c>
      <c r="J57" s="124"/>
      <c r="K57" s="123" t="s">
        <v>2</v>
      </c>
      <c r="L57" s="123"/>
      <c r="M57" s="83"/>
      <c r="N57" s="125" t="s">
        <v>2</v>
      </c>
      <c r="O57" s="124"/>
      <c r="P57" s="125" t="s">
        <v>2</v>
      </c>
      <c r="Q57" s="125"/>
    </row>
    <row r="58" spans="1:17" s="49" customFormat="1" ht="15" customHeight="1" x14ac:dyDescent="0.2">
      <c r="A58" s="144"/>
      <c r="B58" s="141"/>
      <c r="C58" s="53"/>
      <c r="D58" s="126" t="s">
        <v>5</v>
      </c>
      <c r="E58" s="127"/>
      <c r="F58" s="127"/>
      <c r="G58" s="128"/>
      <c r="H58" s="83"/>
      <c r="I58" s="129" t="s">
        <v>5</v>
      </c>
      <c r="J58" s="130"/>
      <c r="K58" s="130"/>
      <c r="L58" s="131"/>
      <c r="M58" s="83"/>
      <c r="N58" s="129" t="s">
        <v>5</v>
      </c>
      <c r="O58" s="130"/>
      <c r="P58" s="130"/>
      <c r="Q58" s="131"/>
    </row>
    <row r="59" spans="1:17" s="49" customFormat="1" ht="12" customHeight="1" x14ac:dyDescent="0.2">
      <c r="A59" s="144"/>
      <c r="B59" s="141"/>
      <c r="C59" s="53"/>
      <c r="D59" s="39" t="s">
        <v>3</v>
      </c>
      <c r="E59" s="1" t="s">
        <v>23</v>
      </c>
      <c r="F59" s="39" t="s">
        <v>4</v>
      </c>
      <c r="G59" s="7" t="s">
        <v>23</v>
      </c>
      <c r="H59" s="83"/>
      <c r="I59" s="85" t="s">
        <v>3</v>
      </c>
      <c r="J59" s="86" t="s">
        <v>23</v>
      </c>
      <c r="K59" s="85" t="s">
        <v>4</v>
      </c>
      <c r="L59" s="86" t="s">
        <v>23</v>
      </c>
      <c r="M59" s="83"/>
      <c r="N59" s="40" t="s">
        <v>3</v>
      </c>
      <c r="O59" s="13" t="s">
        <v>23</v>
      </c>
      <c r="P59" s="40" t="s">
        <v>4</v>
      </c>
      <c r="Q59" s="13" t="s">
        <v>23</v>
      </c>
    </row>
    <row r="60" spans="1:17" s="49" customFormat="1" ht="80" customHeight="1" x14ac:dyDescent="0.2">
      <c r="A60" s="144"/>
      <c r="B60" s="143"/>
      <c r="C60" s="53"/>
      <c r="D60" s="121" t="s">
        <v>2</v>
      </c>
      <c r="E60" s="122"/>
      <c r="F60" s="121" t="s">
        <v>2</v>
      </c>
      <c r="G60" s="122"/>
      <c r="H60" s="83"/>
      <c r="I60" s="123" t="s">
        <v>2</v>
      </c>
      <c r="J60" s="124"/>
      <c r="K60" s="123" t="s">
        <v>2</v>
      </c>
      <c r="L60" s="123"/>
      <c r="M60" s="83"/>
      <c r="N60" s="125" t="s">
        <v>2</v>
      </c>
      <c r="O60" s="124"/>
      <c r="P60" s="125" t="s">
        <v>2</v>
      </c>
      <c r="Q60" s="125"/>
    </row>
    <row r="61" spans="1:17" s="49" customFormat="1" ht="15" customHeight="1" x14ac:dyDescent="0.2">
      <c r="A61" s="144"/>
      <c r="B61" s="59"/>
      <c r="C61" s="53"/>
      <c r="D61" s="126" t="s">
        <v>6</v>
      </c>
      <c r="E61" s="127"/>
      <c r="F61" s="127"/>
      <c r="G61" s="127"/>
      <c r="H61" s="83"/>
      <c r="I61" s="129" t="s">
        <v>6</v>
      </c>
      <c r="J61" s="130"/>
      <c r="K61" s="130"/>
      <c r="L61" s="131"/>
      <c r="M61" s="83"/>
      <c r="N61" s="129" t="s">
        <v>6</v>
      </c>
      <c r="O61" s="130"/>
      <c r="P61" s="130"/>
      <c r="Q61" s="131"/>
    </row>
    <row r="62" spans="1:17" s="49" customFormat="1" ht="12" customHeight="1" x14ac:dyDescent="0.2">
      <c r="A62" s="144"/>
      <c r="B62" s="140" t="str">
        <f>'Beoordelen proefopdrachten'!B3</f>
        <v>Felle tinten</v>
      </c>
      <c r="C62" s="53"/>
      <c r="D62" s="39" t="s">
        <v>3</v>
      </c>
      <c r="E62" s="1" t="s">
        <v>23</v>
      </c>
      <c r="F62" s="39" t="s">
        <v>4</v>
      </c>
      <c r="G62" s="7" t="s">
        <v>23</v>
      </c>
      <c r="H62" s="83"/>
      <c r="I62" s="85" t="s">
        <v>3</v>
      </c>
      <c r="J62" s="86" t="s">
        <v>23</v>
      </c>
      <c r="K62" s="85" t="s">
        <v>4</v>
      </c>
      <c r="L62" s="86" t="s">
        <v>23</v>
      </c>
      <c r="M62" s="83"/>
      <c r="N62" s="40" t="s">
        <v>3</v>
      </c>
      <c r="O62" s="13" t="s">
        <v>23</v>
      </c>
      <c r="P62" s="40" t="s">
        <v>4</v>
      </c>
      <c r="Q62" s="13" t="s">
        <v>23</v>
      </c>
    </row>
    <row r="63" spans="1:17" s="49" customFormat="1" ht="80" customHeight="1" x14ac:dyDescent="0.2">
      <c r="A63" s="144"/>
      <c r="B63" s="141"/>
      <c r="C63" s="53"/>
      <c r="D63" s="121" t="s">
        <v>2</v>
      </c>
      <c r="E63" s="122"/>
      <c r="F63" s="121" t="s">
        <v>2</v>
      </c>
      <c r="G63" s="122"/>
      <c r="H63" s="83"/>
      <c r="I63" s="123" t="s">
        <v>2</v>
      </c>
      <c r="J63" s="124"/>
      <c r="K63" s="123" t="s">
        <v>2</v>
      </c>
      <c r="L63" s="123"/>
      <c r="M63" s="83"/>
      <c r="N63" s="125" t="s">
        <v>2</v>
      </c>
      <c r="O63" s="124"/>
      <c r="P63" s="125" t="s">
        <v>2</v>
      </c>
      <c r="Q63" s="125"/>
    </row>
    <row r="64" spans="1:17" s="49" customFormat="1" ht="15" customHeight="1" x14ac:dyDescent="0.2">
      <c r="A64" s="144"/>
      <c r="B64" s="141"/>
      <c r="C64" s="53"/>
      <c r="D64" s="126" t="s">
        <v>5</v>
      </c>
      <c r="E64" s="127"/>
      <c r="F64" s="127"/>
      <c r="G64" s="128"/>
      <c r="H64" s="83"/>
      <c r="I64" s="129" t="s">
        <v>5</v>
      </c>
      <c r="J64" s="130"/>
      <c r="K64" s="130"/>
      <c r="L64" s="131"/>
      <c r="M64" s="83"/>
      <c r="N64" s="129" t="s">
        <v>5</v>
      </c>
      <c r="O64" s="130"/>
      <c r="P64" s="130"/>
      <c r="Q64" s="131"/>
    </row>
    <row r="65" spans="1:17" s="49" customFormat="1" ht="12" customHeight="1" x14ac:dyDescent="0.2">
      <c r="A65" s="144"/>
      <c r="B65" s="141"/>
      <c r="C65" s="53"/>
      <c r="D65" s="39" t="s">
        <v>3</v>
      </c>
      <c r="E65" s="1" t="s">
        <v>23</v>
      </c>
      <c r="F65" s="39" t="s">
        <v>4</v>
      </c>
      <c r="G65" s="7" t="s">
        <v>23</v>
      </c>
      <c r="H65" s="83"/>
      <c r="I65" s="85" t="s">
        <v>3</v>
      </c>
      <c r="J65" s="86" t="s">
        <v>23</v>
      </c>
      <c r="K65" s="85" t="s">
        <v>4</v>
      </c>
      <c r="L65" s="86" t="s">
        <v>23</v>
      </c>
      <c r="M65" s="83"/>
      <c r="N65" s="40" t="s">
        <v>3</v>
      </c>
      <c r="O65" s="13" t="s">
        <v>23</v>
      </c>
      <c r="P65" s="40" t="s">
        <v>4</v>
      </c>
      <c r="Q65" s="13" t="s">
        <v>23</v>
      </c>
    </row>
    <row r="66" spans="1:17" s="49" customFormat="1" ht="80" customHeight="1" x14ac:dyDescent="0.2">
      <c r="A66" s="144"/>
      <c r="B66" s="143"/>
      <c r="C66" s="53"/>
      <c r="D66" s="121" t="s">
        <v>2</v>
      </c>
      <c r="E66" s="122"/>
      <c r="F66" s="121" t="s">
        <v>2</v>
      </c>
      <c r="G66" s="122"/>
      <c r="H66" s="83"/>
      <c r="I66" s="123" t="s">
        <v>2</v>
      </c>
      <c r="J66" s="124"/>
      <c r="K66" s="123" t="s">
        <v>2</v>
      </c>
      <c r="L66" s="123"/>
      <c r="M66" s="83"/>
      <c r="N66" s="125" t="s">
        <v>2</v>
      </c>
      <c r="O66" s="124"/>
      <c r="P66" s="125" t="s">
        <v>2</v>
      </c>
      <c r="Q66" s="125"/>
    </row>
    <row r="67" spans="1:17" s="49" customFormat="1" ht="15" customHeight="1" x14ac:dyDescent="0.2">
      <c r="A67" s="144"/>
      <c r="B67" s="59"/>
      <c r="C67" s="53"/>
      <c r="D67" s="126" t="s">
        <v>6</v>
      </c>
      <c r="E67" s="127"/>
      <c r="F67" s="127"/>
      <c r="G67" s="127"/>
      <c r="H67" s="83"/>
      <c r="I67" s="129" t="s">
        <v>6</v>
      </c>
      <c r="J67" s="130"/>
      <c r="K67" s="130"/>
      <c r="L67" s="131"/>
      <c r="M67" s="83"/>
      <c r="N67" s="129" t="s">
        <v>6</v>
      </c>
      <c r="O67" s="130"/>
      <c r="P67" s="130"/>
      <c r="Q67" s="131"/>
    </row>
    <row r="68" spans="1:17" s="49" customFormat="1" ht="12" customHeight="1" x14ac:dyDescent="0.2">
      <c r="A68" s="144"/>
      <c r="B68" s="140" t="str">
        <f>'Beoordelen proefopdrachten'!B4</f>
        <v>Teksten in kleur</v>
      </c>
      <c r="C68" s="53"/>
      <c r="D68" s="39" t="s">
        <v>3</v>
      </c>
      <c r="E68" s="1" t="s">
        <v>23</v>
      </c>
      <c r="F68" s="39" t="s">
        <v>4</v>
      </c>
      <c r="G68" s="7" t="s">
        <v>23</v>
      </c>
      <c r="H68" s="83"/>
      <c r="I68" s="85" t="s">
        <v>3</v>
      </c>
      <c r="J68" s="86" t="s">
        <v>23</v>
      </c>
      <c r="K68" s="85" t="s">
        <v>4</v>
      </c>
      <c r="L68" s="86" t="s">
        <v>23</v>
      </c>
      <c r="M68" s="83"/>
      <c r="N68" s="40" t="s">
        <v>3</v>
      </c>
      <c r="O68" s="13" t="s">
        <v>23</v>
      </c>
      <c r="P68" s="40" t="s">
        <v>4</v>
      </c>
      <c r="Q68" s="13" t="s">
        <v>23</v>
      </c>
    </row>
    <row r="69" spans="1:17" s="49" customFormat="1" ht="80" customHeight="1" x14ac:dyDescent="0.2">
      <c r="A69" s="144"/>
      <c r="B69" s="141"/>
      <c r="C69" s="53"/>
      <c r="D69" s="121" t="s">
        <v>2</v>
      </c>
      <c r="E69" s="122"/>
      <c r="F69" s="121" t="s">
        <v>2</v>
      </c>
      <c r="G69" s="122"/>
      <c r="H69" s="83"/>
      <c r="I69" s="123" t="s">
        <v>2</v>
      </c>
      <c r="J69" s="124"/>
      <c r="K69" s="123" t="s">
        <v>2</v>
      </c>
      <c r="L69" s="123"/>
      <c r="M69" s="83"/>
      <c r="N69" s="125" t="s">
        <v>2</v>
      </c>
      <c r="O69" s="124"/>
      <c r="P69" s="125" t="s">
        <v>2</v>
      </c>
      <c r="Q69" s="125"/>
    </row>
    <row r="70" spans="1:17" s="49" customFormat="1" ht="15" customHeight="1" x14ac:dyDescent="0.2">
      <c r="A70" s="144"/>
      <c r="B70" s="141"/>
      <c r="C70" s="53"/>
      <c r="D70" s="126" t="s">
        <v>5</v>
      </c>
      <c r="E70" s="127"/>
      <c r="F70" s="127"/>
      <c r="G70" s="128"/>
      <c r="H70" s="83"/>
      <c r="I70" s="129" t="s">
        <v>5</v>
      </c>
      <c r="J70" s="130"/>
      <c r="K70" s="130"/>
      <c r="L70" s="131"/>
      <c r="M70" s="83"/>
      <c r="N70" s="129" t="s">
        <v>5</v>
      </c>
      <c r="O70" s="130"/>
      <c r="P70" s="130"/>
      <c r="Q70" s="131"/>
    </row>
    <row r="71" spans="1:17" s="49" customFormat="1" ht="12" customHeight="1" x14ac:dyDescent="0.2">
      <c r="A71" s="144"/>
      <c r="B71" s="141"/>
      <c r="C71" s="53"/>
      <c r="D71" s="39" t="s">
        <v>3</v>
      </c>
      <c r="E71" s="1" t="s">
        <v>23</v>
      </c>
      <c r="F71" s="39" t="s">
        <v>4</v>
      </c>
      <c r="G71" s="7" t="s">
        <v>23</v>
      </c>
      <c r="H71" s="83"/>
      <c r="I71" s="85" t="s">
        <v>3</v>
      </c>
      <c r="J71" s="86" t="s">
        <v>23</v>
      </c>
      <c r="K71" s="85" t="s">
        <v>4</v>
      </c>
      <c r="L71" s="86" t="s">
        <v>23</v>
      </c>
      <c r="M71" s="83"/>
      <c r="N71" s="40" t="s">
        <v>3</v>
      </c>
      <c r="O71" s="13" t="s">
        <v>23</v>
      </c>
      <c r="P71" s="40" t="s">
        <v>4</v>
      </c>
      <c r="Q71" s="13" t="s">
        <v>23</v>
      </c>
    </row>
    <row r="72" spans="1:17" s="49" customFormat="1" ht="80" customHeight="1" x14ac:dyDescent="0.2">
      <c r="A72" s="145"/>
      <c r="B72" s="143"/>
      <c r="C72" s="53"/>
      <c r="D72" s="121" t="s">
        <v>2</v>
      </c>
      <c r="E72" s="122"/>
      <c r="F72" s="121" t="s">
        <v>2</v>
      </c>
      <c r="G72" s="122"/>
      <c r="H72" s="83"/>
      <c r="I72" s="123" t="s">
        <v>2</v>
      </c>
      <c r="J72" s="124"/>
      <c r="K72" s="123" t="s">
        <v>2</v>
      </c>
      <c r="L72" s="123"/>
      <c r="M72" s="83"/>
      <c r="N72" s="125" t="s">
        <v>2</v>
      </c>
      <c r="O72" s="124"/>
      <c r="P72" s="125" t="s">
        <v>2</v>
      </c>
      <c r="Q72" s="125"/>
    </row>
    <row r="73" spans="1:17" s="49" customFormat="1" ht="15" customHeight="1" x14ac:dyDescent="0.2">
      <c r="A73" s="138" t="str">
        <f>'Beoordelen proefopdrachten'!A5</f>
        <v>Logo</v>
      </c>
      <c r="B73" s="59"/>
      <c r="C73" s="53"/>
      <c r="D73" s="126" t="s">
        <v>6</v>
      </c>
      <c r="E73" s="127"/>
      <c r="F73" s="127"/>
      <c r="G73" s="127"/>
      <c r="H73" s="83"/>
      <c r="I73" s="129" t="s">
        <v>6</v>
      </c>
      <c r="J73" s="130"/>
      <c r="K73" s="130"/>
      <c r="L73" s="131"/>
      <c r="M73" s="83"/>
      <c r="N73" s="129" t="s">
        <v>6</v>
      </c>
      <c r="O73" s="130"/>
      <c r="P73" s="130"/>
      <c r="Q73" s="131"/>
    </row>
    <row r="74" spans="1:17" s="49" customFormat="1" ht="12" customHeight="1" x14ac:dyDescent="0.2">
      <c r="A74" s="139"/>
      <c r="B74" s="140" t="str">
        <f>'Beoordelen proefopdrachten'!B5:C5</f>
        <v>Kleur/contrast</v>
      </c>
      <c r="C74" s="53"/>
      <c r="D74" s="39" t="s">
        <v>3</v>
      </c>
      <c r="E74" s="1" t="s">
        <v>23</v>
      </c>
      <c r="F74" s="39" t="s">
        <v>4</v>
      </c>
      <c r="G74" s="7" t="s">
        <v>23</v>
      </c>
      <c r="H74" s="83"/>
      <c r="I74" s="85" t="s">
        <v>3</v>
      </c>
      <c r="J74" s="86" t="s">
        <v>23</v>
      </c>
      <c r="K74" s="85" t="s">
        <v>4</v>
      </c>
      <c r="L74" s="86" t="s">
        <v>23</v>
      </c>
      <c r="M74" s="83"/>
      <c r="N74" s="40" t="s">
        <v>3</v>
      </c>
      <c r="O74" s="13" t="s">
        <v>23</v>
      </c>
      <c r="P74" s="40" t="s">
        <v>4</v>
      </c>
      <c r="Q74" s="13" t="s">
        <v>23</v>
      </c>
    </row>
    <row r="75" spans="1:17" s="49" customFormat="1" ht="80" customHeight="1" x14ac:dyDescent="0.2">
      <c r="A75" s="139"/>
      <c r="B75" s="141"/>
      <c r="C75" s="53"/>
      <c r="D75" s="121" t="s">
        <v>2</v>
      </c>
      <c r="E75" s="122"/>
      <c r="F75" s="121" t="s">
        <v>2</v>
      </c>
      <c r="G75" s="122"/>
      <c r="H75" s="83"/>
      <c r="I75" s="123" t="s">
        <v>2</v>
      </c>
      <c r="J75" s="124"/>
      <c r="K75" s="123" t="s">
        <v>2</v>
      </c>
      <c r="L75" s="123"/>
      <c r="M75" s="83"/>
      <c r="N75" s="125" t="s">
        <v>2</v>
      </c>
      <c r="O75" s="124"/>
      <c r="P75" s="125" t="s">
        <v>2</v>
      </c>
      <c r="Q75" s="125"/>
    </row>
    <row r="76" spans="1:17" s="49" customFormat="1" ht="15" customHeight="1" x14ac:dyDescent="0.2">
      <c r="A76" s="139"/>
      <c r="B76" s="141"/>
      <c r="C76" s="53"/>
      <c r="D76" s="126" t="s">
        <v>5</v>
      </c>
      <c r="E76" s="127"/>
      <c r="F76" s="127"/>
      <c r="G76" s="128"/>
      <c r="H76" s="83"/>
      <c r="I76" s="129" t="s">
        <v>5</v>
      </c>
      <c r="J76" s="130"/>
      <c r="K76" s="130"/>
      <c r="L76" s="131"/>
      <c r="M76" s="83"/>
      <c r="N76" s="129" t="s">
        <v>5</v>
      </c>
      <c r="O76" s="130"/>
      <c r="P76" s="130"/>
      <c r="Q76" s="131"/>
    </row>
    <row r="77" spans="1:17" s="49" customFormat="1" ht="12" customHeight="1" x14ac:dyDescent="0.2">
      <c r="A77" s="139"/>
      <c r="B77" s="141"/>
      <c r="C77" s="53"/>
      <c r="D77" s="39" t="s">
        <v>3</v>
      </c>
      <c r="E77" s="1" t="s">
        <v>23</v>
      </c>
      <c r="F77" s="39" t="s">
        <v>4</v>
      </c>
      <c r="G77" s="7" t="s">
        <v>23</v>
      </c>
      <c r="H77" s="83"/>
      <c r="I77" s="85" t="s">
        <v>3</v>
      </c>
      <c r="J77" s="86" t="s">
        <v>23</v>
      </c>
      <c r="K77" s="85" t="s">
        <v>4</v>
      </c>
      <c r="L77" s="86" t="s">
        <v>23</v>
      </c>
      <c r="M77" s="83"/>
      <c r="N77" s="40" t="s">
        <v>3</v>
      </c>
      <c r="O77" s="13" t="s">
        <v>23</v>
      </c>
      <c r="P77" s="40" t="s">
        <v>4</v>
      </c>
      <c r="Q77" s="13" t="s">
        <v>23</v>
      </c>
    </row>
    <row r="78" spans="1:17" s="49" customFormat="1" ht="80" customHeight="1" x14ac:dyDescent="0.2">
      <c r="A78" s="139"/>
      <c r="B78" s="142"/>
      <c r="C78" s="53"/>
      <c r="D78" s="121" t="s">
        <v>2</v>
      </c>
      <c r="E78" s="122"/>
      <c r="F78" s="121" t="s">
        <v>2</v>
      </c>
      <c r="G78" s="122"/>
      <c r="H78" s="83"/>
      <c r="I78" s="123" t="s">
        <v>2</v>
      </c>
      <c r="J78" s="124"/>
      <c r="K78" s="123" t="s">
        <v>2</v>
      </c>
      <c r="L78" s="123"/>
      <c r="M78" s="83"/>
      <c r="N78" s="125" t="s">
        <v>2</v>
      </c>
      <c r="O78" s="124"/>
      <c r="P78" s="125" t="s">
        <v>2</v>
      </c>
      <c r="Q78" s="125"/>
    </row>
    <row r="79" spans="1:17" s="49" customFormat="1" ht="15" customHeight="1" x14ac:dyDescent="0.2">
      <c r="A79" s="132" t="str">
        <f>'Beoordelen proefopdrachten'!A6</f>
        <v>Algemeen</v>
      </c>
      <c r="B79" s="63"/>
      <c r="C79" s="53"/>
      <c r="D79" s="126" t="s">
        <v>6</v>
      </c>
      <c r="E79" s="127"/>
      <c r="F79" s="127"/>
      <c r="G79" s="127"/>
      <c r="H79" s="83"/>
      <c r="I79" s="129" t="s">
        <v>6</v>
      </c>
      <c r="J79" s="130"/>
      <c r="K79" s="130"/>
      <c r="L79" s="131"/>
      <c r="M79" s="83"/>
      <c r="N79" s="129" t="s">
        <v>6</v>
      </c>
      <c r="O79" s="130"/>
      <c r="P79" s="130"/>
      <c r="Q79" s="131"/>
    </row>
    <row r="80" spans="1:17" s="49" customFormat="1" ht="12" customHeight="1" x14ac:dyDescent="0.2">
      <c r="A80" s="133"/>
      <c r="B80" s="135" t="str">
        <f>'Beoordelen proefopdrachten'!B6</f>
        <v>Strepen</v>
      </c>
      <c r="C80" s="53"/>
      <c r="D80" s="39" t="s">
        <v>3</v>
      </c>
      <c r="E80" s="1" t="s">
        <v>23</v>
      </c>
      <c r="F80" s="39" t="s">
        <v>4</v>
      </c>
      <c r="G80" s="1" t="s">
        <v>23</v>
      </c>
      <c r="H80" s="83"/>
      <c r="I80" s="85" t="s">
        <v>3</v>
      </c>
      <c r="J80" s="86" t="s">
        <v>23</v>
      </c>
      <c r="K80" s="85" t="s">
        <v>4</v>
      </c>
      <c r="L80" s="86" t="s">
        <v>23</v>
      </c>
      <c r="M80" s="83"/>
      <c r="N80" s="40" t="s">
        <v>3</v>
      </c>
      <c r="O80" s="13" t="s">
        <v>23</v>
      </c>
      <c r="P80" s="40" t="s">
        <v>4</v>
      </c>
      <c r="Q80" s="13" t="s">
        <v>23</v>
      </c>
    </row>
    <row r="81" spans="1:17" s="49" customFormat="1" ht="80" customHeight="1" x14ac:dyDescent="0.2">
      <c r="A81" s="133"/>
      <c r="B81" s="136"/>
      <c r="C81" s="53"/>
      <c r="D81" s="121" t="s">
        <v>2</v>
      </c>
      <c r="E81" s="122"/>
      <c r="F81" s="121" t="s">
        <v>2</v>
      </c>
      <c r="G81" s="122"/>
      <c r="H81" s="83"/>
      <c r="I81" s="123" t="s">
        <v>2</v>
      </c>
      <c r="J81" s="124"/>
      <c r="K81" s="123" t="s">
        <v>2</v>
      </c>
      <c r="L81" s="123"/>
      <c r="M81" s="83"/>
      <c r="N81" s="125" t="s">
        <v>2</v>
      </c>
      <c r="O81" s="124"/>
      <c r="P81" s="125" t="s">
        <v>2</v>
      </c>
      <c r="Q81" s="125"/>
    </row>
    <row r="82" spans="1:17" s="49" customFormat="1" ht="15" customHeight="1" x14ac:dyDescent="0.2">
      <c r="A82" s="133"/>
      <c r="B82" s="136"/>
      <c r="C82" s="53"/>
      <c r="D82" s="126" t="s">
        <v>5</v>
      </c>
      <c r="E82" s="127"/>
      <c r="F82" s="127"/>
      <c r="G82" s="128"/>
      <c r="H82" s="83"/>
      <c r="I82" s="129" t="s">
        <v>5</v>
      </c>
      <c r="J82" s="130"/>
      <c r="K82" s="130"/>
      <c r="L82" s="131"/>
      <c r="M82" s="83"/>
      <c r="N82" s="129" t="s">
        <v>5</v>
      </c>
      <c r="O82" s="130"/>
      <c r="P82" s="130"/>
      <c r="Q82" s="131"/>
    </row>
    <row r="83" spans="1:17" s="49" customFormat="1" ht="12" customHeight="1" x14ac:dyDescent="0.2">
      <c r="A83" s="133"/>
      <c r="B83" s="136"/>
      <c r="C83" s="53"/>
      <c r="D83" s="39" t="s">
        <v>3</v>
      </c>
      <c r="E83" s="1" t="s">
        <v>23</v>
      </c>
      <c r="F83" s="39" t="s">
        <v>4</v>
      </c>
      <c r="G83" s="1" t="s">
        <v>23</v>
      </c>
      <c r="H83" s="83"/>
      <c r="I83" s="85" t="s">
        <v>3</v>
      </c>
      <c r="J83" s="86" t="s">
        <v>23</v>
      </c>
      <c r="K83" s="85" t="s">
        <v>4</v>
      </c>
      <c r="L83" s="86" t="s">
        <v>23</v>
      </c>
      <c r="M83" s="83"/>
      <c r="N83" s="40" t="s">
        <v>3</v>
      </c>
      <c r="O83" s="13" t="s">
        <v>23</v>
      </c>
      <c r="P83" s="40" t="s">
        <v>4</v>
      </c>
      <c r="Q83" s="13" t="s">
        <v>23</v>
      </c>
    </row>
    <row r="84" spans="1:17" s="49" customFormat="1" ht="80" customHeight="1" x14ac:dyDescent="0.2">
      <c r="A84" s="133"/>
      <c r="B84" s="137"/>
      <c r="C84" s="53"/>
      <c r="D84" s="121" t="s">
        <v>2</v>
      </c>
      <c r="E84" s="122"/>
      <c r="F84" s="121" t="s">
        <v>2</v>
      </c>
      <c r="G84" s="122"/>
      <c r="H84" s="83"/>
      <c r="I84" s="123" t="s">
        <v>2</v>
      </c>
      <c r="J84" s="124"/>
      <c r="K84" s="123" t="s">
        <v>2</v>
      </c>
      <c r="L84" s="123"/>
      <c r="M84" s="83"/>
      <c r="N84" s="125" t="s">
        <v>2</v>
      </c>
      <c r="O84" s="124"/>
      <c r="P84" s="125" t="s">
        <v>2</v>
      </c>
      <c r="Q84" s="125"/>
    </row>
    <row r="85" spans="1:17" s="49" customFormat="1" ht="15" customHeight="1" x14ac:dyDescent="0.2">
      <c r="A85" s="133"/>
      <c r="B85" s="35"/>
      <c r="C85" s="53"/>
      <c r="D85" s="126" t="s">
        <v>6</v>
      </c>
      <c r="E85" s="127"/>
      <c r="F85" s="127"/>
      <c r="G85" s="127"/>
      <c r="H85" s="83"/>
      <c r="I85" s="129" t="s">
        <v>6</v>
      </c>
      <c r="J85" s="130"/>
      <c r="K85" s="130"/>
      <c r="L85" s="131"/>
      <c r="M85" s="83"/>
      <c r="N85" s="129" t="s">
        <v>6</v>
      </c>
      <c r="O85" s="130"/>
      <c r="P85" s="130"/>
      <c r="Q85" s="131"/>
    </row>
    <row r="86" spans="1:17" s="49" customFormat="1" ht="12" customHeight="1" x14ac:dyDescent="0.2">
      <c r="A86" s="133"/>
      <c r="B86" s="135" t="str">
        <f>'Beoordelen proefopdrachten'!B7:C7</f>
        <v>Recht</v>
      </c>
      <c r="C86" s="53"/>
      <c r="D86" s="39" t="s">
        <v>3</v>
      </c>
      <c r="E86" s="1" t="s">
        <v>23</v>
      </c>
      <c r="F86" s="39" t="s">
        <v>4</v>
      </c>
      <c r="G86" s="7" t="s">
        <v>23</v>
      </c>
      <c r="H86" s="83"/>
      <c r="I86" s="85" t="s">
        <v>3</v>
      </c>
      <c r="J86" s="86" t="s">
        <v>23</v>
      </c>
      <c r="K86" s="85" t="s">
        <v>4</v>
      </c>
      <c r="L86" s="86" t="s">
        <v>23</v>
      </c>
      <c r="M86" s="83"/>
      <c r="N86" s="40" t="s">
        <v>3</v>
      </c>
      <c r="O86" s="13" t="s">
        <v>23</v>
      </c>
      <c r="P86" s="40" t="s">
        <v>4</v>
      </c>
      <c r="Q86" s="13" t="s">
        <v>23</v>
      </c>
    </row>
    <row r="87" spans="1:17" s="49" customFormat="1" ht="80" customHeight="1" x14ac:dyDescent="0.2">
      <c r="A87" s="133"/>
      <c r="B87" s="136"/>
      <c r="C87" s="53"/>
      <c r="D87" s="121" t="s">
        <v>2</v>
      </c>
      <c r="E87" s="122"/>
      <c r="F87" s="121" t="s">
        <v>2</v>
      </c>
      <c r="G87" s="122"/>
      <c r="H87" s="83"/>
      <c r="I87" s="123" t="s">
        <v>2</v>
      </c>
      <c r="J87" s="124"/>
      <c r="K87" s="123" t="s">
        <v>2</v>
      </c>
      <c r="L87" s="123"/>
      <c r="M87" s="83"/>
      <c r="N87" s="125" t="s">
        <v>2</v>
      </c>
      <c r="O87" s="124"/>
      <c r="P87" s="125" t="s">
        <v>2</v>
      </c>
      <c r="Q87" s="125"/>
    </row>
    <row r="88" spans="1:17" s="49" customFormat="1" ht="15" customHeight="1" x14ac:dyDescent="0.2">
      <c r="A88" s="133"/>
      <c r="B88" s="136"/>
      <c r="C88" s="53"/>
      <c r="D88" s="126" t="s">
        <v>5</v>
      </c>
      <c r="E88" s="127"/>
      <c r="F88" s="127"/>
      <c r="G88" s="128"/>
      <c r="H88" s="83"/>
      <c r="I88" s="129" t="s">
        <v>5</v>
      </c>
      <c r="J88" s="130"/>
      <c r="K88" s="130"/>
      <c r="L88" s="131"/>
      <c r="M88" s="83"/>
      <c r="N88" s="129" t="s">
        <v>5</v>
      </c>
      <c r="O88" s="130"/>
      <c r="P88" s="130"/>
      <c r="Q88" s="131"/>
    </row>
    <row r="89" spans="1:17" s="49" customFormat="1" ht="12" customHeight="1" x14ac:dyDescent="0.2">
      <c r="A89" s="133"/>
      <c r="B89" s="136"/>
      <c r="C89" s="53"/>
      <c r="D89" s="39" t="s">
        <v>3</v>
      </c>
      <c r="E89" s="1" t="s">
        <v>23</v>
      </c>
      <c r="F89" s="39" t="s">
        <v>4</v>
      </c>
      <c r="G89" s="7" t="s">
        <v>23</v>
      </c>
      <c r="H89" s="83"/>
      <c r="I89" s="85" t="s">
        <v>3</v>
      </c>
      <c r="J89" s="86" t="s">
        <v>23</v>
      </c>
      <c r="K89" s="85" t="s">
        <v>4</v>
      </c>
      <c r="L89" s="86" t="s">
        <v>23</v>
      </c>
      <c r="M89" s="83"/>
      <c r="N89" s="40" t="s">
        <v>3</v>
      </c>
      <c r="O89" s="13" t="s">
        <v>23</v>
      </c>
      <c r="P89" s="40" t="s">
        <v>4</v>
      </c>
      <c r="Q89" s="13" t="s">
        <v>23</v>
      </c>
    </row>
    <row r="90" spans="1:17" s="49" customFormat="1" ht="80" customHeight="1" x14ac:dyDescent="0.2">
      <c r="A90" s="134"/>
      <c r="B90" s="137"/>
      <c r="C90" s="53"/>
      <c r="D90" s="121" t="s">
        <v>2</v>
      </c>
      <c r="E90" s="122"/>
      <c r="F90" s="121" t="s">
        <v>2</v>
      </c>
      <c r="G90" s="122"/>
      <c r="H90" s="83"/>
      <c r="I90" s="123" t="s">
        <v>2</v>
      </c>
      <c r="J90" s="124"/>
      <c r="K90" s="123" t="s">
        <v>2</v>
      </c>
      <c r="L90" s="123"/>
      <c r="M90" s="83"/>
      <c r="N90" s="125" t="s">
        <v>2</v>
      </c>
      <c r="O90" s="124"/>
      <c r="P90" s="125" t="s">
        <v>2</v>
      </c>
      <c r="Q90" s="125"/>
    </row>
    <row r="91" spans="1:17" s="49" customFormat="1" ht="15" customHeight="1" x14ac:dyDescent="0.2">
      <c r="A91" s="15"/>
      <c r="B91" s="34"/>
      <c r="C91" s="53"/>
      <c r="D91" s="35"/>
      <c r="E91" s="35"/>
      <c r="F91" s="35"/>
      <c r="G91" s="35"/>
      <c r="H91" s="83"/>
      <c r="I91" s="87"/>
      <c r="J91" s="82"/>
      <c r="K91" s="82"/>
      <c r="L91" s="88"/>
      <c r="M91" s="83"/>
      <c r="N91" s="38"/>
      <c r="O91" s="36"/>
      <c r="P91" s="36"/>
      <c r="Q91" s="37"/>
    </row>
    <row r="92" spans="1:17" s="49" customFormat="1" ht="15" customHeight="1" x14ac:dyDescent="0.2">
      <c r="A92" s="64"/>
      <c r="B92" s="60"/>
      <c r="C92" s="61"/>
      <c r="D92" s="60"/>
      <c r="E92" s="60"/>
      <c r="H92" s="61"/>
      <c r="I92" s="64"/>
      <c r="J92" s="64"/>
      <c r="K92" s="64"/>
      <c r="L92" s="64"/>
      <c r="M92" s="61"/>
    </row>
    <row r="93" spans="1:17" s="49" customFormat="1" ht="38" customHeight="1" x14ac:dyDescent="0.2">
      <c r="A93" s="16"/>
      <c r="B93" s="33" t="s">
        <v>56</v>
      </c>
      <c r="C93" s="9"/>
      <c r="D93" s="55"/>
      <c r="E93" s="55"/>
      <c r="F93" s="55"/>
      <c r="G93" s="55"/>
      <c r="H93" s="9"/>
      <c r="I93" s="62"/>
      <c r="J93" s="56"/>
      <c r="K93" s="56"/>
      <c r="L93" s="57"/>
      <c r="M93" s="9"/>
      <c r="N93" s="62"/>
      <c r="O93" s="56"/>
      <c r="P93" s="56"/>
      <c r="Q93" s="57"/>
    </row>
    <row r="94" spans="1:17" s="49" customFormat="1" ht="15" customHeight="1" x14ac:dyDescent="0.2">
      <c r="A94" s="144" t="str">
        <f>'Beoordelen proefopdrachten'!A1</f>
        <v>Balken en teksten</v>
      </c>
      <c r="B94" s="58"/>
      <c r="C94" s="53"/>
      <c r="D94" s="126" t="s">
        <v>6</v>
      </c>
      <c r="E94" s="127"/>
      <c r="F94" s="127"/>
      <c r="G94" s="127"/>
      <c r="H94" s="83"/>
      <c r="I94" s="129" t="s">
        <v>6</v>
      </c>
      <c r="J94" s="130"/>
      <c r="K94" s="130"/>
      <c r="L94" s="131"/>
      <c r="M94" s="83"/>
      <c r="N94" s="129" t="s">
        <v>6</v>
      </c>
      <c r="O94" s="130"/>
      <c r="P94" s="130"/>
      <c r="Q94" s="131"/>
    </row>
    <row r="95" spans="1:17" s="49" customFormat="1" ht="12" customHeight="1" x14ac:dyDescent="0.2">
      <c r="A95" s="144"/>
      <c r="B95" s="140" t="str">
        <f>'Beoordelen proefopdrachten'!B1</f>
        <v>Grijswaarden</v>
      </c>
      <c r="C95" s="53"/>
      <c r="D95" s="39" t="s">
        <v>3</v>
      </c>
      <c r="E95" s="1" t="s">
        <v>23</v>
      </c>
      <c r="F95" s="39" t="s">
        <v>4</v>
      </c>
      <c r="G95" s="7" t="s">
        <v>23</v>
      </c>
      <c r="H95" s="83"/>
      <c r="I95" s="85" t="s">
        <v>3</v>
      </c>
      <c r="J95" s="86" t="s">
        <v>23</v>
      </c>
      <c r="K95" s="85" t="s">
        <v>4</v>
      </c>
      <c r="L95" s="86" t="s">
        <v>23</v>
      </c>
      <c r="M95" s="83"/>
      <c r="N95" s="40" t="s">
        <v>3</v>
      </c>
      <c r="O95" s="13" t="s">
        <v>23</v>
      </c>
      <c r="P95" s="40" t="s">
        <v>4</v>
      </c>
      <c r="Q95" s="13" t="s">
        <v>23</v>
      </c>
    </row>
    <row r="96" spans="1:17" s="49" customFormat="1" ht="80" customHeight="1" x14ac:dyDescent="0.2">
      <c r="A96" s="144"/>
      <c r="B96" s="141"/>
      <c r="C96" s="53"/>
      <c r="D96" s="121" t="s">
        <v>2</v>
      </c>
      <c r="E96" s="122"/>
      <c r="F96" s="121" t="s">
        <v>2</v>
      </c>
      <c r="G96" s="122"/>
      <c r="H96" s="83"/>
      <c r="I96" s="123" t="s">
        <v>2</v>
      </c>
      <c r="J96" s="124"/>
      <c r="K96" s="123" t="s">
        <v>2</v>
      </c>
      <c r="L96" s="123"/>
      <c r="M96" s="83"/>
      <c r="N96" s="125" t="s">
        <v>2</v>
      </c>
      <c r="O96" s="124"/>
      <c r="P96" s="125" t="s">
        <v>2</v>
      </c>
      <c r="Q96" s="125"/>
    </row>
    <row r="97" spans="1:17" s="49" customFormat="1" ht="15" customHeight="1" x14ac:dyDescent="0.2">
      <c r="A97" s="144"/>
      <c r="B97" s="141"/>
      <c r="C97" s="53"/>
      <c r="D97" s="126" t="s">
        <v>5</v>
      </c>
      <c r="E97" s="127"/>
      <c r="F97" s="127"/>
      <c r="G97" s="128"/>
      <c r="H97" s="83"/>
      <c r="I97" s="129" t="s">
        <v>5</v>
      </c>
      <c r="J97" s="130"/>
      <c r="K97" s="130"/>
      <c r="L97" s="131"/>
      <c r="M97" s="83"/>
      <c r="N97" s="129" t="s">
        <v>5</v>
      </c>
      <c r="O97" s="130"/>
      <c r="P97" s="130"/>
      <c r="Q97" s="131"/>
    </row>
    <row r="98" spans="1:17" s="49" customFormat="1" ht="12" customHeight="1" x14ac:dyDescent="0.2">
      <c r="A98" s="144"/>
      <c r="B98" s="141"/>
      <c r="C98" s="53"/>
      <c r="D98" s="39" t="s">
        <v>3</v>
      </c>
      <c r="E98" s="1" t="s">
        <v>23</v>
      </c>
      <c r="F98" s="39" t="s">
        <v>4</v>
      </c>
      <c r="G98" s="7" t="s">
        <v>23</v>
      </c>
      <c r="H98" s="83"/>
      <c r="I98" s="85" t="s">
        <v>3</v>
      </c>
      <c r="J98" s="86" t="s">
        <v>23</v>
      </c>
      <c r="K98" s="85" t="s">
        <v>4</v>
      </c>
      <c r="L98" s="86" t="s">
        <v>23</v>
      </c>
      <c r="M98" s="83"/>
      <c r="N98" s="40" t="s">
        <v>3</v>
      </c>
      <c r="O98" s="13" t="s">
        <v>23</v>
      </c>
      <c r="P98" s="40" t="s">
        <v>4</v>
      </c>
      <c r="Q98" s="13" t="s">
        <v>23</v>
      </c>
    </row>
    <row r="99" spans="1:17" s="49" customFormat="1" ht="80" customHeight="1" x14ac:dyDescent="0.2">
      <c r="A99" s="144"/>
      <c r="B99" s="143"/>
      <c r="C99" s="53"/>
      <c r="D99" s="121" t="s">
        <v>2</v>
      </c>
      <c r="E99" s="122"/>
      <c r="F99" s="121" t="s">
        <v>2</v>
      </c>
      <c r="G99" s="122"/>
      <c r="H99" s="83"/>
      <c r="I99" s="123" t="s">
        <v>2</v>
      </c>
      <c r="J99" s="124"/>
      <c r="K99" s="123" t="s">
        <v>2</v>
      </c>
      <c r="L99" s="123"/>
      <c r="M99" s="83"/>
      <c r="N99" s="125" t="s">
        <v>2</v>
      </c>
      <c r="O99" s="124"/>
      <c r="P99" s="125" t="s">
        <v>2</v>
      </c>
      <c r="Q99" s="125"/>
    </row>
    <row r="100" spans="1:17" s="49" customFormat="1" ht="15" customHeight="1" x14ac:dyDescent="0.2">
      <c r="A100" s="144"/>
      <c r="B100" s="59"/>
      <c r="C100" s="53"/>
      <c r="D100" s="126" t="s">
        <v>6</v>
      </c>
      <c r="E100" s="127"/>
      <c r="F100" s="127"/>
      <c r="G100" s="127"/>
      <c r="H100" s="83"/>
      <c r="I100" s="129" t="s">
        <v>6</v>
      </c>
      <c r="J100" s="130"/>
      <c r="K100" s="130"/>
      <c r="L100" s="131"/>
      <c r="M100" s="83"/>
      <c r="N100" s="129" t="s">
        <v>6</v>
      </c>
      <c r="O100" s="130"/>
      <c r="P100" s="130"/>
      <c r="Q100" s="131"/>
    </row>
    <row r="101" spans="1:17" s="49" customFormat="1" ht="12" customHeight="1" x14ac:dyDescent="0.2">
      <c r="A101" s="144"/>
      <c r="B101" s="140" t="str">
        <f>'Beoordelen proefopdrachten'!B2</f>
        <v>Lichte tinten</v>
      </c>
      <c r="C101" s="53"/>
      <c r="D101" s="39" t="s">
        <v>3</v>
      </c>
      <c r="E101" s="1" t="s">
        <v>23</v>
      </c>
      <c r="F101" s="39" t="s">
        <v>4</v>
      </c>
      <c r="G101" s="7" t="s">
        <v>23</v>
      </c>
      <c r="H101" s="83"/>
      <c r="I101" s="85" t="s">
        <v>3</v>
      </c>
      <c r="J101" s="86" t="s">
        <v>23</v>
      </c>
      <c r="K101" s="85" t="s">
        <v>4</v>
      </c>
      <c r="L101" s="86" t="s">
        <v>23</v>
      </c>
      <c r="M101" s="83"/>
      <c r="N101" s="40" t="s">
        <v>3</v>
      </c>
      <c r="O101" s="13" t="s">
        <v>23</v>
      </c>
      <c r="P101" s="40" t="s">
        <v>4</v>
      </c>
      <c r="Q101" s="13" t="s">
        <v>23</v>
      </c>
    </row>
    <row r="102" spans="1:17" s="49" customFormat="1" ht="80" customHeight="1" x14ac:dyDescent="0.2">
      <c r="A102" s="144"/>
      <c r="B102" s="141"/>
      <c r="C102" s="53"/>
      <c r="D102" s="121" t="s">
        <v>2</v>
      </c>
      <c r="E102" s="122"/>
      <c r="F102" s="121" t="s">
        <v>2</v>
      </c>
      <c r="G102" s="122"/>
      <c r="H102" s="83"/>
      <c r="I102" s="123" t="s">
        <v>2</v>
      </c>
      <c r="J102" s="124"/>
      <c r="K102" s="123" t="s">
        <v>2</v>
      </c>
      <c r="L102" s="123"/>
      <c r="M102" s="83"/>
      <c r="N102" s="125" t="s">
        <v>2</v>
      </c>
      <c r="O102" s="124"/>
      <c r="P102" s="125" t="s">
        <v>2</v>
      </c>
      <c r="Q102" s="125"/>
    </row>
    <row r="103" spans="1:17" s="49" customFormat="1" ht="15" customHeight="1" x14ac:dyDescent="0.2">
      <c r="A103" s="144"/>
      <c r="B103" s="141"/>
      <c r="C103" s="53"/>
      <c r="D103" s="126" t="s">
        <v>5</v>
      </c>
      <c r="E103" s="127"/>
      <c r="F103" s="127"/>
      <c r="G103" s="128"/>
      <c r="H103" s="83"/>
      <c r="I103" s="129" t="s">
        <v>5</v>
      </c>
      <c r="J103" s="130"/>
      <c r="K103" s="130"/>
      <c r="L103" s="131"/>
      <c r="M103" s="83"/>
      <c r="N103" s="129" t="s">
        <v>5</v>
      </c>
      <c r="O103" s="130"/>
      <c r="P103" s="130"/>
      <c r="Q103" s="131"/>
    </row>
    <row r="104" spans="1:17" s="49" customFormat="1" ht="12" customHeight="1" x14ac:dyDescent="0.2">
      <c r="A104" s="144"/>
      <c r="B104" s="141"/>
      <c r="C104" s="53"/>
      <c r="D104" s="39" t="s">
        <v>3</v>
      </c>
      <c r="E104" s="1" t="s">
        <v>23</v>
      </c>
      <c r="F104" s="39" t="s">
        <v>4</v>
      </c>
      <c r="G104" s="7" t="s">
        <v>23</v>
      </c>
      <c r="H104" s="83"/>
      <c r="I104" s="85" t="s">
        <v>3</v>
      </c>
      <c r="J104" s="86" t="s">
        <v>23</v>
      </c>
      <c r="K104" s="85" t="s">
        <v>4</v>
      </c>
      <c r="L104" s="86" t="s">
        <v>23</v>
      </c>
      <c r="M104" s="83"/>
      <c r="N104" s="40" t="s">
        <v>3</v>
      </c>
      <c r="O104" s="13" t="s">
        <v>23</v>
      </c>
      <c r="P104" s="40" t="s">
        <v>4</v>
      </c>
      <c r="Q104" s="13" t="s">
        <v>23</v>
      </c>
    </row>
    <row r="105" spans="1:17" s="49" customFormat="1" ht="80" customHeight="1" x14ac:dyDescent="0.2">
      <c r="A105" s="144"/>
      <c r="B105" s="143"/>
      <c r="C105" s="53"/>
      <c r="D105" s="121" t="s">
        <v>2</v>
      </c>
      <c r="E105" s="122"/>
      <c r="F105" s="121" t="s">
        <v>2</v>
      </c>
      <c r="G105" s="122"/>
      <c r="H105" s="83"/>
      <c r="I105" s="123" t="s">
        <v>2</v>
      </c>
      <c r="J105" s="124"/>
      <c r="K105" s="123" t="s">
        <v>2</v>
      </c>
      <c r="L105" s="123"/>
      <c r="M105" s="83"/>
      <c r="N105" s="125" t="s">
        <v>2</v>
      </c>
      <c r="O105" s="124"/>
      <c r="P105" s="125" t="s">
        <v>2</v>
      </c>
      <c r="Q105" s="125"/>
    </row>
    <row r="106" spans="1:17" s="49" customFormat="1" ht="15" customHeight="1" x14ac:dyDescent="0.2">
      <c r="A106" s="144"/>
      <c r="B106" s="59"/>
      <c r="C106" s="53"/>
      <c r="D106" s="126" t="s">
        <v>6</v>
      </c>
      <c r="E106" s="127"/>
      <c r="F106" s="127"/>
      <c r="G106" s="127"/>
      <c r="H106" s="83"/>
      <c r="I106" s="129" t="s">
        <v>6</v>
      </c>
      <c r="J106" s="130"/>
      <c r="K106" s="130"/>
      <c r="L106" s="131"/>
      <c r="M106" s="83"/>
      <c r="N106" s="129" t="s">
        <v>6</v>
      </c>
      <c r="O106" s="130"/>
      <c r="P106" s="130"/>
      <c r="Q106" s="131"/>
    </row>
    <row r="107" spans="1:17" s="49" customFormat="1" ht="12" customHeight="1" x14ac:dyDescent="0.2">
      <c r="A107" s="144"/>
      <c r="B107" s="140" t="str">
        <f>'Beoordelen proefopdrachten'!B3</f>
        <v>Felle tinten</v>
      </c>
      <c r="C107" s="53"/>
      <c r="D107" s="39" t="s">
        <v>3</v>
      </c>
      <c r="E107" s="1" t="s">
        <v>23</v>
      </c>
      <c r="F107" s="39" t="s">
        <v>4</v>
      </c>
      <c r="G107" s="7" t="s">
        <v>23</v>
      </c>
      <c r="H107" s="83"/>
      <c r="I107" s="85" t="s">
        <v>3</v>
      </c>
      <c r="J107" s="86" t="s">
        <v>23</v>
      </c>
      <c r="K107" s="85" t="s">
        <v>4</v>
      </c>
      <c r="L107" s="86" t="s">
        <v>23</v>
      </c>
      <c r="M107" s="83"/>
      <c r="N107" s="40" t="s">
        <v>3</v>
      </c>
      <c r="O107" s="13" t="s">
        <v>23</v>
      </c>
      <c r="P107" s="40" t="s">
        <v>4</v>
      </c>
      <c r="Q107" s="13" t="s">
        <v>23</v>
      </c>
    </row>
    <row r="108" spans="1:17" s="49" customFormat="1" ht="80" customHeight="1" x14ac:dyDescent="0.2">
      <c r="A108" s="144"/>
      <c r="B108" s="141"/>
      <c r="C108" s="53"/>
      <c r="D108" s="121" t="s">
        <v>2</v>
      </c>
      <c r="E108" s="122"/>
      <c r="F108" s="121" t="s">
        <v>2</v>
      </c>
      <c r="G108" s="122"/>
      <c r="H108" s="83"/>
      <c r="I108" s="123" t="s">
        <v>2</v>
      </c>
      <c r="J108" s="124"/>
      <c r="K108" s="123" t="s">
        <v>2</v>
      </c>
      <c r="L108" s="123"/>
      <c r="M108" s="83"/>
      <c r="N108" s="125" t="s">
        <v>2</v>
      </c>
      <c r="O108" s="124"/>
      <c r="P108" s="125" t="s">
        <v>2</v>
      </c>
      <c r="Q108" s="125"/>
    </row>
    <row r="109" spans="1:17" s="49" customFormat="1" ht="15" customHeight="1" x14ac:dyDescent="0.2">
      <c r="A109" s="144"/>
      <c r="B109" s="141"/>
      <c r="C109" s="53"/>
      <c r="D109" s="126" t="s">
        <v>5</v>
      </c>
      <c r="E109" s="127"/>
      <c r="F109" s="127"/>
      <c r="G109" s="128"/>
      <c r="H109" s="83"/>
      <c r="I109" s="129" t="s">
        <v>5</v>
      </c>
      <c r="J109" s="130"/>
      <c r="K109" s="130"/>
      <c r="L109" s="131"/>
      <c r="M109" s="83"/>
      <c r="N109" s="129" t="s">
        <v>5</v>
      </c>
      <c r="O109" s="130"/>
      <c r="P109" s="130"/>
      <c r="Q109" s="131"/>
    </row>
    <row r="110" spans="1:17" s="49" customFormat="1" ht="12" customHeight="1" x14ac:dyDescent="0.2">
      <c r="A110" s="144"/>
      <c r="B110" s="141"/>
      <c r="C110" s="53"/>
      <c r="D110" s="39" t="s">
        <v>3</v>
      </c>
      <c r="E110" s="1" t="s">
        <v>23</v>
      </c>
      <c r="F110" s="39" t="s">
        <v>4</v>
      </c>
      <c r="G110" s="7" t="s">
        <v>23</v>
      </c>
      <c r="H110" s="83"/>
      <c r="I110" s="85" t="s">
        <v>3</v>
      </c>
      <c r="J110" s="86" t="s">
        <v>23</v>
      </c>
      <c r="K110" s="85" t="s">
        <v>4</v>
      </c>
      <c r="L110" s="86" t="s">
        <v>23</v>
      </c>
      <c r="M110" s="83"/>
      <c r="N110" s="40" t="s">
        <v>3</v>
      </c>
      <c r="O110" s="13" t="s">
        <v>23</v>
      </c>
      <c r="P110" s="40" t="s">
        <v>4</v>
      </c>
      <c r="Q110" s="13" t="s">
        <v>23</v>
      </c>
    </row>
    <row r="111" spans="1:17" s="49" customFormat="1" ht="80" customHeight="1" x14ac:dyDescent="0.2">
      <c r="A111" s="144"/>
      <c r="B111" s="143"/>
      <c r="C111" s="53"/>
      <c r="D111" s="121" t="s">
        <v>2</v>
      </c>
      <c r="E111" s="122"/>
      <c r="F111" s="121" t="s">
        <v>2</v>
      </c>
      <c r="G111" s="122"/>
      <c r="H111" s="83"/>
      <c r="I111" s="123" t="s">
        <v>2</v>
      </c>
      <c r="J111" s="124"/>
      <c r="K111" s="123" t="s">
        <v>2</v>
      </c>
      <c r="L111" s="123"/>
      <c r="M111" s="83"/>
      <c r="N111" s="125" t="s">
        <v>2</v>
      </c>
      <c r="O111" s="124"/>
      <c r="P111" s="125" t="s">
        <v>2</v>
      </c>
      <c r="Q111" s="125"/>
    </row>
    <row r="112" spans="1:17" s="49" customFormat="1" ht="15" customHeight="1" x14ac:dyDescent="0.2">
      <c r="A112" s="144"/>
      <c r="B112" s="59"/>
      <c r="C112" s="53"/>
      <c r="D112" s="126" t="s">
        <v>6</v>
      </c>
      <c r="E112" s="127"/>
      <c r="F112" s="127"/>
      <c r="G112" s="127"/>
      <c r="H112" s="83"/>
      <c r="I112" s="129" t="s">
        <v>6</v>
      </c>
      <c r="J112" s="130"/>
      <c r="K112" s="130"/>
      <c r="L112" s="131"/>
      <c r="M112" s="83"/>
      <c r="N112" s="129" t="s">
        <v>6</v>
      </c>
      <c r="O112" s="130"/>
      <c r="P112" s="130"/>
      <c r="Q112" s="131"/>
    </row>
    <row r="113" spans="1:17" s="49" customFormat="1" ht="12" customHeight="1" x14ac:dyDescent="0.2">
      <c r="A113" s="144"/>
      <c r="B113" s="140" t="str">
        <f>'Beoordelen proefopdrachten'!B4</f>
        <v>Teksten in kleur</v>
      </c>
      <c r="C113" s="53"/>
      <c r="D113" s="39" t="s">
        <v>3</v>
      </c>
      <c r="E113" s="1" t="s">
        <v>23</v>
      </c>
      <c r="F113" s="39" t="s">
        <v>4</v>
      </c>
      <c r="G113" s="7" t="s">
        <v>23</v>
      </c>
      <c r="H113" s="83"/>
      <c r="I113" s="85" t="s">
        <v>3</v>
      </c>
      <c r="J113" s="86" t="s">
        <v>23</v>
      </c>
      <c r="K113" s="85" t="s">
        <v>4</v>
      </c>
      <c r="L113" s="86" t="s">
        <v>23</v>
      </c>
      <c r="M113" s="83"/>
      <c r="N113" s="40" t="s">
        <v>3</v>
      </c>
      <c r="O113" s="13" t="s">
        <v>23</v>
      </c>
      <c r="P113" s="40" t="s">
        <v>4</v>
      </c>
      <c r="Q113" s="13" t="s">
        <v>23</v>
      </c>
    </row>
    <row r="114" spans="1:17" s="49" customFormat="1" ht="80" customHeight="1" x14ac:dyDescent="0.2">
      <c r="A114" s="144"/>
      <c r="B114" s="141"/>
      <c r="C114" s="53"/>
      <c r="D114" s="121" t="s">
        <v>2</v>
      </c>
      <c r="E114" s="122"/>
      <c r="F114" s="121" t="s">
        <v>2</v>
      </c>
      <c r="G114" s="122"/>
      <c r="H114" s="83"/>
      <c r="I114" s="123" t="s">
        <v>2</v>
      </c>
      <c r="J114" s="124"/>
      <c r="K114" s="123" t="s">
        <v>2</v>
      </c>
      <c r="L114" s="123"/>
      <c r="M114" s="83"/>
      <c r="N114" s="125" t="s">
        <v>2</v>
      </c>
      <c r="O114" s="124"/>
      <c r="P114" s="125" t="s">
        <v>2</v>
      </c>
      <c r="Q114" s="125"/>
    </row>
    <row r="115" spans="1:17" s="49" customFormat="1" ht="15" customHeight="1" x14ac:dyDescent="0.2">
      <c r="A115" s="144"/>
      <c r="B115" s="141"/>
      <c r="C115" s="53"/>
      <c r="D115" s="126" t="s">
        <v>5</v>
      </c>
      <c r="E115" s="127"/>
      <c r="F115" s="127"/>
      <c r="G115" s="128"/>
      <c r="H115" s="83"/>
      <c r="I115" s="129" t="s">
        <v>5</v>
      </c>
      <c r="J115" s="130"/>
      <c r="K115" s="130"/>
      <c r="L115" s="131"/>
      <c r="M115" s="83"/>
      <c r="N115" s="129" t="s">
        <v>5</v>
      </c>
      <c r="O115" s="130"/>
      <c r="P115" s="130"/>
      <c r="Q115" s="131"/>
    </row>
    <row r="116" spans="1:17" s="49" customFormat="1" ht="12" customHeight="1" x14ac:dyDescent="0.2">
      <c r="A116" s="144"/>
      <c r="B116" s="141"/>
      <c r="C116" s="53"/>
      <c r="D116" s="39" t="s">
        <v>3</v>
      </c>
      <c r="E116" s="1" t="s">
        <v>23</v>
      </c>
      <c r="F116" s="39" t="s">
        <v>4</v>
      </c>
      <c r="G116" s="7" t="s">
        <v>23</v>
      </c>
      <c r="H116" s="83"/>
      <c r="I116" s="85" t="s">
        <v>3</v>
      </c>
      <c r="J116" s="86" t="s">
        <v>23</v>
      </c>
      <c r="K116" s="85" t="s">
        <v>4</v>
      </c>
      <c r="L116" s="86" t="s">
        <v>23</v>
      </c>
      <c r="M116" s="83"/>
      <c r="N116" s="40" t="s">
        <v>3</v>
      </c>
      <c r="O116" s="13" t="s">
        <v>23</v>
      </c>
      <c r="P116" s="40" t="s">
        <v>4</v>
      </c>
      <c r="Q116" s="13" t="s">
        <v>23</v>
      </c>
    </row>
    <row r="117" spans="1:17" s="49" customFormat="1" ht="80" customHeight="1" x14ac:dyDescent="0.2">
      <c r="A117" s="145"/>
      <c r="B117" s="143"/>
      <c r="C117" s="53"/>
      <c r="D117" s="121" t="s">
        <v>2</v>
      </c>
      <c r="E117" s="122"/>
      <c r="F117" s="121" t="s">
        <v>2</v>
      </c>
      <c r="G117" s="122"/>
      <c r="H117" s="83"/>
      <c r="I117" s="123" t="s">
        <v>2</v>
      </c>
      <c r="J117" s="124"/>
      <c r="K117" s="123" t="s">
        <v>2</v>
      </c>
      <c r="L117" s="123"/>
      <c r="M117" s="83"/>
      <c r="N117" s="125" t="s">
        <v>2</v>
      </c>
      <c r="O117" s="124"/>
      <c r="P117" s="125" t="s">
        <v>2</v>
      </c>
      <c r="Q117" s="125"/>
    </row>
    <row r="118" spans="1:17" s="49" customFormat="1" ht="15" customHeight="1" x14ac:dyDescent="0.2">
      <c r="A118" s="138" t="str">
        <f>'Beoordelen proefopdrachten'!A5</f>
        <v>Logo</v>
      </c>
      <c r="B118" s="59"/>
      <c r="C118" s="53"/>
      <c r="D118" s="126" t="s">
        <v>6</v>
      </c>
      <c r="E118" s="127"/>
      <c r="F118" s="127"/>
      <c r="G118" s="127"/>
      <c r="H118" s="83"/>
      <c r="I118" s="129" t="s">
        <v>6</v>
      </c>
      <c r="J118" s="130"/>
      <c r="K118" s="130"/>
      <c r="L118" s="131"/>
      <c r="M118" s="83"/>
      <c r="N118" s="129" t="s">
        <v>6</v>
      </c>
      <c r="O118" s="130"/>
      <c r="P118" s="130"/>
      <c r="Q118" s="131"/>
    </row>
    <row r="119" spans="1:17" s="49" customFormat="1" ht="12" customHeight="1" x14ac:dyDescent="0.2">
      <c r="A119" s="139"/>
      <c r="B119" s="140" t="str">
        <f>'Beoordelen proefopdrachten'!B5</f>
        <v>Kleur/contrast</v>
      </c>
      <c r="C119" s="53"/>
      <c r="D119" s="39" t="s">
        <v>3</v>
      </c>
      <c r="E119" s="1" t="s">
        <v>23</v>
      </c>
      <c r="F119" s="39" t="s">
        <v>4</v>
      </c>
      <c r="G119" s="7" t="s">
        <v>23</v>
      </c>
      <c r="H119" s="83"/>
      <c r="I119" s="85" t="s">
        <v>3</v>
      </c>
      <c r="J119" s="86" t="s">
        <v>23</v>
      </c>
      <c r="K119" s="85" t="s">
        <v>4</v>
      </c>
      <c r="L119" s="86" t="s">
        <v>23</v>
      </c>
      <c r="M119" s="83"/>
      <c r="N119" s="40" t="s">
        <v>3</v>
      </c>
      <c r="O119" s="13" t="s">
        <v>23</v>
      </c>
      <c r="P119" s="40" t="s">
        <v>4</v>
      </c>
      <c r="Q119" s="13" t="s">
        <v>23</v>
      </c>
    </row>
    <row r="120" spans="1:17" s="49" customFormat="1" ht="80" customHeight="1" x14ac:dyDescent="0.2">
      <c r="A120" s="139"/>
      <c r="B120" s="141"/>
      <c r="C120" s="53"/>
      <c r="D120" s="121" t="s">
        <v>2</v>
      </c>
      <c r="E120" s="122"/>
      <c r="F120" s="121" t="s">
        <v>2</v>
      </c>
      <c r="G120" s="122"/>
      <c r="H120" s="83"/>
      <c r="I120" s="123" t="s">
        <v>2</v>
      </c>
      <c r="J120" s="124"/>
      <c r="K120" s="123" t="s">
        <v>2</v>
      </c>
      <c r="L120" s="123"/>
      <c r="M120" s="83"/>
      <c r="N120" s="125" t="s">
        <v>2</v>
      </c>
      <c r="O120" s="124"/>
      <c r="P120" s="125" t="s">
        <v>2</v>
      </c>
      <c r="Q120" s="125"/>
    </row>
    <row r="121" spans="1:17" s="49" customFormat="1" ht="15" customHeight="1" x14ac:dyDescent="0.2">
      <c r="A121" s="139"/>
      <c r="B121" s="141"/>
      <c r="C121" s="53"/>
      <c r="D121" s="126" t="s">
        <v>5</v>
      </c>
      <c r="E121" s="127"/>
      <c r="F121" s="127"/>
      <c r="G121" s="128"/>
      <c r="H121" s="83"/>
      <c r="I121" s="129" t="s">
        <v>5</v>
      </c>
      <c r="J121" s="130"/>
      <c r="K121" s="130"/>
      <c r="L121" s="131"/>
      <c r="M121" s="83"/>
      <c r="N121" s="129" t="s">
        <v>5</v>
      </c>
      <c r="O121" s="130"/>
      <c r="P121" s="130"/>
      <c r="Q121" s="131"/>
    </row>
    <row r="122" spans="1:17" s="49" customFormat="1" ht="12" customHeight="1" x14ac:dyDescent="0.2">
      <c r="A122" s="139"/>
      <c r="B122" s="141"/>
      <c r="C122" s="53"/>
      <c r="D122" s="39" t="s">
        <v>3</v>
      </c>
      <c r="E122" s="1" t="s">
        <v>23</v>
      </c>
      <c r="F122" s="39" t="s">
        <v>4</v>
      </c>
      <c r="G122" s="7" t="s">
        <v>23</v>
      </c>
      <c r="H122" s="83"/>
      <c r="I122" s="85" t="s">
        <v>3</v>
      </c>
      <c r="J122" s="86" t="s">
        <v>23</v>
      </c>
      <c r="K122" s="85" t="s">
        <v>4</v>
      </c>
      <c r="L122" s="86" t="s">
        <v>23</v>
      </c>
      <c r="M122" s="83"/>
      <c r="N122" s="40" t="s">
        <v>3</v>
      </c>
      <c r="O122" s="13" t="s">
        <v>23</v>
      </c>
      <c r="P122" s="40" t="s">
        <v>4</v>
      </c>
      <c r="Q122" s="13" t="s">
        <v>23</v>
      </c>
    </row>
    <row r="123" spans="1:17" s="49" customFormat="1" ht="80" customHeight="1" x14ac:dyDescent="0.2">
      <c r="A123" s="139"/>
      <c r="B123" s="142"/>
      <c r="C123" s="53"/>
      <c r="D123" s="121" t="s">
        <v>2</v>
      </c>
      <c r="E123" s="122"/>
      <c r="F123" s="121" t="s">
        <v>2</v>
      </c>
      <c r="G123" s="122"/>
      <c r="H123" s="83"/>
      <c r="I123" s="123" t="s">
        <v>2</v>
      </c>
      <c r="J123" s="124"/>
      <c r="K123" s="123" t="s">
        <v>2</v>
      </c>
      <c r="L123" s="123"/>
      <c r="M123" s="83"/>
      <c r="N123" s="125" t="s">
        <v>2</v>
      </c>
      <c r="O123" s="124"/>
      <c r="P123" s="125" t="s">
        <v>2</v>
      </c>
      <c r="Q123" s="125"/>
    </row>
    <row r="124" spans="1:17" s="49" customFormat="1" ht="15" customHeight="1" x14ac:dyDescent="0.2">
      <c r="A124" s="132" t="str">
        <f>'Beoordelen proefopdrachten'!A6</f>
        <v>Algemeen</v>
      </c>
      <c r="B124" s="63"/>
      <c r="C124" s="53"/>
      <c r="D124" s="126" t="s">
        <v>6</v>
      </c>
      <c r="E124" s="127"/>
      <c r="F124" s="127"/>
      <c r="G124" s="127"/>
      <c r="H124" s="83"/>
      <c r="I124" s="129" t="s">
        <v>6</v>
      </c>
      <c r="J124" s="130"/>
      <c r="K124" s="130"/>
      <c r="L124" s="131"/>
      <c r="M124" s="83"/>
      <c r="N124" s="129" t="s">
        <v>6</v>
      </c>
      <c r="O124" s="130"/>
      <c r="P124" s="130"/>
      <c r="Q124" s="131"/>
    </row>
    <row r="125" spans="1:17" s="49" customFormat="1" ht="12" customHeight="1" x14ac:dyDescent="0.2">
      <c r="A125" s="133">
        <f>'Beoordelen proefopdrachten'!A57</f>
        <v>0</v>
      </c>
      <c r="B125" s="135" t="str">
        <f>'Beoordelen proefopdrachten'!B6</f>
        <v>Strepen</v>
      </c>
      <c r="C125" s="53"/>
      <c r="D125" s="39" t="s">
        <v>3</v>
      </c>
      <c r="E125" s="1" t="s">
        <v>23</v>
      </c>
      <c r="F125" s="39" t="s">
        <v>4</v>
      </c>
      <c r="G125" s="1" t="s">
        <v>23</v>
      </c>
      <c r="H125" s="83"/>
      <c r="I125" s="85" t="s">
        <v>3</v>
      </c>
      <c r="J125" s="86" t="s">
        <v>23</v>
      </c>
      <c r="K125" s="85" t="s">
        <v>4</v>
      </c>
      <c r="L125" s="86" t="s">
        <v>23</v>
      </c>
      <c r="M125" s="83"/>
      <c r="N125" s="40" t="s">
        <v>3</v>
      </c>
      <c r="O125" s="13" t="s">
        <v>23</v>
      </c>
      <c r="P125" s="40" t="s">
        <v>4</v>
      </c>
      <c r="Q125" s="13" t="s">
        <v>23</v>
      </c>
    </row>
    <row r="126" spans="1:17" s="49" customFormat="1" ht="80" customHeight="1" x14ac:dyDescent="0.2">
      <c r="A126" s="133"/>
      <c r="B126" s="136"/>
      <c r="C126" s="53"/>
      <c r="D126" s="121" t="s">
        <v>2</v>
      </c>
      <c r="E126" s="122"/>
      <c r="F126" s="121" t="s">
        <v>2</v>
      </c>
      <c r="G126" s="122"/>
      <c r="H126" s="83"/>
      <c r="I126" s="123" t="s">
        <v>2</v>
      </c>
      <c r="J126" s="124"/>
      <c r="K126" s="123" t="s">
        <v>2</v>
      </c>
      <c r="L126" s="123"/>
      <c r="M126" s="83"/>
      <c r="N126" s="125" t="s">
        <v>2</v>
      </c>
      <c r="O126" s="124"/>
      <c r="P126" s="125" t="s">
        <v>2</v>
      </c>
      <c r="Q126" s="125"/>
    </row>
    <row r="127" spans="1:17" s="49" customFormat="1" ht="15" customHeight="1" x14ac:dyDescent="0.2">
      <c r="A127" s="133"/>
      <c r="B127" s="136"/>
      <c r="C127" s="53"/>
      <c r="D127" s="126" t="s">
        <v>5</v>
      </c>
      <c r="E127" s="127"/>
      <c r="F127" s="127"/>
      <c r="G127" s="128"/>
      <c r="H127" s="83"/>
      <c r="I127" s="129" t="s">
        <v>5</v>
      </c>
      <c r="J127" s="130"/>
      <c r="K127" s="130"/>
      <c r="L127" s="131"/>
      <c r="M127" s="83"/>
      <c r="N127" s="129" t="s">
        <v>5</v>
      </c>
      <c r="O127" s="130"/>
      <c r="P127" s="130"/>
      <c r="Q127" s="131"/>
    </row>
    <row r="128" spans="1:17" s="49" customFormat="1" ht="12" customHeight="1" x14ac:dyDescent="0.2">
      <c r="A128" s="133"/>
      <c r="B128" s="136"/>
      <c r="C128" s="53"/>
      <c r="D128" s="39" t="s">
        <v>3</v>
      </c>
      <c r="E128" s="1" t="s">
        <v>23</v>
      </c>
      <c r="F128" s="39" t="s">
        <v>4</v>
      </c>
      <c r="G128" s="1" t="s">
        <v>23</v>
      </c>
      <c r="H128" s="83"/>
      <c r="I128" s="85" t="s">
        <v>3</v>
      </c>
      <c r="J128" s="86" t="s">
        <v>23</v>
      </c>
      <c r="K128" s="85" t="s">
        <v>4</v>
      </c>
      <c r="L128" s="86" t="s">
        <v>23</v>
      </c>
      <c r="M128" s="83"/>
      <c r="N128" s="40" t="s">
        <v>3</v>
      </c>
      <c r="O128" s="13" t="s">
        <v>23</v>
      </c>
      <c r="P128" s="40" t="s">
        <v>4</v>
      </c>
      <c r="Q128" s="13" t="s">
        <v>23</v>
      </c>
    </row>
    <row r="129" spans="1:17" s="49" customFormat="1" ht="80" customHeight="1" x14ac:dyDescent="0.2">
      <c r="A129" s="133"/>
      <c r="B129" s="137"/>
      <c r="C129" s="53"/>
      <c r="D129" s="121" t="s">
        <v>2</v>
      </c>
      <c r="E129" s="122"/>
      <c r="F129" s="121" t="s">
        <v>2</v>
      </c>
      <c r="G129" s="122"/>
      <c r="H129" s="83"/>
      <c r="I129" s="123" t="s">
        <v>2</v>
      </c>
      <c r="J129" s="124"/>
      <c r="K129" s="123" t="s">
        <v>2</v>
      </c>
      <c r="L129" s="123"/>
      <c r="M129" s="83"/>
      <c r="N129" s="125" t="s">
        <v>2</v>
      </c>
      <c r="O129" s="124"/>
      <c r="P129" s="125" t="s">
        <v>2</v>
      </c>
      <c r="Q129" s="125"/>
    </row>
    <row r="130" spans="1:17" s="49" customFormat="1" ht="15" customHeight="1" x14ac:dyDescent="0.2">
      <c r="A130" s="133"/>
      <c r="B130" s="35"/>
      <c r="C130" s="53"/>
      <c r="D130" s="126" t="s">
        <v>6</v>
      </c>
      <c r="E130" s="127"/>
      <c r="F130" s="127"/>
      <c r="G130" s="127"/>
      <c r="H130" s="83"/>
      <c r="I130" s="129" t="s">
        <v>6</v>
      </c>
      <c r="J130" s="130"/>
      <c r="K130" s="130"/>
      <c r="L130" s="131"/>
      <c r="M130" s="83"/>
      <c r="N130" s="129" t="s">
        <v>6</v>
      </c>
      <c r="O130" s="130"/>
      <c r="P130" s="130"/>
      <c r="Q130" s="131"/>
    </row>
    <row r="131" spans="1:17" s="49" customFormat="1" ht="12" customHeight="1" x14ac:dyDescent="0.2">
      <c r="A131" s="133"/>
      <c r="B131" s="135" t="str">
        <f>'Beoordelen proefopdrachten'!B7</f>
        <v>Recht</v>
      </c>
      <c r="C131" s="53"/>
      <c r="D131" s="39" t="s">
        <v>3</v>
      </c>
      <c r="E131" s="1" t="s">
        <v>23</v>
      </c>
      <c r="F131" s="39" t="s">
        <v>4</v>
      </c>
      <c r="G131" s="7" t="s">
        <v>23</v>
      </c>
      <c r="H131" s="83"/>
      <c r="I131" s="85" t="s">
        <v>3</v>
      </c>
      <c r="J131" s="86" t="s">
        <v>23</v>
      </c>
      <c r="K131" s="85" t="s">
        <v>4</v>
      </c>
      <c r="L131" s="86" t="s">
        <v>23</v>
      </c>
      <c r="M131" s="83"/>
      <c r="N131" s="40" t="s">
        <v>3</v>
      </c>
      <c r="O131" s="13" t="s">
        <v>23</v>
      </c>
      <c r="P131" s="40" t="s">
        <v>4</v>
      </c>
      <c r="Q131" s="13" t="s">
        <v>23</v>
      </c>
    </row>
    <row r="132" spans="1:17" s="49" customFormat="1" ht="80" customHeight="1" x14ac:dyDescent="0.2">
      <c r="A132" s="133"/>
      <c r="B132" s="136"/>
      <c r="C132" s="53"/>
      <c r="D132" s="121" t="s">
        <v>2</v>
      </c>
      <c r="E132" s="122"/>
      <c r="F132" s="121" t="s">
        <v>2</v>
      </c>
      <c r="G132" s="122"/>
      <c r="H132" s="83"/>
      <c r="I132" s="123" t="s">
        <v>2</v>
      </c>
      <c r="J132" s="124"/>
      <c r="K132" s="123" t="s">
        <v>2</v>
      </c>
      <c r="L132" s="123"/>
      <c r="M132" s="83"/>
      <c r="N132" s="125" t="s">
        <v>2</v>
      </c>
      <c r="O132" s="124"/>
      <c r="P132" s="125" t="s">
        <v>2</v>
      </c>
      <c r="Q132" s="125"/>
    </row>
    <row r="133" spans="1:17" s="49" customFormat="1" ht="15" customHeight="1" x14ac:dyDescent="0.2">
      <c r="A133" s="133"/>
      <c r="B133" s="136"/>
      <c r="C133" s="53"/>
      <c r="D133" s="126" t="s">
        <v>5</v>
      </c>
      <c r="E133" s="127"/>
      <c r="F133" s="127"/>
      <c r="G133" s="128"/>
      <c r="H133" s="83"/>
      <c r="I133" s="129" t="s">
        <v>5</v>
      </c>
      <c r="J133" s="130"/>
      <c r="K133" s="130"/>
      <c r="L133" s="131"/>
      <c r="M133" s="83"/>
      <c r="N133" s="129" t="s">
        <v>5</v>
      </c>
      <c r="O133" s="130"/>
      <c r="P133" s="130"/>
      <c r="Q133" s="131"/>
    </row>
    <row r="134" spans="1:17" s="49" customFormat="1" ht="12" customHeight="1" x14ac:dyDescent="0.2">
      <c r="A134" s="133"/>
      <c r="B134" s="136"/>
      <c r="C134" s="53"/>
      <c r="D134" s="39" t="s">
        <v>3</v>
      </c>
      <c r="E134" s="1" t="s">
        <v>23</v>
      </c>
      <c r="F134" s="39" t="s">
        <v>4</v>
      </c>
      <c r="G134" s="7" t="s">
        <v>23</v>
      </c>
      <c r="H134" s="83"/>
      <c r="I134" s="85" t="s">
        <v>3</v>
      </c>
      <c r="J134" s="86" t="s">
        <v>23</v>
      </c>
      <c r="K134" s="85" t="s">
        <v>4</v>
      </c>
      <c r="L134" s="86" t="s">
        <v>23</v>
      </c>
      <c r="M134" s="83"/>
      <c r="N134" s="40" t="s">
        <v>3</v>
      </c>
      <c r="O134" s="13" t="s">
        <v>23</v>
      </c>
      <c r="P134" s="40" t="s">
        <v>4</v>
      </c>
      <c r="Q134" s="13" t="s">
        <v>23</v>
      </c>
    </row>
    <row r="135" spans="1:17" s="49" customFormat="1" ht="80" customHeight="1" x14ac:dyDescent="0.2">
      <c r="A135" s="134"/>
      <c r="B135" s="137"/>
      <c r="C135" s="53"/>
      <c r="D135" s="121" t="s">
        <v>2</v>
      </c>
      <c r="E135" s="122"/>
      <c r="F135" s="121" t="s">
        <v>2</v>
      </c>
      <c r="G135" s="122"/>
      <c r="H135" s="83"/>
      <c r="I135" s="123" t="s">
        <v>2</v>
      </c>
      <c r="J135" s="124"/>
      <c r="K135" s="123" t="s">
        <v>2</v>
      </c>
      <c r="L135" s="123"/>
      <c r="M135" s="83"/>
      <c r="N135" s="125" t="s">
        <v>2</v>
      </c>
      <c r="O135" s="124"/>
      <c r="P135" s="125" t="s">
        <v>2</v>
      </c>
      <c r="Q135" s="125"/>
    </row>
    <row r="136" spans="1:17" s="49" customFormat="1" ht="15" customHeight="1" x14ac:dyDescent="0.2">
      <c r="A136" s="15"/>
      <c r="B136" s="34"/>
      <c r="C136" s="53"/>
      <c r="D136" s="35"/>
      <c r="E136" s="35"/>
      <c r="F136" s="35"/>
      <c r="G136" s="35"/>
      <c r="H136" s="83"/>
      <c r="I136" s="89"/>
      <c r="J136" s="90"/>
      <c r="K136" s="90"/>
      <c r="L136" s="91"/>
      <c r="M136" s="83"/>
      <c r="N136" s="38"/>
      <c r="O136" s="36"/>
      <c r="P136" s="36"/>
      <c r="Q136" s="37"/>
    </row>
    <row r="137" spans="1:17" s="49" customFormat="1" ht="35" customHeight="1" x14ac:dyDescent="0.2">
      <c r="B137" s="60"/>
      <c r="C137" s="65"/>
      <c r="D137" s="60"/>
      <c r="E137" s="60"/>
      <c r="H137" s="11"/>
      <c r="M137" s="11"/>
    </row>
    <row r="138" spans="1:17" s="49" customFormat="1" ht="35" customHeight="1" x14ac:dyDescent="0.2">
      <c r="B138" s="60"/>
      <c r="C138" s="65"/>
      <c r="D138" s="60"/>
      <c r="E138" s="60"/>
      <c r="H138" s="11"/>
      <c r="M138" s="11"/>
    </row>
  </sheetData>
  <sheetProtection algorithmName="SHA-512" hashValue="VsP5QC8HJ+fQSvqeGHIzILP5OI1kxDzkC/5Hhpv1YQ6hWNYbvs9dyEgCEe5EAFi4UgruIYM0lCN5aWN3+7inUQ==" saltValue="QZOupLYmloASIcaY9emZbg==" spinCount="100000" sheet="1" objects="1" scenarios="1"/>
  <mergeCells count="411">
    <mergeCell ref="D135:E135"/>
    <mergeCell ref="F135:G135"/>
    <mergeCell ref="I135:J135"/>
    <mergeCell ref="K135:L135"/>
    <mergeCell ref="N135:O135"/>
    <mergeCell ref="P135:Q135"/>
    <mergeCell ref="D132:E132"/>
    <mergeCell ref="F132:G132"/>
    <mergeCell ref="I132:J132"/>
    <mergeCell ref="K132:L132"/>
    <mergeCell ref="N132:O132"/>
    <mergeCell ref="P132:Q132"/>
    <mergeCell ref="D133:G133"/>
    <mergeCell ref="I133:L133"/>
    <mergeCell ref="N133:Q133"/>
    <mergeCell ref="A124:A135"/>
    <mergeCell ref="D124:G124"/>
    <mergeCell ref="I124:L124"/>
    <mergeCell ref="N124:Q124"/>
    <mergeCell ref="B125:B129"/>
    <mergeCell ref="D126:E126"/>
    <mergeCell ref="F126:G126"/>
    <mergeCell ref="I126:J126"/>
    <mergeCell ref="K126:L126"/>
    <mergeCell ref="N126:O126"/>
    <mergeCell ref="P126:Q126"/>
    <mergeCell ref="D127:G127"/>
    <mergeCell ref="I127:L127"/>
    <mergeCell ref="N127:Q127"/>
    <mergeCell ref="D129:E129"/>
    <mergeCell ref="F129:G129"/>
    <mergeCell ref="I129:J129"/>
    <mergeCell ref="K129:L129"/>
    <mergeCell ref="N129:O129"/>
    <mergeCell ref="P129:Q129"/>
    <mergeCell ref="D130:G130"/>
    <mergeCell ref="I130:L130"/>
    <mergeCell ref="N130:Q130"/>
    <mergeCell ref="B131:B135"/>
    <mergeCell ref="A118:A123"/>
    <mergeCell ref="D118:G118"/>
    <mergeCell ref="I118:L118"/>
    <mergeCell ref="N118:Q118"/>
    <mergeCell ref="B119:B123"/>
    <mergeCell ref="D120:E120"/>
    <mergeCell ref="F120:G120"/>
    <mergeCell ref="I120:J120"/>
    <mergeCell ref="K120:L120"/>
    <mergeCell ref="N120:O120"/>
    <mergeCell ref="P120:Q120"/>
    <mergeCell ref="D121:G121"/>
    <mergeCell ref="I121:L121"/>
    <mergeCell ref="N121:Q121"/>
    <mergeCell ref="D123:E123"/>
    <mergeCell ref="F123:G123"/>
    <mergeCell ref="I123:J123"/>
    <mergeCell ref="K123:L123"/>
    <mergeCell ref="N123:O123"/>
    <mergeCell ref="P123:Q123"/>
    <mergeCell ref="D112:G112"/>
    <mergeCell ref="I112:L112"/>
    <mergeCell ref="N112:Q112"/>
    <mergeCell ref="B113:B117"/>
    <mergeCell ref="D114:E114"/>
    <mergeCell ref="F114:G114"/>
    <mergeCell ref="I114:J114"/>
    <mergeCell ref="K114:L114"/>
    <mergeCell ref="N114:O114"/>
    <mergeCell ref="P114:Q114"/>
    <mergeCell ref="D115:G115"/>
    <mergeCell ref="I115:L115"/>
    <mergeCell ref="N115:Q115"/>
    <mergeCell ref="D117:E117"/>
    <mergeCell ref="F117:G117"/>
    <mergeCell ref="I117:J117"/>
    <mergeCell ref="K117:L117"/>
    <mergeCell ref="N117:O117"/>
    <mergeCell ref="P117:Q117"/>
    <mergeCell ref="B107:B111"/>
    <mergeCell ref="D108:E108"/>
    <mergeCell ref="F108:G108"/>
    <mergeCell ref="I108:J108"/>
    <mergeCell ref="K108:L108"/>
    <mergeCell ref="N108:O108"/>
    <mergeCell ref="P108:Q108"/>
    <mergeCell ref="D109:G109"/>
    <mergeCell ref="I109:L109"/>
    <mergeCell ref="N109:Q109"/>
    <mergeCell ref="D111:E111"/>
    <mergeCell ref="F111:G111"/>
    <mergeCell ref="I111:J111"/>
    <mergeCell ref="K111:L111"/>
    <mergeCell ref="N111:O111"/>
    <mergeCell ref="P111:Q111"/>
    <mergeCell ref="D105:E105"/>
    <mergeCell ref="F105:G105"/>
    <mergeCell ref="I105:J105"/>
    <mergeCell ref="K105:L105"/>
    <mergeCell ref="N105:O105"/>
    <mergeCell ref="P105:Q105"/>
    <mergeCell ref="D106:G106"/>
    <mergeCell ref="I106:L106"/>
    <mergeCell ref="N106:Q106"/>
    <mergeCell ref="D102:E102"/>
    <mergeCell ref="F102:G102"/>
    <mergeCell ref="I102:J102"/>
    <mergeCell ref="K102:L102"/>
    <mergeCell ref="N102:O102"/>
    <mergeCell ref="P102:Q102"/>
    <mergeCell ref="D103:G103"/>
    <mergeCell ref="I103:L103"/>
    <mergeCell ref="N103:Q103"/>
    <mergeCell ref="A94:A117"/>
    <mergeCell ref="D94:G94"/>
    <mergeCell ref="I94:L94"/>
    <mergeCell ref="N94:Q94"/>
    <mergeCell ref="B95:B99"/>
    <mergeCell ref="D96:E96"/>
    <mergeCell ref="F96:G96"/>
    <mergeCell ref="I96:J96"/>
    <mergeCell ref="K96:L96"/>
    <mergeCell ref="N96:O96"/>
    <mergeCell ref="P96:Q96"/>
    <mergeCell ref="D97:G97"/>
    <mergeCell ref="I97:L97"/>
    <mergeCell ref="N97:Q97"/>
    <mergeCell ref="D99:E99"/>
    <mergeCell ref="F99:G99"/>
    <mergeCell ref="I99:J99"/>
    <mergeCell ref="K99:L99"/>
    <mergeCell ref="N99:O99"/>
    <mergeCell ref="P99:Q99"/>
    <mergeCell ref="D100:G100"/>
    <mergeCell ref="I100:L100"/>
    <mergeCell ref="N100:Q100"/>
    <mergeCell ref="B101:B105"/>
    <mergeCell ref="D1:G1"/>
    <mergeCell ref="I1:L1"/>
    <mergeCell ref="N1:Q1"/>
    <mergeCell ref="A4:A27"/>
    <mergeCell ref="D4:G4"/>
    <mergeCell ref="I4:L4"/>
    <mergeCell ref="N4:Q4"/>
    <mergeCell ref="B5:B9"/>
    <mergeCell ref="D6:E6"/>
    <mergeCell ref="F6:G6"/>
    <mergeCell ref="D9:E9"/>
    <mergeCell ref="F9:G9"/>
    <mergeCell ref="I9:J9"/>
    <mergeCell ref="K9:L9"/>
    <mergeCell ref="N9:O9"/>
    <mergeCell ref="P9:Q9"/>
    <mergeCell ref="I6:J6"/>
    <mergeCell ref="K6:L6"/>
    <mergeCell ref="N6:O6"/>
    <mergeCell ref="P6:Q6"/>
    <mergeCell ref="D7:G7"/>
    <mergeCell ref="I7:L7"/>
    <mergeCell ref="N7:Q7"/>
    <mergeCell ref="D10:G10"/>
    <mergeCell ref="I10:L10"/>
    <mergeCell ref="N10:Q10"/>
    <mergeCell ref="B11:B15"/>
    <mergeCell ref="D12:E12"/>
    <mergeCell ref="F12:G12"/>
    <mergeCell ref="I12:J12"/>
    <mergeCell ref="K12:L12"/>
    <mergeCell ref="N12:O12"/>
    <mergeCell ref="P12:Q12"/>
    <mergeCell ref="D13:G13"/>
    <mergeCell ref="I13:L13"/>
    <mergeCell ref="N13:Q13"/>
    <mergeCell ref="D15:E15"/>
    <mergeCell ref="F15:G15"/>
    <mergeCell ref="I15:J15"/>
    <mergeCell ref="K15:L15"/>
    <mergeCell ref="N15:O15"/>
    <mergeCell ref="P15:Q15"/>
    <mergeCell ref="D16:G16"/>
    <mergeCell ref="I16:L16"/>
    <mergeCell ref="N16:Q16"/>
    <mergeCell ref="B17:B21"/>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D22:G22"/>
    <mergeCell ref="I22:L22"/>
    <mergeCell ref="N22:Q22"/>
    <mergeCell ref="B23:B27"/>
    <mergeCell ref="D24:E24"/>
    <mergeCell ref="F24:G24"/>
    <mergeCell ref="I24:J24"/>
    <mergeCell ref="K24:L24"/>
    <mergeCell ref="N24:O24"/>
    <mergeCell ref="P24:Q24"/>
    <mergeCell ref="D25:G25"/>
    <mergeCell ref="I25:L25"/>
    <mergeCell ref="N25:Q25"/>
    <mergeCell ref="D27:E27"/>
    <mergeCell ref="F27:G27"/>
    <mergeCell ref="I27:J27"/>
    <mergeCell ref="K27:L27"/>
    <mergeCell ref="N27:O27"/>
    <mergeCell ref="P27:Q27"/>
    <mergeCell ref="A28:A33"/>
    <mergeCell ref="D28:G28"/>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A34:A45"/>
    <mergeCell ref="D34:G34"/>
    <mergeCell ref="I34:L34"/>
    <mergeCell ref="N34:Q34"/>
    <mergeCell ref="B35:B39"/>
    <mergeCell ref="D36:E36"/>
    <mergeCell ref="F36:G36"/>
    <mergeCell ref="I36:J36"/>
    <mergeCell ref="K36:L36"/>
    <mergeCell ref="N36:O36"/>
    <mergeCell ref="P36:Q36"/>
    <mergeCell ref="D37:G37"/>
    <mergeCell ref="I37:L37"/>
    <mergeCell ref="N37:Q37"/>
    <mergeCell ref="D39:E39"/>
    <mergeCell ref="F39:G39"/>
    <mergeCell ref="I39:J39"/>
    <mergeCell ref="K39:L39"/>
    <mergeCell ref="N39:O39"/>
    <mergeCell ref="P39:Q39"/>
    <mergeCell ref="D40:G40"/>
    <mergeCell ref="I40:L40"/>
    <mergeCell ref="N40:Q40"/>
    <mergeCell ref="B41:B45"/>
    <mergeCell ref="D42:E42"/>
    <mergeCell ref="F42:G42"/>
    <mergeCell ref="I42:J42"/>
    <mergeCell ref="K42:L42"/>
    <mergeCell ref="N42:O42"/>
    <mergeCell ref="P42:Q42"/>
    <mergeCell ref="D43:G43"/>
    <mergeCell ref="I43:L43"/>
    <mergeCell ref="N43:Q43"/>
    <mergeCell ref="D45:E45"/>
    <mergeCell ref="F45:G45"/>
    <mergeCell ref="I45:J45"/>
    <mergeCell ref="K45:L45"/>
    <mergeCell ref="N45:O45"/>
    <mergeCell ref="P45:Q45"/>
    <mergeCell ref="A49:A72"/>
    <mergeCell ref="D49:G49"/>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N54:O54"/>
    <mergeCell ref="P54:Q54"/>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61:G61"/>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A73:A78"/>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A79:A90"/>
    <mergeCell ref="D79:G79"/>
    <mergeCell ref="I79:L79"/>
    <mergeCell ref="N79:Q79"/>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D85:G85"/>
    <mergeCell ref="I85:L85"/>
    <mergeCell ref="N85:Q85"/>
    <mergeCell ref="B86:B90"/>
    <mergeCell ref="D90:E90"/>
    <mergeCell ref="F90:G90"/>
    <mergeCell ref="I90:J90"/>
    <mergeCell ref="K90:L90"/>
    <mergeCell ref="N90:O90"/>
    <mergeCell ref="P90:Q90"/>
    <mergeCell ref="D87:E87"/>
    <mergeCell ref="F87:G87"/>
    <mergeCell ref="I87:J87"/>
    <mergeCell ref="K87:L87"/>
    <mergeCell ref="N87:O87"/>
    <mergeCell ref="P87:Q87"/>
    <mergeCell ref="D88:G88"/>
    <mergeCell ref="I88:L88"/>
    <mergeCell ref="N88:Q88"/>
  </mergeCells>
  <conditionalFormatting sqref="K90">
    <cfRule type="containsText" dxfId="592" priority="122" operator="containsText" text="onvoldoende">
      <formula>NOT(ISERROR(SEARCH("onvoldoende",K90)))</formula>
    </cfRule>
  </conditionalFormatting>
  <conditionalFormatting sqref="I90">
    <cfRule type="containsText" dxfId="591" priority="121" operator="containsText" text="onvoldoende">
      <formula>NOT(ISERROR(SEARCH("onvoldoende",I90)))</formula>
    </cfRule>
  </conditionalFormatting>
  <conditionalFormatting sqref="K87">
    <cfRule type="containsText" dxfId="590" priority="124" operator="containsText" text="onvoldoende">
      <formula>NOT(ISERROR(SEARCH("onvoldoende",K87)))</formula>
    </cfRule>
  </conditionalFormatting>
  <conditionalFormatting sqref="I87">
    <cfRule type="containsText" dxfId="589" priority="123" operator="containsText" text="onvoldoende">
      <formula>NOT(ISERROR(SEARCH("onvoldoende",I87)))</formula>
    </cfRule>
  </conditionalFormatting>
  <conditionalFormatting sqref="K69">
    <cfRule type="containsText" dxfId="588" priority="132" operator="containsText" text="onvoldoende">
      <formula>NOT(ISERROR(SEARCH("onvoldoende",K69)))</formula>
    </cfRule>
  </conditionalFormatting>
  <conditionalFormatting sqref="I69">
    <cfRule type="containsText" dxfId="587" priority="131" operator="containsText" text="onvoldoende">
      <formula>NOT(ISERROR(SEARCH("onvoldoende",I69)))</formula>
    </cfRule>
  </conditionalFormatting>
  <conditionalFormatting sqref="K72">
    <cfRule type="containsText" dxfId="586" priority="130" operator="containsText" text="onvoldoende">
      <formula>NOT(ISERROR(SEARCH("onvoldoende",K72)))</formula>
    </cfRule>
  </conditionalFormatting>
  <conditionalFormatting sqref="I72">
    <cfRule type="containsText" dxfId="585" priority="129" operator="containsText" text="onvoldoende">
      <formula>NOT(ISERROR(SEARCH("onvoldoende",I72)))</formula>
    </cfRule>
  </conditionalFormatting>
  <conditionalFormatting sqref="K75">
    <cfRule type="containsText" dxfId="584" priority="128" operator="containsText" text="onvoldoende">
      <formula>NOT(ISERROR(SEARCH("onvoldoende",K75)))</formula>
    </cfRule>
  </conditionalFormatting>
  <conditionalFormatting sqref="I75">
    <cfRule type="containsText" dxfId="583" priority="127" operator="containsText" text="onvoldoende">
      <formula>NOT(ISERROR(SEARCH("onvoldoende",I75)))</formula>
    </cfRule>
  </conditionalFormatting>
  <conditionalFormatting sqref="K78">
    <cfRule type="containsText" dxfId="582" priority="126" operator="containsText" text="onvoldoende">
      <formula>NOT(ISERROR(SEARCH("onvoldoende",K78)))</formula>
    </cfRule>
  </conditionalFormatting>
  <conditionalFormatting sqref="I78">
    <cfRule type="containsText" dxfId="581" priority="125" operator="containsText" text="onvoldoende">
      <formula>NOT(ISERROR(SEARCH("onvoldoende",I78)))</formula>
    </cfRule>
  </conditionalFormatting>
  <conditionalFormatting sqref="P66">
    <cfRule type="containsText" dxfId="580" priority="110" operator="containsText" text="onvoldoende">
      <formula>NOT(ISERROR(SEARCH("onvoldoende",P66)))</formula>
    </cfRule>
  </conditionalFormatting>
  <conditionalFormatting sqref="N66">
    <cfRule type="containsText" dxfId="579" priority="109" operator="containsText" text="onvoldoende">
      <formula>NOT(ISERROR(SEARCH("onvoldoende",N66)))</formula>
    </cfRule>
  </conditionalFormatting>
  <conditionalFormatting sqref="P63">
    <cfRule type="containsText" dxfId="578" priority="112" operator="containsText" text="onvoldoende">
      <formula>NOT(ISERROR(SEARCH("onvoldoende",P63)))</formula>
    </cfRule>
  </conditionalFormatting>
  <conditionalFormatting sqref="N63">
    <cfRule type="containsText" dxfId="577" priority="111" operator="containsText" text="onvoldoende">
      <formula>NOT(ISERROR(SEARCH("onvoldoende",N63)))</formula>
    </cfRule>
  </conditionalFormatting>
  <conditionalFormatting sqref="P51">
    <cfRule type="containsText" dxfId="576" priority="120" operator="containsText" text="onvoldoende">
      <formula>NOT(ISERROR(SEARCH("onvoldoende",P51)))</formula>
    </cfRule>
  </conditionalFormatting>
  <conditionalFormatting sqref="N51">
    <cfRule type="containsText" dxfId="575" priority="119" operator="containsText" text="onvoldoende">
      <formula>NOT(ISERROR(SEARCH("onvoldoende",N51)))</formula>
    </cfRule>
  </conditionalFormatting>
  <conditionalFormatting sqref="P54">
    <cfRule type="containsText" dxfId="574" priority="118" operator="containsText" text="onvoldoende">
      <formula>NOT(ISERROR(SEARCH("onvoldoende",P54)))</formula>
    </cfRule>
  </conditionalFormatting>
  <conditionalFormatting sqref="N54">
    <cfRule type="containsText" dxfId="573" priority="117" operator="containsText" text="onvoldoende">
      <formula>NOT(ISERROR(SEARCH("onvoldoende",N54)))</formula>
    </cfRule>
  </conditionalFormatting>
  <conditionalFormatting sqref="P90">
    <cfRule type="containsText" dxfId="572" priority="98" operator="containsText" text="onvoldoende">
      <formula>NOT(ISERROR(SEARCH("onvoldoende",P90)))</formula>
    </cfRule>
  </conditionalFormatting>
  <conditionalFormatting sqref="N90">
    <cfRule type="containsText" dxfId="571" priority="97" operator="containsText" text="onvoldoende">
      <formula>NOT(ISERROR(SEARCH("onvoldoende",N90)))</formula>
    </cfRule>
  </conditionalFormatting>
  <conditionalFormatting sqref="P87">
    <cfRule type="containsText" dxfId="570" priority="100" operator="containsText" text="onvoldoende">
      <formula>NOT(ISERROR(SEARCH("onvoldoende",P87)))</formula>
    </cfRule>
  </conditionalFormatting>
  <conditionalFormatting sqref="N87">
    <cfRule type="containsText" dxfId="569" priority="99" operator="containsText" text="onvoldoende">
      <formula>NOT(ISERROR(SEARCH("onvoldoende",N87)))</formula>
    </cfRule>
  </conditionalFormatting>
  <conditionalFormatting sqref="P69">
    <cfRule type="containsText" dxfId="568" priority="108" operator="containsText" text="onvoldoende">
      <formula>NOT(ISERROR(SEARCH("onvoldoende",P69)))</formula>
    </cfRule>
  </conditionalFormatting>
  <conditionalFormatting sqref="N69">
    <cfRule type="containsText" dxfId="567" priority="107" operator="containsText" text="onvoldoende">
      <formula>NOT(ISERROR(SEARCH("onvoldoende",N69)))</formula>
    </cfRule>
  </conditionalFormatting>
  <conditionalFormatting sqref="P72">
    <cfRule type="containsText" dxfId="566" priority="106" operator="containsText" text="onvoldoende">
      <formula>NOT(ISERROR(SEARCH("onvoldoende",P72)))</formula>
    </cfRule>
  </conditionalFormatting>
  <conditionalFormatting sqref="N72">
    <cfRule type="containsText" dxfId="565" priority="105" operator="containsText" text="onvoldoende">
      <formula>NOT(ISERROR(SEARCH("onvoldoende",N72)))</formula>
    </cfRule>
  </conditionalFormatting>
  <conditionalFormatting sqref="P75">
    <cfRule type="containsText" dxfId="564" priority="104" operator="containsText" text="onvoldoende">
      <formula>NOT(ISERROR(SEARCH("onvoldoende",P75)))</formula>
    </cfRule>
  </conditionalFormatting>
  <conditionalFormatting sqref="N75">
    <cfRule type="containsText" dxfId="563" priority="103" operator="containsText" text="onvoldoende">
      <formula>NOT(ISERROR(SEARCH("onvoldoende",N75)))</formula>
    </cfRule>
  </conditionalFormatting>
  <conditionalFormatting sqref="P78">
    <cfRule type="containsText" dxfId="562" priority="102" operator="containsText" text="onvoldoende">
      <formula>NOT(ISERROR(SEARCH("onvoldoende",P78)))</formula>
    </cfRule>
  </conditionalFormatting>
  <conditionalFormatting sqref="N78">
    <cfRule type="containsText" dxfId="561" priority="101" operator="containsText" text="onvoldoende">
      <formula>NOT(ISERROR(SEARCH("onvoldoende",N78)))</formula>
    </cfRule>
  </conditionalFormatting>
  <conditionalFormatting sqref="K39">
    <cfRule type="containsText" dxfId="560" priority="178" operator="containsText" text="onvoldoende">
      <formula>NOT(ISERROR(SEARCH("onvoldoende",K39)))</formula>
    </cfRule>
  </conditionalFormatting>
  <conditionalFormatting sqref="I39">
    <cfRule type="containsText" dxfId="559" priority="177" operator="containsText" text="onvoldoende">
      <formula>NOT(ISERROR(SEARCH("onvoldoende",I39)))</formula>
    </cfRule>
  </conditionalFormatting>
  <conditionalFormatting sqref="P39">
    <cfRule type="containsText" dxfId="558" priority="176" operator="containsText" text="onvoldoende">
      <formula>NOT(ISERROR(SEARCH("onvoldoende",P39)))</formula>
    </cfRule>
  </conditionalFormatting>
  <conditionalFormatting sqref="N39">
    <cfRule type="containsText" dxfId="557" priority="175" operator="containsText" text="onvoldoende">
      <formula>NOT(ISERROR(SEARCH("onvoldoende",N39)))</formula>
    </cfRule>
  </conditionalFormatting>
  <conditionalFormatting sqref="P36">
    <cfRule type="containsText" dxfId="556" priority="174" operator="containsText" text="onvoldoende">
      <formula>NOT(ISERROR(SEARCH("onvoldoende",P36)))</formula>
    </cfRule>
  </conditionalFormatting>
  <conditionalFormatting sqref="N36">
    <cfRule type="containsText" dxfId="555" priority="173" operator="containsText" text="onvoldoende">
      <formula>NOT(ISERROR(SEARCH("onvoldoende",N36)))</formula>
    </cfRule>
  </conditionalFormatting>
  <conditionalFormatting sqref="F39">
    <cfRule type="containsText" dxfId="554" priority="180" operator="containsText" text="onvoldoende">
      <formula>NOT(ISERROR(SEARCH("onvoldoende",F39)))</formula>
    </cfRule>
  </conditionalFormatting>
  <conditionalFormatting sqref="D39">
    <cfRule type="containsText" dxfId="553" priority="179" operator="containsText" text="onvoldoende">
      <formula>NOT(ISERROR(SEARCH("onvoldoende",D39)))</formula>
    </cfRule>
  </conditionalFormatting>
  <conditionalFormatting sqref="F54">
    <cfRule type="containsText" dxfId="552" priority="166" operator="containsText" text="onvoldoende">
      <formula>NOT(ISERROR(SEARCH("onvoldoende",F54)))</formula>
    </cfRule>
  </conditionalFormatting>
  <conditionalFormatting sqref="D54">
    <cfRule type="containsText" dxfId="551" priority="165" operator="containsText" text="onvoldoende">
      <formula>NOT(ISERROR(SEARCH("onvoldoende",D54)))</formula>
    </cfRule>
  </conditionalFormatting>
  <conditionalFormatting sqref="P45">
    <cfRule type="containsText" dxfId="550" priority="182" operator="containsText" text="onvoldoende">
      <formula>NOT(ISERROR(SEARCH("onvoldoende",P45)))</formula>
    </cfRule>
  </conditionalFormatting>
  <conditionalFormatting sqref="N45">
    <cfRule type="containsText" dxfId="549" priority="181" operator="containsText" text="onvoldoende">
      <formula>NOT(ISERROR(SEARCH("onvoldoende",N45)))</formula>
    </cfRule>
  </conditionalFormatting>
  <conditionalFormatting sqref="P42">
    <cfRule type="containsText" dxfId="548" priority="184" operator="containsText" text="onvoldoende">
      <formula>NOT(ISERROR(SEARCH("onvoldoende",P42)))</formula>
    </cfRule>
  </conditionalFormatting>
  <conditionalFormatting sqref="N42">
    <cfRule type="containsText" dxfId="547" priority="183" operator="containsText" text="onvoldoende">
      <formula>NOT(ISERROR(SEARCH("onvoldoende",N42)))</formula>
    </cfRule>
  </conditionalFormatting>
  <conditionalFormatting sqref="P24">
    <cfRule type="containsText" dxfId="546" priority="192" operator="containsText" text="onvoldoende">
      <formula>NOT(ISERROR(SEARCH("onvoldoende",P24)))</formula>
    </cfRule>
  </conditionalFormatting>
  <conditionalFormatting sqref="N24">
    <cfRule type="containsText" dxfId="545" priority="191" operator="containsText" text="onvoldoende">
      <formula>NOT(ISERROR(SEARCH("onvoldoende",N24)))</formula>
    </cfRule>
  </conditionalFormatting>
  <conditionalFormatting sqref="P27">
    <cfRule type="containsText" dxfId="544" priority="190" operator="containsText" text="onvoldoende">
      <formula>NOT(ISERROR(SEARCH("onvoldoende",P27)))</formula>
    </cfRule>
  </conditionalFormatting>
  <conditionalFormatting sqref="N27">
    <cfRule type="containsText" dxfId="543" priority="189" operator="containsText" text="onvoldoende">
      <formula>NOT(ISERROR(SEARCH("onvoldoende",N27)))</formula>
    </cfRule>
  </conditionalFormatting>
  <conditionalFormatting sqref="P30">
    <cfRule type="containsText" dxfId="542" priority="188" operator="containsText" text="onvoldoende">
      <formula>NOT(ISERROR(SEARCH("onvoldoende",P30)))</formula>
    </cfRule>
  </conditionalFormatting>
  <conditionalFormatting sqref="N30">
    <cfRule type="containsText" dxfId="541" priority="187" operator="containsText" text="onvoldoende">
      <formula>NOT(ISERROR(SEARCH("onvoldoende",N30)))</formula>
    </cfRule>
  </conditionalFormatting>
  <conditionalFormatting sqref="P33">
    <cfRule type="containsText" dxfId="540" priority="186" operator="containsText" text="onvoldoende">
      <formula>NOT(ISERROR(SEARCH("onvoldoende",P33)))</formula>
    </cfRule>
  </conditionalFormatting>
  <conditionalFormatting sqref="N33">
    <cfRule type="containsText" dxfId="539" priority="185" operator="containsText" text="onvoldoende">
      <formula>NOT(ISERROR(SEARCH("onvoldoende",N33)))</formula>
    </cfRule>
  </conditionalFormatting>
  <conditionalFormatting sqref="F51">
    <cfRule type="containsText" dxfId="538" priority="168" operator="containsText" text="onvoldoende">
      <formula>NOT(ISERROR(SEARCH("onvoldoende",F51)))</formula>
    </cfRule>
  </conditionalFormatting>
  <conditionalFormatting sqref="D51">
    <cfRule type="containsText" dxfId="537" priority="167" operator="containsText" text="onvoldoende">
      <formula>NOT(ISERROR(SEARCH("onvoldoende",D51)))</formula>
    </cfRule>
  </conditionalFormatting>
  <conditionalFormatting sqref="F78">
    <cfRule type="containsText" dxfId="536" priority="150" operator="containsText" text="onvoldoende">
      <formula>NOT(ISERROR(SEARCH("onvoldoende",F78)))</formula>
    </cfRule>
  </conditionalFormatting>
  <conditionalFormatting sqref="D78">
    <cfRule type="containsText" dxfId="535" priority="149" operator="containsText" text="onvoldoende">
      <formula>NOT(ISERROR(SEARCH("onvoldoende",D78)))</formula>
    </cfRule>
  </conditionalFormatting>
  <conditionalFormatting sqref="F87">
    <cfRule type="containsText" dxfId="534" priority="148" operator="containsText" text="onvoldoende">
      <formula>NOT(ISERROR(SEARCH("onvoldoende",F87)))</formula>
    </cfRule>
  </conditionalFormatting>
  <conditionalFormatting sqref="D87">
    <cfRule type="containsText" dxfId="533" priority="147" operator="containsText" text="onvoldoende">
      <formula>NOT(ISERROR(SEARCH("onvoldoende",D87)))</formula>
    </cfRule>
  </conditionalFormatting>
  <conditionalFormatting sqref="F90">
    <cfRule type="containsText" dxfId="532" priority="146" operator="containsText" text="onvoldoende">
      <formula>NOT(ISERROR(SEARCH("onvoldoende",F90)))</formula>
    </cfRule>
  </conditionalFormatting>
  <conditionalFormatting sqref="D90">
    <cfRule type="containsText" dxfId="531" priority="145" operator="containsText" text="onvoldoende">
      <formula>NOT(ISERROR(SEARCH("onvoldoende",D90)))</formula>
    </cfRule>
  </conditionalFormatting>
  <conditionalFormatting sqref="F75">
    <cfRule type="containsText" dxfId="530" priority="152" operator="containsText" text="onvoldoende">
      <formula>NOT(ISERROR(SEARCH("onvoldoende",F75)))</formula>
    </cfRule>
  </conditionalFormatting>
  <conditionalFormatting sqref="D75">
    <cfRule type="containsText" dxfId="529" priority="151" operator="containsText" text="onvoldoende">
      <formula>NOT(ISERROR(SEARCH("onvoldoende",D75)))</formula>
    </cfRule>
  </conditionalFormatting>
  <conditionalFormatting sqref="K60">
    <cfRule type="containsText" dxfId="528" priority="138" operator="containsText" text="onvoldoende">
      <formula>NOT(ISERROR(SEARCH("onvoldoende",K60)))</formula>
    </cfRule>
  </conditionalFormatting>
  <conditionalFormatting sqref="I60">
    <cfRule type="containsText" dxfId="527" priority="137" operator="containsText" text="onvoldoende">
      <formula>NOT(ISERROR(SEARCH("onvoldoende",I60)))</formula>
    </cfRule>
  </conditionalFormatting>
  <conditionalFormatting sqref="F72">
    <cfRule type="containsText" dxfId="526" priority="154" operator="containsText" text="onvoldoende">
      <formula>NOT(ISERROR(SEARCH("onvoldoende",F72)))</formula>
    </cfRule>
  </conditionalFormatting>
  <conditionalFormatting sqref="D72">
    <cfRule type="containsText" dxfId="525" priority="153" operator="containsText" text="onvoldoende">
      <formula>NOT(ISERROR(SEARCH("onvoldoende",D72)))</formula>
    </cfRule>
  </conditionalFormatting>
  <conditionalFormatting sqref="F69">
    <cfRule type="containsText" dxfId="524" priority="156" operator="containsText" text="onvoldoende">
      <formula>NOT(ISERROR(SEARCH("onvoldoende",F69)))</formula>
    </cfRule>
  </conditionalFormatting>
  <conditionalFormatting sqref="D69">
    <cfRule type="containsText" dxfId="523" priority="155" operator="containsText" text="onvoldoende">
      <formula>NOT(ISERROR(SEARCH("onvoldoende",D69)))</formula>
    </cfRule>
  </conditionalFormatting>
  <conditionalFormatting sqref="F57">
    <cfRule type="containsText" dxfId="522" priority="164" operator="containsText" text="onvoldoende">
      <formula>NOT(ISERROR(SEARCH("onvoldoende",F57)))</formula>
    </cfRule>
  </conditionalFormatting>
  <conditionalFormatting sqref="D57">
    <cfRule type="containsText" dxfId="521" priority="163" operator="containsText" text="onvoldoende">
      <formula>NOT(ISERROR(SEARCH("onvoldoende",D57)))</formula>
    </cfRule>
  </conditionalFormatting>
  <conditionalFormatting sqref="F60">
    <cfRule type="containsText" dxfId="520" priority="162" operator="containsText" text="onvoldoende">
      <formula>NOT(ISERROR(SEARCH("onvoldoende",F60)))</formula>
    </cfRule>
  </conditionalFormatting>
  <conditionalFormatting sqref="D60">
    <cfRule type="containsText" dxfId="519" priority="161" operator="containsText" text="onvoldoende">
      <formula>NOT(ISERROR(SEARCH("onvoldoende",D60)))</formula>
    </cfRule>
  </conditionalFormatting>
  <conditionalFormatting sqref="F63">
    <cfRule type="containsText" dxfId="518" priority="160" operator="containsText" text="onvoldoende">
      <formula>NOT(ISERROR(SEARCH("onvoldoende",F63)))</formula>
    </cfRule>
  </conditionalFormatting>
  <conditionalFormatting sqref="D63">
    <cfRule type="containsText" dxfId="517" priority="159" operator="containsText" text="onvoldoende">
      <formula>NOT(ISERROR(SEARCH("onvoldoende",D63)))</formula>
    </cfRule>
  </conditionalFormatting>
  <conditionalFormatting sqref="F66">
    <cfRule type="containsText" dxfId="516" priority="158" operator="containsText" text="onvoldoende">
      <formula>NOT(ISERROR(SEARCH("onvoldoende",F66)))</formula>
    </cfRule>
  </conditionalFormatting>
  <conditionalFormatting sqref="D66">
    <cfRule type="containsText" dxfId="515" priority="157" operator="containsText" text="onvoldoende">
      <formula>NOT(ISERROR(SEARCH("onvoldoende",D66)))</formula>
    </cfRule>
  </conditionalFormatting>
  <conditionalFormatting sqref="K57">
    <cfRule type="containsText" dxfId="514" priority="140" operator="containsText" text="onvoldoende">
      <formula>NOT(ISERROR(SEARCH("onvoldoende",K57)))</formula>
    </cfRule>
  </conditionalFormatting>
  <conditionalFormatting sqref="I57">
    <cfRule type="containsText" dxfId="513" priority="139" operator="containsText" text="onvoldoende">
      <formula>NOT(ISERROR(SEARCH("onvoldoende",I57)))</formula>
    </cfRule>
  </conditionalFormatting>
  <conditionalFormatting sqref="K63">
    <cfRule type="containsText" dxfId="512" priority="136" operator="containsText" text="onvoldoende">
      <formula>NOT(ISERROR(SEARCH("onvoldoende",K63)))</formula>
    </cfRule>
  </conditionalFormatting>
  <conditionalFormatting sqref="I63">
    <cfRule type="containsText" dxfId="511" priority="135" operator="containsText" text="onvoldoende">
      <formula>NOT(ISERROR(SEARCH("onvoldoende",I63)))</formula>
    </cfRule>
  </conditionalFormatting>
  <conditionalFormatting sqref="K66">
    <cfRule type="containsText" dxfId="510" priority="134" operator="containsText" text="onvoldoende">
      <formula>NOT(ISERROR(SEARCH("onvoldoende",K66)))</formula>
    </cfRule>
  </conditionalFormatting>
  <conditionalFormatting sqref="I66">
    <cfRule type="containsText" dxfId="509" priority="133" operator="containsText" text="onvoldoende">
      <formula>NOT(ISERROR(SEARCH("onvoldoende",I66)))</formula>
    </cfRule>
  </conditionalFormatting>
  <conditionalFormatting sqref="F12">
    <cfRule type="containsText" dxfId="508" priority="248" operator="containsText" text="onvoldoende">
      <formula>NOT(ISERROR(SEARCH("onvoldoende",F12)))</formula>
    </cfRule>
  </conditionalFormatting>
  <conditionalFormatting sqref="D12">
    <cfRule type="containsText" dxfId="507" priority="247" operator="containsText" text="onvoldoende">
      <formula>NOT(ISERROR(SEARCH("onvoldoende",D12)))</formula>
    </cfRule>
  </conditionalFormatting>
  <conditionalFormatting sqref="F15">
    <cfRule type="containsText" dxfId="506" priority="246" operator="containsText" text="onvoldoende">
      <formula>NOT(ISERROR(SEARCH("onvoldoende",F15)))</formula>
    </cfRule>
  </conditionalFormatting>
  <conditionalFormatting sqref="D15">
    <cfRule type="containsText" dxfId="505" priority="245" operator="containsText" text="onvoldoende">
      <formula>NOT(ISERROR(SEARCH("onvoldoende",D15)))</formula>
    </cfRule>
  </conditionalFormatting>
  <conditionalFormatting sqref="F18">
    <cfRule type="containsText" dxfId="504" priority="244" operator="containsText" text="onvoldoende">
      <formula>NOT(ISERROR(SEARCH("onvoldoende",F18)))</formula>
    </cfRule>
  </conditionalFormatting>
  <conditionalFormatting sqref="D18">
    <cfRule type="containsText" dxfId="503" priority="243" operator="containsText" text="onvoldoende">
      <formula>NOT(ISERROR(SEARCH("onvoldoende",D18)))</formula>
    </cfRule>
  </conditionalFormatting>
  <conditionalFormatting sqref="F21">
    <cfRule type="containsText" dxfId="502" priority="242" operator="containsText" text="onvoldoende">
      <formula>NOT(ISERROR(SEARCH("onvoldoende",F21)))</formula>
    </cfRule>
  </conditionalFormatting>
  <conditionalFormatting sqref="D21">
    <cfRule type="containsText" dxfId="501" priority="241" operator="containsText" text="onvoldoende">
      <formula>NOT(ISERROR(SEARCH("onvoldoende",D21)))</formula>
    </cfRule>
  </conditionalFormatting>
  <conditionalFormatting sqref="F33">
    <cfRule type="containsText" dxfId="500" priority="234" operator="containsText" text="onvoldoende">
      <formula>NOT(ISERROR(SEARCH("onvoldoende",F33)))</formula>
    </cfRule>
  </conditionalFormatting>
  <conditionalFormatting sqref="D33">
    <cfRule type="containsText" dxfId="499" priority="233" operator="containsText" text="onvoldoende">
      <formula>NOT(ISERROR(SEARCH("onvoldoende",D33)))</formula>
    </cfRule>
  </conditionalFormatting>
  <conditionalFormatting sqref="F9">
    <cfRule type="containsText" dxfId="498" priority="250" operator="containsText" text="onvoldoende">
      <formula>NOT(ISERROR(SEARCH("onvoldoende",F9)))</formula>
    </cfRule>
  </conditionalFormatting>
  <conditionalFormatting sqref="D9">
    <cfRule type="containsText" dxfId="497" priority="249" operator="containsText" text="onvoldoende">
      <formula>NOT(ISERROR(SEARCH("onvoldoende",D9)))</formula>
    </cfRule>
  </conditionalFormatting>
  <conditionalFormatting sqref="F6">
    <cfRule type="containsText" dxfId="496" priority="252" operator="containsText" text="onvoldoende">
      <formula>NOT(ISERROR(SEARCH("onvoldoende",F6)))</formula>
    </cfRule>
  </conditionalFormatting>
  <conditionalFormatting sqref="D6">
    <cfRule type="containsText" dxfId="495" priority="251" operator="containsText" text="onvoldoende">
      <formula>NOT(ISERROR(SEARCH("onvoldoende",D6)))</formula>
    </cfRule>
  </conditionalFormatting>
  <conditionalFormatting sqref="F30">
    <cfRule type="containsText" dxfId="494" priority="236" operator="containsText" text="onvoldoende">
      <formula>NOT(ISERROR(SEARCH("onvoldoende",F30)))</formula>
    </cfRule>
  </conditionalFormatting>
  <conditionalFormatting sqref="D30">
    <cfRule type="containsText" dxfId="493" priority="235" operator="containsText" text="onvoldoende">
      <formula>NOT(ISERROR(SEARCH("onvoldoende",D30)))</formula>
    </cfRule>
  </conditionalFormatting>
  <conditionalFormatting sqref="K18">
    <cfRule type="containsText" dxfId="492" priority="220" operator="containsText" text="onvoldoende">
      <formula>NOT(ISERROR(SEARCH("onvoldoende",K18)))</formula>
    </cfRule>
  </conditionalFormatting>
  <conditionalFormatting sqref="I18">
    <cfRule type="containsText" dxfId="491" priority="219" operator="containsText" text="onvoldoende">
      <formula>NOT(ISERROR(SEARCH("onvoldoende",I18)))</formula>
    </cfRule>
  </conditionalFormatting>
  <conditionalFormatting sqref="K21">
    <cfRule type="containsText" dxfId="490" priority="218" operator="containsText" text="onvoldoende">
      <formula>NOT(ISERROR(SEARCH("onvoldoende",K21)))</formula>
    </cfRule>
  </conditionalFormatting>
  <conditionalFormatting sqref="I21">
    <cfRule type="containsText" dxfId="489" priority="217" operator="containsText" text="onvoldoende">
      <formula>NOT(ISERROR(SEARCH("onvoldoende",I21)))</formula>
    </cfRule>
  </conditionalFormatting>
  <conditionalFormatting sqref="K24">
    <cfRule type="containsText" dxfId="488" priority="216" operator="containsText" text="onvoldoende">
      <formula>NOT(ISERROR(SEARCH("onvoldoende",K24)))</formula>
    </cfRule>
  </conditionalFormatting>
  <conditionalFormatting sqref="I24">
    <cfRule type="containsText" dxfId="487" priority="215" operator="containsText" text="onvoldoende">
      <formula>NOT(ISERROR(SEARCH("onvoldoende",I24)))</formula>
    </cfRule>
  </conditionalFormatting>
  <conditionalFormatting sqref="K27">
    <cfRule type="containsText" dxfId="486" priority="214" operator="containsText" text="onvoldoende">
      <formula>NOT(ISERROR(SEARCH("onvoldoende",K27)))</formula>
    </cfRule>
  </conditionalFormatting>
  <conditionalFormatting sqref="I27">
    <cfRule type="containsText" dxfId="485" priority="213" operator="containsText" text="onvoldoende">
      <formula>NOT(ISERROR(SEARCH("onvoldoende",I27)))</formula>
    </cfRule>
  </conditionalFormatting>
  <conditionalFormatting sqref="K45">
    <cfRule type="containsText" dxfId="484" priority="206" operator="containsText" text="onvoldoende">
      <formula>NOT(ISERROR(SEARCH("onvoldoende",K45)))</formula>
    </cfRule>
  </conditionalFormatting>
  <conditionalFormatting sqref="I45">
    <cfRule type="containsText" dxfId="483" priority="205" operator="containsText" text="onvoldoende">
      <formula>NOT(ISERROR(SEARCH("onvoldoende",I45)))</formula>
    </cfRule>
  </conditionalFormatting>
  <conditionalFormatting sqref="K15">
    <cfRule type="containsText" dxfId="482" priority="222" operator="containsText" text="onvoldoende">
      <formula>NOT(ISERROR(SEARCH("onvoldoende",K15)))</formula>
    </cfRule>
  </conditionalFormatting>
  <conditionalFormatting sqref="I15">
    <cfRule type="containsText" dxfId="481" priority="221" operator="containsText" text="onvoldoende">
      <formula>NOT(ISERROR(SEARCH("onvoldoende",I15)))</formula>
    </cfRule>
  </conditionalFormatting>
  <conditionalFormatting sqref="K12">
    <cfRule type="containsText" dxfId="480" priority="224" operator="containsText" text="onvoldoende">
      <formula>NOT(ISERROR(SEARCH("onvoldoende",K12)))</formula>
    </cfRule>
  </conditionalFormatting>
  <conditionalFormatting sqref="I12">
    <cfRule type="containsText" dxfId="479" priority="223" operator="containsText" text="onvoldoende">
      <formula>NOT(ISERROR(SEARCH("onvoldoende",I12)))</formula>
    </cfRule>
  </conditionalFormatting>
  <conditionalFormatting sqref="F42">
    <cfRule type="containsText" dxfId="478" priority="232" operator="containsText" text="onvoldoende">
      <formula>NOT(ISERROR(SEARCH("onvoldoende",F42)))</formula>
    </cfRule>
  </conditionalFormatting>
  <conditionalFormatting sqref="D42">
    <cfRule type="containsText" dxfId="477" priority="231" operator="containsText" text="onvoldoende">
      <formula>NOT(ISERROR(SEARCH("onvoldoende",D42)))</formula>
    </cfRule>
  </conditionalFormatting>
  <conditionalFormatting sqref="F45">
    <cfRule type="containsText" dxfId="476" priority="230" operator="containsText" text="onvoldoende">
      <formula>NOT(ISERROR(SEARCH("onvoldoende",F45)))</formula>
    </cfRule>
  </conditionalFormatting>
  <conditionalFormatting sqref="D45">
    <cfRule type="containsText" dxfId="475" priority="229" operator="containsText" text="onvoldoende">
      <formula>NOT(ISERROR(SEARCH("onvoldoende",D45)))</formula>
    </cfRule>
  </conditionalFormatting>
  <conditionalFormatting sqref="K6">
    <cfRule type="containsText" dxfId="474" priority="228" operator="containsText" text="onvoldoende">
      <formula>NOT(ISERROR(SEARCH("onvoldoende",K6)))</formula>
    </cfRule>
  </conditionalFormatting>
  <conditionalFormatting sqref="I6">
    <cfRule type="containsText" dxfId="473" priority="227" operator="containsText" text="onvoldoende">
      <formula>NOT(ISERROR(SEARCH("onvoldoende",I6)))</formula>
    </cfRule>
  </conditionalFormatting>
  <conditionalFormatting sqref="K9">
    <cfRule type="containsText" dxfId="472" priority="226" operator="containsText" text="onvoldoende">
      <formula>NOT(ISERROR(SEARCH("onvoldoende",K9)))</formula>
    </cfRule>
  </conditionalFormatting>
  <conditionalFormatting sqref="I9">
    <cfRule type="containsText" dxfId="471" priority="225" operator="containsText" text="onvoldoende">
      <formula>NOT(ISERROR(SEARCH("onvoldoende",I9)))</formula>
    </cfRule>
  </conditionalFormatting>
  <conditionalFormatting sqref="K42">
    <cfRule type="containsText" dxfId="470" priority="208" operator="containsText" text="onvoldoende">
      <formula>NOT(ISERROR(SEARCH("onvoldoende",K42)))</formula>
    </cfRule>
  </conditionalFormatting>
  <conditionalFormatting sqref="I42">
    <cfRule type="containsText" dxfId="469" priority="207" operator="containsText" text="onvoldoende">
      <formula>NOT(ISERROR(SEARCH("onvoldoende",I42)))</formula>
    </cfRule>
  </conditionalFormatting>
  <conditionalFormatting sqref="P15">
    <cfRule type="containsText" dxfId="468" priority="198" operator="containsText" text="onvoldoende">
      <formula>NOT(ISERROR(SEARCH("onvoldoende",P15)))</formula>
    </cfRule>
  </conditionalFormatting>
  <conditionalFormatting sqref="N15">
    <cfRule type="containsText" dxfId="467" priority="197" operator="containsText" text="onvoldoende">
      <formula>NOT(ISERROR(SEARCH("onvoldoende",N15)))</formula>
    </cfRule>
  </conditionalFormatting>
  <conditionalFormatting sqref="P18">
    <cfRule type="containsText" dxfId="466" priority="196" operator="containsText" text="onvoldoende">
      <formula>NOT(ISERROR(SEARCH("onvoldoende",P18)))</formula>
    </cfRule>
  </conditionalFormatting>
  <conditionalFormatting sqref="N18">
    <cfRule type="containsText" dxfId="465" priority="195" operator="containsText" text="onvoldoende">
      <formula>NOT(ISERROR(SEARCH("onvoldoende",N18)))</formula>
    </cfRule>
  </conditionalFormatting>
  <conditionalFormatting sqref="P21">
    <cfRule type="containsText" dxfId="464" priority="194" operator="containsText" text="onvoldoende">
      <formula>NOT(ISERROR(SEARCH("onvoldoende",P21)))</formula>
    </cfRule>
  </conditionalFormatting>
  <conditionalFormatting sqref="N21">
    <cfRule type="containsText" dxfId="463" priority="193" operator="containsText" text="onvoldoende">
      <formula>NOT(ISERROR(SEARCH("onvoldoende",N21)))</formula>
    </cfRule>
  </conditionalFormatting>
  <conditionalFormatting sqref="P6">
    <cfRule type="containsText" dxfId="462" priority="204" operator="containsText" text="onvoldoende">
      <formula>NOT(ISERROR(SEARCH("onvoldoende",P6)))</formula>
    </cfRule>
  </conditionalFormatting>
  <conditionalFormatting sqref="N6">
    <cfRule type="containsText" dxfId="461" priority="203" operator="containsText" text="onvoldoende">
      <formula>NOT(ISERROR(SEARCH("onvoldoende",N6)))</formula>
    </cfRule>
  </conditionalFormatting>
  <conditionalFormatting sqref="P9">
    <cfRule type="containsText" dxfId="460" priority="202" operator="containsText" text="onvoldoende">
      <formula>NOT(ISERROR(SEARCH("onvoldoende",P9)))</formula>
    </cfRule>
  </conditionalFormatting>
  <conditionalFormatting sqref="N9">
    <cfRule type="containsText" dxfId="459" priority="201" operator="containsText" text="onvoldoende">
      <formula>NOT(ISERROR(SEARCH("onvoldoende",N9)))</formula>
    </cfRule>
  </conditionalFormatting>
  <conditionalFormatting sqref="P12">
    <cfRule type="containsText" dxfId="458" priority="200" operator="containsText" text="onvoldoende">
      <formula>NOT(ISERROR(SEARCH("onvoldoende",P12)))</formula>
    </cfRule>
  </conditionalFormatting>
  <conditionalFormatting sqref="N12">
    <cfRule type="containsText" dxfId="457" priority="199" operator="containsText" text="onvoldoende">
      <formula>NOT(ISERROR(SEARCH("onvoldoende",N12)))</formula>
    </cfRule>
  </conditionalFormatting>
  <conditionalFormatting sqref="F99">
    <cfRule type="containsText" dxfId="456" priority="82" operator="containsText" text="onvoldoende">
      <formula>NOT(ISERROR(SEARCH("onvoldoende",F99)))</formula>
    </cfRule>
  </conditionalFormatting>
  <conditionalFormatting sqref="D99">
    <cfRule type="containsText" dxfId="455" priority="81" operator="containsText" text="onvoldoende">
      <formula>NOT(ISERROR(SEARCH("onvoldoende",D99)))</formula>
    </cfRule>
  </conditionalFormatting>
  <conditionalFormatting sqref="F102">
    <cfRule type="containsText" dxfId="454" priority="80" operator="containsText" text="onvoldoende">
      <formula>NOT(ISERROR(SEARCH("onvoldoende",F102)))</formula>
    </cfRule>
  </conditionalFormatting>
  <conditionalFormatting sqref="D102">
    <cfRule type="containsText" dxfId="453" priority="79" operator="containsText" text="onvoldoende">
      <formula>NOT(ISERROR(SEARCH("onvoldoende",D102)))</formula>
    </cfRule>
  </conditionalFormatting>
  <conditionalFormatting sqref="F105">
    <cfRule type="containsText" dxfId="452" priority="78" operator="containsText" text="onvoldoende">
      <formula>NOT(ISERROR(SEARCH("onvoldoende",F105)))</formula>
    </cfRule>
  </conditionalFormatting>
  <conditionalFormatting sqref="D105">
    <cfRule type="containsText" dxfId="451" priority="77" operator="containsText" text="onvoldoende">
      <formula>NOT(ISERROR(SEARCH("onvoldoende",D105)))</formula>
    </cfRule>
  </conditionalFormatting>
  <conditionalFormatting sqref="F96">
    <cfRule type="containsText" dxfId="450" priority="84" operator="containsText" text="onvoldoende">
      <formula>NOT(ISERROR(SEARCH("onvoldoende",F96)))</formula>
    </cfRule>
  </conditionalFormatting>
  <conditionalFormatting sqref="D96">
    <cfRule type="containsText" dxfId="449" priority="83" operator="containsText" text="onvoldoende">
      <formula>NOT(ISERROR(SEARCH("onvoldoende",D96)))</formula>
    </cfRule>
  </conditionalFormatting>
  <conditionalFormatting sqref="F117">
    <cfRule type="containsText" dxfId="448" priority="70" operator="containsText" text="onvoldoende">
      <formula>NOT(ISERROR(SEARCH("onvoldoende",F117)))</formula>
    </cfRule>
  </conditionalFormatting>
  <conditionalFormatting sqref="D117">
    <cfRule type="containsText" dxfId="447" priority="69" operator="containsText" text="onvoldoende">
      <formula>NOT(ISERROR(SEARCH("onvoldoende",D117)))</formula>
    </cfRule>
  </conditionalFormatting>
  <conditionalFormatting sqref="F81">
    <cfRule type="containsText" dxfId="446" priority="86" operator="containsText" text="onvoldoende">
      <formula>NOT(ISERROR(SEARCH("onvoldoende",F81)))</formula>
    </cfRule>
  </conditionalFormatting>
  <conditionalFormatting sqref="D81">
    <cfRule type="containsText" dxfId="445" priority="85" operator="containsText" text="onvoldoende">
      <formula>NOT(ISERROR(SEARCH("onvoldoende",D81)))</formula>
    </cfRule>
  </conditionalFormatting>
  <conditionalFormatting sqref="K81">
    <cfRule type="containsText" dxfId="444" priority="88" operator="containsText" text="onvoldoende">
      <formula>NOT(ISERROR(SEARCH("onvoldoende",K81)))</formula>
    </cfRule>
  </conditionalFormatting>
  <conditionalFormatting sqref="I81">
    <cfRule type="containsText" dxfId="443" priority="87" operator="containsText" text="onvoldoende">
      <formula>NOT(ISERROR(SEARCH("onvoldoende",I81)))</formula>
    </cfRule>
  </conditionalFormatting>
  <conditionalFormatting sqref="F84">
    <cfRule type="containsText" dxfId="442" priority="96" operator="containsText" text="onvoldoende">
      <formula>NOT(ISERROR(SEARCH("onvoldoende",F84)))</formula>
    </cfRule>
  </conditionalFormatting>
  <conditionalFormatting sqref="D84">
    <cfRule type="containsText" dxfId="441" priority="95" operator="containsText" text="onvoldoende">
      <formula>NOT(ISERROR(SEARCH("onvoldoende",D84)))</formula>
    </cfRule>
  </conditionalFormatting>
  <conditionalFormatting sqref="K84">
    <cfRule type="containsText" dxfId="440" priority="94" operator="containsText" text="onvoldoende">
      <formula>NOT(ISERROR(SEARCH("onvoldoende",K84)))</formula>
    </cfRule>
  </conditionalFormatting>
  <conditionalFormatting sqref="I84">
    <cfRule type="containsText" dxfId="439" priority="93" operator="containsText" text="onvoldoende">
      <formula>NOT(ISERROR(SEARCH("onvoldoende",I84)))</formula>
    </cfRule>
  </conditionalFormatting>
  <conditionalFormatting sqref="P84">
    <cfRule type="containsText" dxfId="438" priority="92" operator="containsText" text="onvoldoende">
      <formula>NOT(ISERROR(SEARCH("onvoldoende",P84)))</formula>
    </cfRule>
  </conditionalFormatting>
  <conditionalFormatting sqref="N84">
    <cfRule type="containsText" dxfId="437" priority="91" operator="containsText" text="onvoldoende">
      <formula>NOT(ISERROR(SEARCH("onvoldoende",N84)))</formula>
    </cfRule>
  </conditionalFormatting>
  <conditionalFormatting sqref="P81">
    <cfRule type="containsText" dxfId="436" priority="90" operator="containsText" text="onvoldoende">
      <formula>NOT(ISERROR(SEARCH("onvoldoende",P81)))</formula>
    </cfRule>
  </conditionalFormatting>
  <conditionalFormatting sqref="N81">
    <cfRule type="containsText" dxfId="435" priority="89" operator="containsText" text="onvoldoende">
      <formula>NOT(ISERROR(SEARCH("onvoldoende",N81)))</formula>
    </cfRule>
  </conditionalFormatting>
  <conditionalFormatting sqref="F114">
    <cfRule type="containsText" dxfId="434" priority="72" operator="containsText" text="onvoldoende">
      <formula>NOT(ISERROR(SEARCH("onvoldoende",F114)))</formula>
    </cfRule>
  </conditionalFormatting>
  <conditionalFormatting sqref="D114">
    <cfRule type="containsText" dxfId="433" priority="71" operator="containsText" text="onvoldoende">
      <formula>NOT(ISERROR(SEARCH("onvoldoende",D114)))</formula>
    </cfRule>
  </conditionalFormatting>
  <conditionalFormatting sqref="K105">
    <cfRule type="containsText" dxfId="432" priority="54" operator="containsText" text="onvoldoende">
      <formula>NOT(ISERROR(SEARCH("onvoldoende",K105)))</formula>
    </cfRule>
  </conditionalFormatting>
  <conditionalFormatting sqref="I105">
    <cfRule type="containsText" dxfId="431" priority="53" operator="containsText" text="onvoldoende">
      <formula>NOT(ISERROR(SEARCH("onvoldoende",I105)))</formula>
    </cfRule>
  </conditionalFormatting>
  <conditionalFormatting sqref="K108">
    <cfRule type="containsText" dxfId="430" priority="52" operator="containsText" text="onvoldoende">
      <formula>NOT(ISERROR(SEARCH("onvoldoende",K108)))</formula>
    </cfRule>
  </conditionalFormatting>
  <conditionalFormatting sqref="I108">
    <cfRule type="containsText" dxfId="429" priority="51" operator="containsText" text="onvoldoende">
      <formula>NOT(ISERROR(SEARCH("onvoldoende",I108)))</formula>
    </cfRule>
  </conditionalFormatting>
  <conditionalFormatting sqref="K111">
    <cfRule type="containsText" dxfId="428" priority="50" operator="containsText" text="onvoldoende">
      <formula>NOT(ISERROR(SEARCH("onvoldoende",K111)))</formula>
    </cfRule>
  </conditionalFormatting>
  <conditionalFormatting sqref="I111">
    <cfRule type="containsText" dxfId="427" priority="49" operator="containsText" text="onvoldoende">
      <formula>NOT(ISERROR(SEARCH("onvoldoende",I111)))</formula>
    </cfRule>
  </conditionalFormatting>
  <conditionalFormatting sqref="K102">
    <cfRule type="containsText" dxfId="426" priority="56" operator="containsText" text="onvoldoende">
      <formula>NOT(ISERROR(SEARCH("onvoldoende",K102)))</formula>
    </cfRule>
  </conditionalFormatting>
  <conditionalFormatting sqref="I102">
    <cfRule type="containsText" dxfId="425" priority="55" operator="containsText" text="onvoldoende">
      <formula>NOT(ISERROR(SEARCH("onvoldoende",I102)))</formula>
    </cfRule>
  </conditionalFormatting>
  <conditionalFormatting sqref="K123">
    <cfRule type="containsText" dxfId="424" priority="42" operator="containsText" text="onvoldoende">
      <formula>NOT(ISERROR(SEARCH("onvoldoende",K123)))</formula>
    </cfRule>
  </conditionalFormatting>
  <conditionalFormatting sqref="I123">
    <cfRule type="containsText" dxfId="423" priority="41" operator="containsText" text="onvoldoende">
      <formula>NOT(ISERROR(SEARCH("onvoldoende",I123)))</formula>
    </cfRule>
  </conditionalFormatting>
  <conditionalFormatting sqref="K99">
    <cfRule type="containsText" dxfId="422" priority="58" operator="containsText" text="onvoldoende">
      <formula>NOT(ISERROR(SEARCH("onvoldoende",K99)))</formula>
    </cfRule>
  </conditionalFormatting>
  <conditionalFormatting sqref="I99">
    <cfRule type="containsText" dxfId="421" priority="57" operator="containsText" text="onvoldoende">
      <formula>NOT(ISERROR(SEARCH("onvoldoende",I99)))</formula>
    </cfRule>
  </conditionalFormatting>
  <conditionalFormatting sqref="K96">
    <cfRule type="containsText" dxfId="420" priority="60" operator="containsText" text="onvoldoende">
      <formula>NOT(ISERROR(SEARCH("onvoldoende",K96)))</formula>
    </cfRule>
  </conditionalFormatting>
  <conditionalFormatting sqref="I96">
    <cfRule type="containsText" dxfId="419" priority="59" operator="containsText" text="onvoldoende">
      <formula>NOT(ISERROR(SEARCH("onvoldoende",I96)))</formula>
    </cfRule>
  </conditionalFormatting>
  <conditionalFormatting sqref="F120">
    <cfRule type="containsText" dxfId="418" priority="68" operator="containsText" text="onvoldoende">
      <formula>NOT(ISERROR(SEARCH("onvoldoende",F120)))</formula>
    </cfRule>
  </conditionalFormatting>
  <conditionalFormatting sqref="D120">
    <cfRule type="containsText" dxfId="417" priority="67" operator="containsText" text="onvoldoende">
      <formula>NOT(ISERROR(SEARCH("onvoldoende",D120)))</formula>
    </cfRule>
  </conditionalFormatting>
  <conditionalFormatting sqref="F123">
    <cfRule type="containsText" dxfId="416" priority="66" operator="containsText" text="onvoldoende">
      <formula>NOT(ISERROR(SEARCH("onvoldoende",F123)))</formula>
    </cfRule>
  </conditionalFormatting>
  <conditionalFormatting sqref="D123">
    <cfRule type="containsText" dxfId="415" priority="65" operator="containsText" text="onvoldoende">
      <formula>NOT(ISERROR(SEARCH("onvoldoende",D123)))</formula>
    </cfRule>
  </conditionalFormatting>
  <conditionalFormatting sqref="F132">
    <cfRule type="containsText" dxfId="414" priority="64" operator="containsText" text="onvoldoende">
      <formula>NOT(ISERROR(SEARCH("onvoldoende",F132)))</formula>
    </cfRule>
  </conditionalFormatting>
  <conditionalFormatting sqref="D132">
    <cfRule type="containsText" dxfId="413" priority="63" operator="containsText" text="onvoldoende">
      <formula>NOT(ISERROR(SEARCH("onvoldoende",D132)))</formula>
    </cfRule>
  </conditionalFormatting>
  <conditionalFormatting sqref="F135">
    <cfRule type="containsText" dxfId="412" priority="62" operator="containsText" text="onvoldoende">
      <formula>NOT(ISERROR(SEARCH("onvoldoende",F135)))</formula>
    </cfRule>
  </conditionalFormatting>
  <conditionalFormatting sqref="D135">
    <cfRule type="containsText" dxfId="411" priority="61" operator="containsText" text="onvoldoende">
      <formula>NOT(ISERROR(SEARCH("onvoldoende",D135)))</formula>
    </cfRule>
  </conditionalFormatting>
  <conditionalFormatting sqref="K120">
    <cfRule type="containsText" dxfId="410" priority="44" operator="containsText" text="onvoldoende">
      <formula>NOT(ISERROR(SEARCH("onvoldoende",K120)))</formula>
    </cfRule>
  </conditionalFormatting>
  <conditionalFormatting sqref="I120">
    <cfRule type="containsText" dxfId="409" priority="43" operator="containsText" text="onvoldoende">
      <formula>NOT(ISERROR(SEARCH("onvoldoende",I120)))</formula>
    </cfRule>
  </conditionalFormatting>
  <conditionalFormatting sqref="P111">
    <cfRule type="containsText" dxfId="408" priority="26" operator="containsText" text="onvoldoende">
      <formula>NOT(ISERROR(SEARCH("onvoldoende",P111)))</formula>
    </cfRule>
  </conditionalFormatting>
  <conditionalFormatting sqref="N111">
    <cfRule type="containsText" dxfId="407" priority="25" operator="containsText" text="onvoldoende">
      <formula>NOT(ISERROR(SEARCH("onvoldoende",N111)))</formula>
    </cfRule>
  </conditionalFormatting>
  <conditionalFormatting sqref="P114">
    <cfRule type="containsText" dxfId="406" priority="24" operator="containsText" text="onvoldoende">
      <formula>NOT(ISERROR(SEARCH("onvoldoende",P114)))</formula>
    </cfRule>
  </conditionalFormatting>
  <conditionalFormatting sqref="N114">
    <cfRule type="containsText" dxfId="405" priority="23" operator="containsText" text="onvoldoende">
      <formula>NOT(ISERROR(SEARCH("onvoldoende",N114)))</formula>
    </cfRule>
  </conditionalFormatting>
  <conditionalFormatting sqref="P117">
    <cfRule type="containsText" dxfId="404" priority="22" operator="containsText" text="onvoldoende">
      <formula>NOT(ISERROR(SEARCH("onvoldoende",P117)))</formula>
    </cfRule>
  </conditionalFormatting>
  <conditionalFormatting sqref="N117">
    <cfRule type="containsText" dxfId="403" priority="21" operator="containsText" text="onvoldoende">
      <formula>NOT(ISERROR(SEARCH("onvoldoende",N117)))</formula>
    </cfRule>
  </conditionalFormatting>
  <conditionalFormatting sqref="P108">
    <cfRule type="containsText" dxfId="402" priority="28" operator="containsText" text="onvoldoende">
      <formula>NOT(ISERROR(SEARCH("onvoldoende",P108)))</formula>
    </cfRule>
  </conditionalFormatting>
  <conditionalFormatting sqref="N108">
    <cfRule type="containsText" dxfId="401" priority="27" operator="containsText" text="onvoldoende">
      <formula>NOT(ISERROR(SEARCH("onvoldoende",N108)))</formula>
    </cfRule>
  </conditionalFormatting>
  <conditionalFormatting sqref="P135">
    <cfRule type="containsText" dxfId="400" priority="14" operator="containsText" text="onvoldoende">
      <formula>NOT(ISERROR(SEARCH("onvoldoende",P135)))</formula>
    </cfRule>
  </conditionalFormatting>
  <conditionalFormatting sqref="N135">
    <cfRule type="containsText" dxfId="399" priority="13" operator="containsText" text="onvoldoende">
      <formula>NOT(ISERROR(SEARCH("onvoldoende",N135)))</formula>
    </cfRule>
  </conditionalFormatting>
  <conditionalFormatting sqref="P105">
    <cfRule type="containsText" dxfId="398" priority="30" operator="containsText" text="onvoldoende">
      <formula>NOT(ISERROR(SEARCH("onvoldoende",P105)))</formula>
    </cfRule>
  </conditionalFormatting>
  <conditionalFormatting sqref="N105">
    <cfRule type="containsText" dxfId="397" priority="29" operator="containsText" text="onvoldoende">
      <formula>NOT(ISERROR(SEARCH("onvoldoende",N105)))</formula>
    </cfRule>
  </conditionalFormatting>
  <conditionalFormatting sqref="P102">
    <cfRule type="containsText" dxfId="396" priority="32" operator="containsText" text="onvoldoende">
      <formula>NOT(ISERROR(SEARCH("onvoldoende",P102)))</formula>
    </cfRule>
  </conditionalFormatting>
  <conditionalFormatting sqref="N102">
    <cfRule type="containsText" dxfId="395" priority="31" operator="containsText" text="onvoldoende">
      <formula>NOT(ISERROR(SEARCH("onvoldoende",N102)))</formula>
    </cfRule>
  </conditionalFormatting>
  <conditionalFormatting sqref="K132">
    <cfRule type="containsText" dxfId="394" priority="40" operator="containsText" text="onvoldoende">
      <formula>NOT(ISERROR(SEARCH("onvoldoende",K132)))</formula>
    </cfRule>
  </conditionalFormatting>
  <conditionalFormatting sqref="I132">
    <cfRule type="containsText" dxfId="393" priority="39" operator="containsText" text="onvoldoende">
      <formula>NOT(ISERROR(SEARCH("onvoldoende",I132)))</formula>
    </cfRule>
  </conditionalFormatting>
  <conditionalFormatting sqref="K135">
    <cfRule type="containsText" dxfId="392" priority="38" operator="containsText" text="onvoldoende">
      <formula>NOT(ISERROR(SEARCH("onvoldoende",K135)))</formula>
    </cfRule>
  </conditionalFormatting>
  <conditionalFormatting sqref="I135">
    <cfRule type="containsText" dxfId="391" priority="37" operator="containsText" text="onvoldoende">
      <formula>NOT(ISERROR(SEARCH("onvoldoende",I135)))</formula>
    </cfRule>
  </conditionalFormatting>
  <conditionalFormatting sqref="P96">
    <cfRule type="containsText" dxfId="390" priority="36" operator="containsText" text="onvoldoende">
      <formula>NOT(ISERROR(SEARCH("onvoldoende",P96)))</formula>
    </cfRule>
  </conditionalFormatting>
  <conditionalFormatting sqref="N96">
    <cfRule type="containsText" dxfId="389" priority="35" operator="containsText" text="onvoldoende">
      <formula>NOT(ISERROR(SEARCH("onvoldoende",N96)))</formula>
    </cfRule>
  </conditionalFormatting>
  <conditionalFormatting sqref="P99">
    <cfRule type="containsText" dxfId="388" priority="34" operator="containsText" text="onvoldoende">
      <formula>NOT(ISERROR(SEARCH("onvoldoende",P99)))</formula>
    </cfRule>
  </conditionalFormatting>
  <conditionalFormatting sqref="N99">
    <cfRule type="containsText" dxfId="387" priority="33" operator="containsText" text="onvoldoende">
      <formula>NOT(ISERROR(SEARCH("onvoldoende",N99)))</formula>
    </cfRule>
  </conditionalFormatting>
  <conditionalFormatting sqref="P132">
    <cfRule type="containsText" dxfId="386" priority="16" operator="containsText" text="onvoldoende">
      <formula>NOT(ISERROR(SEARCH("onvoldoende",P132)))</formula>
    </cfRule>
  </conditionalFormatting>
  <conditionalFormatting sqref="N132">
    <cfRule type="containsText" dxfId="385" priority="15" operator="containsText" text="onvoldoende">
      <formula>NOT(ISERROR(SEARCH("onvoldoende",N132)))</formula>
    </cfRule>
  </conditionalFormatting>
  <conditionalFormatting sqref="P126">
    <cfRule type="containsText" dxfId="384" priority="6" operator="containsText" text="onvoldoende">
      <formula>NOT(ISERROR(SEARCH("onvoldoende",P126)))</formula>
    </cfRule>
  </conditionalFormatting>
  <conditionalFormatting sqref="N126">
    <cfRule type="containsText" dxfId="383" priority="5" operator="containsText" text="onvoldoende">
      <formula>NOT(ISERROR(SEARCH("onvoldoende",N126)))</formula>
    </cfRule>
  </conditionalFormatting>
  <conditionalFormatting sqref="K126">
    <cfRule type="containsText" dxfId="382" priority="4" operator="containsText" text="onvoldoende">
      <formula>NOT(ISERROR(SEARCH("onvoldoende",K126)))</formula>
    </cfRule>
  </conditionalFormatting>
  <conditionalFormatting sqref="I126">
    <cfRule type="containsText" dxfId="381" priority="3" operator="containsText" text="onvoldoende">
      <formula>NOT(ISERROR(SEARCH("onvoldoende",I126)))</formula>
    </cfRule>
  </conditionalFormatting>
  <conditionalFormatting sqref="F126">
    <cfRule type="containsText" dxfId="380" priority="2" operator="containsText" text="onvoldoende">
      <formula>NOT(ISERROR(SEARCH("onvoldoende",F126)))</formula>
    </cfRule>
  </conditionalFormatting>
  <conditionalFormatting sqref="D126">
    <cfRule type="containsText" dxfId="379" priority="1" operator="containsText" text="onvoldoende">
      <formula>NOT(ISERROR(SEARCH("onvoldoende",D126)))</formula>
    </cfRule>
  </conditionalFormatting>
  <conditionalFormatting sqref="F129">
    <cfRule type="containsText" dxfId="378" priority="12" operator="containsText" text="onvoldoende">
      <formula>NOT(ISERROR(SEARCH("onvoldoende",F129)))</formula>
    </cfRule>
  </conditionalFormatting>
  <conditionalFormatting sqref="D129">
    <cfRule type="containsText" dxfId="377" priority="11" operator="containsText" text="onvoldoende">
      <formula>NOT(ISERROR(SEARCH("onvoldoende",D129)))</formula>
    </cfRule>
  </conditionalFormatting>
  <conditionalFormatting sqref="K129">
    <cfRule type="containsText" dxfId="376" priority="10" operator="containsText" text="onvoldoende">
      <formula>NOT(ISERROR(SEARCH("onvoldoende",K129)))</formula>
    </cfRule>
  </conditionalFormatting>
  <conditionalFormatting sqref="I129">
    <cfRule type="containsText" dxfId="375" priority="9" operator="containsText" text="onvoldoende">
      <formula>NOT(ISERROR(SEARCH("onvoldoende",I129)))</formula>
    </cfRule>
  </conditionalFormatting>
  <conditionalFormatting sqref="P129">
    <cfRule type="containsText" dxfId="374" priority="8" operator="containsText" text="onvoldoende">
      <formula>NOT(ISERROR(SEARCH("onvoldoende",P129)))</formula>
    </cfRule>
  </conditionalFormatting>
  <conditionalFormatting sqref="N129">
    <cfRule type="containsText" dxfId="373" priority="7" operator="containsText" text="onvoldoende">
      <formula>NOT(ISERROR(SEARCH("onvoldoende",N129)))</formula>
    </cfRule>
  </conditionalFormatting>
  <conditionalFormatting sqref="F24">
    <cfRule type="containsText" dxfId="372" priority="240" operator="containsText" text="onvoldoende">
      <formula>NOT(ISERROR(SEARCH("onvoldoende",F24)))</formula>
    </cfRule>
  </conditionalFormatting>
  <conditionalFormatting sqref="D24">
    <cfRule type="containsText" dxfId="371" priority="239" operator="containsText" text="onvoldoende">
      <formula>NOT(ISERROR(SEARCH("onvoldoende",D24)))</formula>
    </cfRule>
  </conditionalFormatting>
  <conditionalFormatting sqref="F27">
    <cfRule type="containsText" dxfId="370" priority="238" operator="containsText" text="onvoldoende">
      <formula>NOT(ISERROR(SEARCH("onvoldoende",F27)))</formula>
    </cfRule>
  </conditionalFormatting>
  <conditionalFormatting sqref="D27">
    <cfRule type="containsText" dxfId="369" priority="237" operator="containsText" text="onvoldoende">
      <formula>NOT(ISERROR(SEARCH("onvoldoende",D27)))</formula>
    </cfRule>
  </conditionalFormatting>
  <conditionalFormatting sqref="K30">
    <cfRule type="containsText" dxfId="368" priority="212" operator="containsText" text="onvoldoende">
      <formula>NOT(ISERROR(SEARCH("onvoldoende",K30)))</formula>
    </cfRule>
  </conditionalFormatting>
  <conditionalFormatting sqref="I30">
    <cfRule type="containsText" dxfId="367" priority="211" operator="containsText" text="onvoldoende">
      <formula>NOT(ISERROR(SEARCH("onvoldoende",I30)))</formula>
    </cfRule>
  </conditionalFormatting>
  <conditionalFormatting sqref="K33">
    <cfRule type="containsText" dxfId="366" priority="210" operator="containsText" text="onvoldoende">
      <formula>NOT(ISERROR(SEARCH("onvoldoende",K33)))</formula>
    </cfRule>
  </conditionalFormatting>
  <conditionalFormatting sqref="I33">
    <cfRule type="containsText" dxfId="365" priority="209" operator="containsText" text="onvoldoende">
      <formula>NOT(ISERROR(SEARCH("onvoldoende",I33)))</formula>
    </cfRule>
  </conditionalFormatting>
  <conditionalFormatting sqref="K36">
    <cfRule type="containsText" dxfId="364" priority="172" operator="containsText" text="onvoldoende">
      <formula>NOT(ISERROR(SEARCH("onvoldoende",K36)))</formula>
    </cfRule>
  </conditionalFormatting>
  <conditionalFormatting sqref="I36">
    <cfRule type="containsText" dxfId="363" priority="171" operator="containsText" text="onvoldoende">
      <formula>NOT(ISERROR(SEARCH("onvoldoende",I36)))</formula>
    </cfRule>
  </conditionalFormatting>
  <conditionalFormatting sqref="F36">
    <cfRule type="containsText" dxfId="362" priority="170" operator="containsText" text="onvoldoende">
      <formula>NOT(ISERROR(SEARCH("onvoldoende",F36)))</formula>
    </cfRule>
  </conditionalFormatting>
  <conditionalFormatting sqref="D36">
    <cfRule type="containsText" dxfId="361" priority="169" operator="containsText" text="onvoldoende">
      <formula>NOT(ISERROR(SEARCH("onvoldoende",D36)))</formula>
    </cfRule>
  </conditionalFormatting>
  <conditionalFormatting sqref="K51">
    <cfRule type="containsText" dxfId="360" priority="144" operator="containsText" text="onvoldoende">
      <formula>NOT(ISERROR(SEARCH("onvoldoende",K51)))</formula>
    </cfRule>
  </conditionalFormatting>
  <conditionalFormatting sqref="I51">
    <cfRule type="containsText" dxfId="359" priority="143" operator="containsText" text="onvoldoende">
      <formula>NOT(ISERROR(SEARCH("onvoldoende",I51)))</formula>
    </cfRule>
  </conditionalFormatting>
  <conditionalFormatting sqref="K54">
    <cfRule type="containsText" dxfId="358" priority="142" operator="containsText" text="onvoldoende">
      <formula>NOT(ISERROR(SEARCH("onvoldoende",K54)))</formula>
    </cfRule>
  </conditionalFormatting>
  <conditionalFormatting sqref="I54">
    <cfRule type="containsText" dxfId="357" priority="141" operator="containsText" text="onvoldoende">
      <formula>NOT(ISERROR(SEARCH("onvoldoende",I54)))</formula>
    </cfRule>
  </conditionalFormatting>
  <conditionalFormatting sqref="P57">
    <cfRule type="containsText" dxfId="356" priority="116" operator="containsText" text="onvoldoende">
      <formula>NOT(ISERROR(SEARCH("onvoldoende",P57)))</formula>
    </cfRule>
  </conditionalFormatting>
  <conditionalFormatting sqref="N57">
    <cfRule type="containsText" dxfId="355" priority="115" operator="containsText" text="onvoldoende">
      <formula>NOT(ISERROR(SEARCH("onvoldoende",N57)))</formula>
    </cfRule>
  </conditionalFormatting>
  <conditionalFormatting sqref="P60">
    <cfRule type="containsText" dxfId="354" priority="114" operator="containsText" text="onvoldoende">
      <formula>NOT(ISERROR(SEARCH("onvoldoende",P60)))</formula>
    </cfRule>
  </conditionalFormatting>
  <conditionalFormatting sqref="N60">
    <cfRule type="containsText" dxfId="353" priority="113" operator="containsText" text="onvoldoende">
      <formula>NOT(ISERROR(SEARCH("onvoldoende",N60)))</formula>
    </cfRule>
  </conditionalFormatting>
  <conditionalFormatting sqref="F111">
    <cfRule type="containsText" dxfId="352" priority="74" operator="containsText" text="onvoldoende">
      <formula>NOT(ISERROR(SEARCH("onvoldoende",F111)))</formula>
    </cfRule>
  </conditionalFormatting>
  <conditionalFormatting sqref="D111">
    <cfRule type="containsText" dxfId="351" priority="73" operator="containsText" text="onvoldoende">
      <formula>NOT(ISERROR(SEARCH("onvoldoende",D111)))</formula>
    </cfRule>
  </conditionalFormatting>
  <conditionalFormatting sqref="F108">
    <cfRule type="containsText" dxfId="350" priority="76" operator="containsText" text="onvoldoende">
      <formula>NOT(ISERROR(SEARCH("onvoldoende",F108)))</formula>
    </cfRule>
  </conditionalFormatting>
  <conditionalFormatting sqref="D108">
    <cfRule type="containsText" dxfId="349" priority="75" operator="containsText" text="onvoldoende">
      <formula>NOT(ISERROR(SEARCH("onvoldoende",D108)))</formula>
    </cfRule>
  </conditionalFormatting>
  <conditionalFormatting sqref="K117">
    <cfRule type="containsText" dxfId="348" priority="46" operator="containsText" text="onvoldoende">
      <formula>NOT(ISERROR(SEARCH("onvoldoende",K117)))</formula>
    </cfRule>
  </conditionalFormatting>
  <conditionalFormatting sqref="I117">
    <cfRule type="containsText" dxfId="347" priority="45" operator="containsText" text="onvoldoende">
      <formula>NOT(ISERROR(SEARCH("onvoldoende",I117)))</formula>
    </cfRule>
  </conditionalFormatting>
  <conditionalFormatting sqref="K114">
    <cfRule type="containsText" dxfId="346" priority="48" operator="containsText" text="onvoldoende">
      <formula>NOT(ISERROR(SEARCH("onvoldoende",K114)))</formula>
    </cfRule>
  </conditionalFormatting>
  <conditionalFormatting sqref="I114">
    <cfRule type="containsText" dxfId="345" priority="47" operator="containsText" text="onvoldoende">
      <formula>NOT(ISERROR(SEARCH("onvoldoende",I114)))</formula>
    </cfRule>
  </conditionalFormatting>
  <conditionalFormatting sqref="P120">
    <cfRule type="containsText" dxfId="344" priority="20" operator="containsText" text="onvoldoende">
      <formula>NOT(ISERROR(SEARCH("onvoldoende",P120)))</formula>
    </cfRule>
  </conditionalFormatting>
  <conditionalFormatting sqref="N120">
    <cfRule type="containsText" dxfId="343" priority="19" operator="containsText" text="onvoldoende">
      <formula>NOT(ISERROR(SEARCH("onvoldoende",N120)))</formula>
    </cfRule>
  </conditionalFormatting>
  <conditionalFormatting sqref="P123">
    <cfRule type="containsText" dxfId="342" priority="18" operator="containsText" text="onvoldoende">
      <formula>NOT(ISERROR(SEARCH("onvoldoende",P123)))</formula>
    </cfRule>
  </conditionalFormatting>
  <conditionalFormatting sqref="N123">
    <cfRule type="containsText" dxfId="341" priority="17" operator="containsText" text="onvoldoende">
      <formula>NOT(ISERROR(SEARCH("onvoldoende",N123)))</formula>
    </cfRule>
  </conditionalFormatting>
  <dataValidations count="1">
    <dataValidation type="list" errorStyle="warning" allowBlank="1" showErrorMessage="1" error="Voor juiste waarde in. _x000a_" sqref="G23 L44 L20 L23 E20 E29 J11 E17 G5 J41 L5 J14 G8 L8 J29 J17 G26 G11 L26 E44 L11 G41 G14 E23 L14 J44 G29 L29 G44 J32 G17 G32 L17 L32 E32 E5 J20 L41 E8 Q128 E26 J23 E11 J5 E41 J8 E14 J26 Q41 Q44 Q20 O11 O41 Q23 O14 Q5 O29 O17 Q8 Q26 Q11 O44 Q14 O32 Q29 Q17 O20 Q32 O23 O5 O8 O26 E35 G35 J35 L35 O35 Q35 E38 G38 J38 L38 O38 Q38 G68 L89 L65 L68 E65 E74 J56 E62 G50 J86 L50 J59 G53 L53 J74 J62 G71 G56 L71 E89 L56 G86 G59 E68 L59 J89 G74 L74 G89 J77 G62 G77 L62 L77 E77 E50 J65 L86 E53 G20 E71 J68 E56 J50 E86 J53 E59 J71 Q86 Q89 Q65 O56 O86 Q68 O59 Q50 O74 O62 Q53 Q71 Q56 O89 Q59 O77 Q74 Q62 O65 Q77 O68 O50 O53 O71 E80 G80 J80 L80 O80 Q80 E83 G83 J83 L83 O83 Q83 G113 L134 L110 L113 E110 E119 J101 E107 G95 J131 L95 J104 G98 L98 J119 J107 G116 G101 L116 E134 L101 G131 G104 E113 L104 J134 G119 L119 G134 J122 G107 G122 L107 L122 E122 E95 J110 L131 E98 G65 E116 J113 E101 J95 E131 J98 E104 J116 Q131 Q134 Q110 O101 O131 Q113 O104 Q95 O119 O107 Q98 Q116 Q101 O134 Q104 O122 Q119 Q107 O110 Q122 O113 O95 O98 O116 E125 G125 J125 L125 O125 Q125 E128 G128 J128 L128 O128 G110" xr:uid="{D9B228FD-459D-904F-AEBB-D9A3309344B9}">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762D5-DF9C-004A-B3C4-69BC9A4E0BC7}">
  <dimension ref="A1:Q136"/>
  <sheetViews>
    <sheetView showGridLines="0" topLeftCell="A133" workbookViewId="0">
      <selection activeCell="B1" sqref="B1"/>
    </sheetView>
  </sheetViews>
  <sheetFormatPr baseColWidth="10" defaultRowHeight="15" x14ac:dyDescent="0.2"/>
  <cols>
    <col min="1" max="1" width="14.6640625" style="49" customWidth="1"/>
    <col min="2" max="2" width="65.83203125" style="60" customWidth="1"/>
    <col min="3" max="3" width="2.6640625" style="65" customWidth="1"/>
    <col min="4" max="4" width="10.6640625" style="60" customWidth="1"/>
    <col min="5" max="5" width="14.6640625" style="60" customWidth="1"/>
    <col min="6" max="6" width="10.6640625" style="49" customWidth="1"/>
    <col min="7" max="7" width="14.6640625" style="49" customWidth="1"/>
    <col min="8" max="8" width="2.6640625" style="11" customWidth="1"/>
    <col min="9" max="9" width="10.6640625" style="49" customWidth="1"/>
    <col min="10" max="10" width="14.6640625" style="49" customWidth="1"/>
    <col min="11" max="11" width="10.6640625" style="49" customWidth="1"/>
    <col min="12" max="12" width="14.6640625" style="49" customWidth="1"/>
    <col min="13" max="13" width="2.6640625" style="11" customWidth="1"/>
    <col min="14" max="14" width="10.6640625" style="49" customWidth="1"/>
    <col min="15" max="15" width="14.6640625" style="49" customWidth="1"/>
    <col min="16" max="16" width="10.6640625" style="49" customWidth="1"/>
    <col min="17" max="17" width="14.6640625" style="49" customWidth="1"/>
  </cols>
  <sheetData>
    <row r="1" spans="1:17" s="49" customFormat="1" ht="25.25" customHeight="1" x14ac:dyDescent="0.2">
      <c r="B1" s="50" t="s">
        <v>65</v>
      </c>
      <c r="C1" s="66"/>
      <c r="D1" s="149" t="str">
        <f>Locatiedirecteur!D1</f>
        <v>Inschrijver 1</v>
      </c>
      <c r="E1" s="150"/>
      <c r="F1" s="150"/>
      <c r="G1" s="151"/>
      <c r="H1" s="3"/>
      <c r="I1" s="149" t="str">
        <f>Locatiedirecteur!I1</f>
        <v>Inschrijver 2</v>
      </c>
      <c r="J1" s="150"/>
      <c r="K1" s="150"/>
      <c r="L1" s="151"/>
      <c r="M1" s="3"/>
      <c r="N1" s="149" t="str">
        <f>Locatiedirecteur!N1</f>
        <v>Inschrijver 3</v>
      </c>
      <c r="O1" s="150"/>
      <c r="P1" s="150"/>
      <c r="Q1" s="151"/>
    </row>
    <row r="2" spans="1:17" s="11" customFormat="1" ht="10.25" customHeight="1" x14ac:dyDescent="0.2">
      <c r="A2" s="51"/>
      <c r="B2" s="52"/>
      <c r="C2" s="53"/>
      <c r="D2" s="54"/>
      <c r="E2" s="54"/>
      <c r="F2" s="54"/>
      <c r="G2" s="54"/>
      <c r="H2" s="53"/>
      <c r="I2" s="54"/>
      <c r="J2" s="54"/>
      <c r="K2" s="54"/>
      <c r="L2" s="54"/>
      <c r="M2" s="53"/>
      <c r="N2" s="54"/>
      <c r="O2" s="54"/>
      <c r="P2" s="54"/>
      <c r="Q2" s="54"/>
    </row>
    <row r="3" spans="1:17" s="49" customFormat="1" ht="38" customHeight="1" x14ac:dyDescent="0.2">
      <c r="A3" s="92"/>
      <c r="B3" s="93" t="str">
        <f>Locatiedirecteur!B3</f>
        <v>Beoordeling Type 1: 
full color MFP minimaal 20 PPM</v>
      </c>
      <c r="C3" s="84"/>
      <c r="D3" s="55"/>
      <c r="E3" s="55"/>
      <c r="F3" s="55"/>
      <c r="G3" s="55"/>
      <c r="H3" s="83"/>
      <c r="I3" s="62"/>
      <c r="J3" s="56"/>
      <c r="K3" s="56"/>
      <c r="L3" s="57"/>
      <c r="M3" s="83"/>
      <c r="N3" s="62"/>
      <c r="O3" s="56"/>
      <c r="P3" s="56"/>
      <c r="Q3" s="57"/>
    </row>
    <row r="4" spans="1:17" s="49" customFormat="1" ht="15" customHeight="1" x14ac:dyDescent="0.2">
      <c r="A4" s="161" t="str">
        <f>'Beoordelen proefopdrachten'!A1</f>
        <v>Balken en teksten</v>
      </c>
      <c r="B4" s="94"/>
      <c r="C4" s="53"/>
      <c r="D4" s="126" t="s">
        <v>6</v>
      </c>
      <c r="E4" s="127"/>
      <c r="F4" s="127"/>
      <c r="G4" s="127"/>
      <c r="H4" s="83"/>
      <c r="I4" s="126" t="s">
        <v>6</v>
      </c>
      <c r="J4" s="127"/>
      <c r="K4" s="127"/>
      <c r="L4" s="127"/>
      <c r="M4" s="83"/>
      <c r="N4" s="126" t="s">
        <v>6</v>
      </c>
      <c r="O4" s="127"/>
      <c r="P4" s="127"/>
      <c r="Q4" s="127"/>
    </row>
    <row r="5" spans="1:17" s="49" customFormat="1" ht="12" customHeight="1" x14ac:dyDescent="0.2">
      <c r="A5" s="161"/>
      <c r="B5" s="152" t="str">
        <f>'Beoordelen proefopdrachten'!B1</f>
        <v>Grijswaarden</v>
      </c>
      <c r="C5" s="53"/>
      <c r="D5" s="39" t="s">
        <v>3</v>
      </c>
      <c r="E5" s="1" t="s">
        <v>23</v>
      </c>
      <c r="F5" s="39" t="s">
        <v>4</v>
      </c>
      <c r="G5" s="7" t="s">
        <v>23</v>
      </c>
      <c r="H5" s="83"/>
      <c r="I5" s="39" t="s">
        <v>3</v>
      </c>
      <c r="J5" s="1" t="s">
        <v>23</v>
      </c>
      <c r="K5" s="39" t="s">
        <v>4</v>
      </c>
      <c r="L5" s="7" t="s">
        <v>23</v>
      </c>
      <c r="M5" s="83"/>
      <c r="N5" s="39" t="s">
        <v>3</v>
      </c>
      <c r="O5" s="1" t="s">
        <v>23</v>
      </c>
      <c r="P5" s="39" t="s">
        <v>4</v>
      </c>
      <c r="Q5" s="7" t="s">
        <v>23</v>
      </c>
    </row>
    <row r="6" spans="1:17" s="49" customFormat="1" ht="80" customHeight="1" x14ac:dyDescent="0.2">
      <c r="A6" s="161"/>
      <c r="B6" s="153"/>
      <c r="C6" s="53"/>
      <c r="D6" s="121" t="s">
        <v>2</v>
      </c>
      <c r="E6" s="122"/>
      <c r="F6" s="121" t="s">
        <v>2</v>
      </c>
      <c r="G6" s="122"/>
      <c r="H6" s="83"/>
      <c r="I6" s="121" t="s">
        <v>2</v>
      </c>
      <c r="J6" s="122"/>
      <c r="K6" s="121" t="s">
        <v>2</v>
      </c>
      <c r="L6" s="122"/>
      <c r="M6" s="83"/>
      <c r="N6" s="121" t="s">
        <v>2</v>
      </c>
      <c r="O6" s="122"/>
      <c r="P6" s="121" t="s">
        <v>2</v>
      </c>
      <c r="Q6" s="122"/>
    </row>
    <row r="7" spans="1:17" s="49" customFormat="1" ht="15" customHeight="1" x14ac:dyDescent="0.2">
      <c r="A7" s="161"/>
      <c r="B7" s="153"/>
      <c r="C7" s="53"/>
      <c r="D7" s="126" t="s">
        <v>5</v>
      </c>
      <c r="E7" s="127"/>
      <c r="F7" s="127"/>
      <c r="G7" s="128"/>
      <c r="H7" s="83"/>
      <c r="I7" s="126" t="s">
        <v>5</v>
      </c>
      <c r="J7" s="127"/>
      <c r="K7" s="127"/>
      <c r="L7" s="128"/>
      <c r="M7" s="83"/>
      <c r="N7" s="126" t="s">
        <v>5</v>
      </c>
      <c r="O7" s="127"/>
      <c r="P7" s="127"/>
      <c r="Q7" s="128"/>
    </row>
    <row r="8" spans="1:17" s="49" customFormat="1" ht="12" customHeight="1" x14ac:dyDescent="0.2">
      <c r="A8" s="161"/>
      <c r="B8" s="153"/>
      <c r="C8" s="53"/>
      <c r="D8" s="39" t="s">
        <v>3</v>
      </c>
      <c r="E8" s="1" t="s">
        <v>23</v>
      </c>
      <c r="F8" s="39" t="s">
        <v>4</v>
      </c>
      <c r="G8" s="7" t="s">
        <v>23</v>
      </c>
      <c r="H8" s="83"/>
      <c r="I8" s="39" t="s">
        <v>3</v>
      </c>
      <c r="J8" s="1" t="s">
        <v>23</v>
      </c>
      <c r="K8" s="39" t="s">
        <v>4</v>
      </c>
      <c r="L8" s="7" t="s">
        <v>23</v>
      </c>
      <c r="M8" s="83"/>
      <c r="N8" s="39" t="s">
        <v>3</v>
      </c>
      <c r="O8" s="1" t="s">
        <v>23</v>
      </c>
      <c r="P8" s="39" t="s">
        <v>4</v>
      </c>
      <c r="Q8" s="7" t="s">
        <v>23</v>
      </c>
    </row>
    <row r="9" spans="1:17" s="49" customFormat="1" ht="80" customHeight="1" x14ac:dyDescent="0.2">
      <c r="A9" s="161"/>
      <c r="B9" s="160"/>
      <c r="C9" s="53"/>
      <c r="D9" s="121" t="s">
        <v>2</v>
      </c>
      <c r="E9" s="122"/>
      <c r="F9" s="121" t="s">
        <v>2</v>
      </c>
      <c r="G9" s="122"/>
      <c r="H9" s="83"/>
      <c r="I9" s="121" t="s">
        <v>2</v>
      </c>
      <c r="J9" s="122"/>
      <c r="K9" s="121" t="s">
        <v>2</v>
      </c>
      <c r="L9" s="122"/>
      <c r="M9" s="83"/>
      <c r="N9" s="121" t="s">
        <v>2</v>
      </c>
      <c r="O9" s="122"/>
      <c r="P9" s="121" t="s">
        <v>2</v>
      </c>
      <c r="Q9" s="122"/>
    </row>
    <row r="10" spans="1:17" s="49" customFormat="1" ht="15" customHeight="1" x14ac:dyDescent="0.2">
      <c r="A10" s="161"/>
      <c r="B10" s="95"/>
      <c r="C10" s="53"/>
      <c r="D10" s="126" t="s">
        <v>6</v>
      </c>
      <c r="E10" s="127"/>
      <c r="F10" s="127"/>
      <c r="G10" s="127"/>
      <c r="H10" s="83"/>
      <c r="I10" s="126" t="s">
        <v>6</v>
      </c>
      <c r="J10" s="127"/>
      <c r="K10" s="127"/>
      <c r="L10" s="127"/>
      <c r="M10" s="83"/>
      <c r="N10" s="126" t="s">
        <v>6</v>
      </c>
      <c r="O10" s="127"/>
      <c r="P10" s="127"/>
      <c r="Q10" s="127"/>
    </row>
    <row r="11" spans="1:17" s="49" customFormat="1" ht="12" customHeight="1" x14ac:dyDescent="0.2">
      <c r="A11" s="161"/>
      <c r="B11" s="152" t="str">
        <f>'Beoordelen proefopdrachten'!B2</f>
        <v>Lichte tinten</v>
      </c>
      <c r="C11" s="53"/>
      <c r="D11" s="39" t="s">
        <v>3</v>
      </c>
      <c r="E11" s="1" t="s">
        <v>23</v>
      </c>
      <c r="F11" s="39" t="s">
        <v>4</v>
      </c>
      <c r="G11" s="7" t="s">
        <v>23</v>
      </c>
      <c r="H11" s="83"/>
      <c r="I11" s="39" t="s">
        <v>3</v>
      </c>
      <c r="J11" s="1" t="s">
        <v>23</v>
      </c>
      <c r="K11" s="39" t="s">
        <v>4</v>
      </c>
      <c r="L11" s="7" t="s">
        <v>23</v>
      </c>
      <c r="M11" s="83"/>
      <c r="N11" s="39" t="s">
        <v>3</v>
      </c>
      <c r="O11" s="1" t="s">
        <v>23</v>
      </c>
      <c r="P11" s="39" t="s">
        <v>4</v>
      </c>
      <c r="Q11" s="7" t="s">
        <v>23</v>
      </c>
    </row>
    <row r="12" spans="1:17" s="49" customFormat="1" ht="80" customHeight="1" x14ac:dyDescent="0.2">
      <c r="A12" s="161"/>
      <c r="B12" s="153"/>
      <c r="C12" s="53"/>
      <c r="D12" s="121" t="s">
        <v>2</v>
      </c>
      <c r="E12" s="122"/>
      <c r="F12" s="121" t="s">
        <v>2</v>
      </c>
      <c r="G12" s="122"/>
      <c r="H12" s="83"/>
      <c r="I12" s="121" t="s">
        <v>2</v>
      </c>
      <c r="J12" s="122"/>
      <c r="K12" s="121" t="s">
        <v>2</v>
      </c>
      <c r="L12" s="122"/>
      <c r="M12" s="83"/>
      <c r="N12" s="121" t="s">
        <v>2</v>
      </c>
      <c r="O12" s="122"/>
      <c r="P12" s="121" t="s">
        <v>2</v>
      </c>
      <c r="Q12" s="122"/>
    </row>
    <row r="13" spans="1:17" s="49" customFormat="1" ht="15" customHeight="1" x14ac:dyDescent="0.2">
      <c r="A13" s="161"/>
      <c r="B13" s="153"/>
      <c r="C13" s="53"/>
      <c r="D13" s="126" t="s">
        <v>5</v>
      </c>
      <c r="E13" s="127"/>
      <c r="F13" s="127"/>
      <c r="G13" s="128"/>
      <c r="H13" s="83"/>
      <c r="I13" s="126" t="s">
        <v>5</v>
      </c>
      <c r="J13" s="127"/>
      <c r="K13" s="127"/>
      <c r="L13" s="128"/>
      <c r="M13" s="83"/>
      <c r="N13" s="126" t="s">
        <v>5</v>
      </c>
      <c r="O13" s="127"/>
      <c r="P13" s="127"/>
      <c r="Q13" s="128"/>
    </row>
    <row r="14" spans="1:17" s="49" customFormat="1" ht="12" customHeight="1" x14ac:dyDescent="0.2">
      <c r="A14" s="161"/>
      <c r="B14" s="153"/>
      <c r="C14" s="53"/>
      <c r="D14" s="39" t="s">
        <v>3</v>
      </c>
      <c r="E14" s="1" t="s">
        <v>23</v>
      </c>
      <c r="F14" s="39" t="s">
        <v>4</v>
      </c>
      <c r="G14" s="7" t="s">
        <v>23</v>
      </c>
      <c r="H14" s="83"/>
      <c r="I14" s="39" t="s">
        <v>3</v>
      </c>
      <c r="J14" s="1" t="s">
        <v>23</v>
      </c>
      <c r="K14" s="39" t="s">
        <v>4</v>
      </c>
      <c r="L14" s="7" t="s">
        <v>23</v>
      </c>
      <c r="M14" s="83"/>
      <c r="N14" s="39" t="s">
        <v>3</v>
      </c>
      <c r="O14" s="1" t="s">
        <v>23</v>
      </c>
      <c r="P14" s="39" t="s">
        <v>4</v>
      </c>
      <c r="Q14" s="7" t="s">
        <v>23</v>
      </c>
    </row>
    <row r="15" spans="1:17" s="49" customFormat="1" ht="80" customHeight="1" x14ac:dyDescent="0.2">
      <c r="A15" s="161"/>
      <c r="B15" s="160"/>
      <c r="C15" s="53"/>
      <c r="D15" s="121" t="s">
        <v>2</v>
      </c>
      <c r="E15" s="122"/>
      <c r="F15" s="121" t="s">
        <v>2</v>
      </c>
      <c r="G15" s="122"/>
      <c r="H15" s="83"/>
      <c r="I15" s="121" t="s">
        <v>2</v>
      </c>
      <c r="J15" s="122"/>
      <c r="K15" s="121" t="s">
        <v>2</v>
      </c>
      <c r="L15" s="122"/>
      <c r="M15" s="83"/>
      <c r="N15" s="121" t="s">
        <v>2</v>
      </c>
      <c r="O15" s="122"/>
      <c r="P15" s="121" t="s">
        <v>2</v>
      </c>
      <c r="Q15" s="122"/>
    </row>
    <row r="16" spans="1:17" s="49" customFormat="1" ht="15" customHeight="1" x14ac:dyDescent="0.2">
      <c r="A16" s="161"/>
      <c r="B16" s="95"/>
      <c r="C16" s="53"/>
      <c r="D16" s="126" t="s">
        <v>6</v>
      </c>
      <c r="E16" s="127"/>
      <c r="F16" s="127"/>
      <c r="G16" s="127"/>
      <c r="H16" s="83"/>
      <c r="I16" s="126" t="s">
        <v>6</v>
      </c>
      <c r="J16" s="127"/>
      <c r="K16" s="127"/>
      <c r="L16" s="127"/>
      <c r="M16" s="83"/>
      <c r="N16" s="126" t="s">
        <v>6</v>
      </c>
      <c r="O16" s="127"/>
      <c r="P16" s="127"/>
      <c r="Q16" s="127"/>
    </row>
    <row r="17" spans="1:17" s="49" customFormat="1" ht="12" customHeight="1" x14ac:dyDescent="0.2">
      <c r="A17" s="161"/>
      <c r="B17" s="152" t="str">
        <f>'Beoordelen proefopdrachten'!B3</f>
        <v>Felle tinten</v>
      </c>
      <c r="C17" s="53"/>
      <c r="D17" s="39" t="s">
        <v>3</v>
      </c>
      <c r="E17" s="1" t="s">
        <v>23</v>
      </c>
      <c r="F17" s="39" t="s">
        <v>4</v>
      </c>
      <c r="G17" s="7" t="s">
        <v>23</v>
      </c>
      <c r="H17" s="83"/>
      <c r="I17" s="39" t="s">
        <v>3</v>
      </c>
      <c r="J17" s="1" t="s">
        <v>23</v>
      </c>
      <c r="K17" s="39" t="s">
        <v>4</v>
      </c>
      <c r="L17" s="7" t="s">
        <v>23</v>
      </c>
      <c r="M17" s="83"/>
      <c r="N17" s="39" t="s">
        <v>3</v>
      </c>
      <c r="O17" s="1" t="s">
        <v>23</v>
      </c>
      <c r="P17" s="39" t="s">
        <v>4</v>
      </c>
      <c r="Q17" s="7" t="s">
        <v>23</v>
      </c>
    </row>
    <row r="18" spans="1:17" s="49" customFormat="1" ht="80" customHeight="1" x14ac:dyDescent="0.2">
      <c r="A18" s="161"/>
      <c r="B18" s="153"/>
      <c r="C18" s="53"/>
      <c r="D18" s="121" t="s">
        <v>2</v>
      </c>
      <c r="E18" s="122"/>
      <c r="F18" s="121" t="s">
        <v>2</v>
      </c>
      <c r="G18" s="122"/>
      <c r="H18" s="83"/>
      <c r="I18" s="121" t="s">
        <v>2</v>
      </c>
      <c r="J18" s="122"/>
      <c r="K18" s="121" t="s">
        <v>2</v>
      </c>
      <c r="L18" s="122"/>
      <c r="M18" s="83"/>
      <c r="N18" s="121" t="s">
        <v>2</v>
      </c>
      <c r="O18" s="122"/>
      <c r="P18" s="121" t="s">
        <v>2</v>
      </c>
      <c r="Q18" s="122"/>
    </row>
    <row r="19" spans="1:17" s="49" customFormat="1" ht="15" customHeight="1" x14ac:dyDescent="0.2">
      <c r="A19" s="161"/>
      <c r="B19" s="153"/>
      <c r="C19" s="53"/>
      <c r="D19" s="126" t="s">
        <v>5</v>
      </c>
      <c r="E19" s="127"/>
      <c r="F19" s="127"/>
      <c r="G19" s="128"/>
      <c r="H19" s="83"/>
      <c r="I19" s="126" t="s">
        <v>5</v>
      </c>
      <c r="J19" s="127"/>
      <c r="K19" s="127"/>
      <c r="L19" s="128"/>
      <c r="M19" s="83"/>
      <c r="N19" s="126" t="s">
        <v>5</v>
      </c>
      <c r="O19" s="127"/>
      <c r="P19" s="127"/>
      <c r="Q19" s="128"/>
    </row>
    <row r="20" spans="1:17" s="49" customFormat="1" ht="12" customHeight="1" x14ac:dyDescent="0.2">
      <c r="A20" s="161"/>
      <c r="B20" s="153"/>
      <c r="C20" s="53"/>
      <c r="D20" s="39" t="s">
        <v>3</v>
      </c>
      <c r="E20" s="1" t="s">
        <v>23</v>
      </c>
      <c r="F20" s="39" t="s">
        <v>4</v>
      </c>
      <c r="G20" s="7" t="s">
        <v>23</v>
      </c>
      <c r="H20" s="83"/>
      <c r="I20" s="39" t="s">
        <v>3</v>
      </c>
      <c r="J20" s="1" t="s">
        <v>23</v>
      </c>
      <c r="K20" s="39" t="s">
        <v>4</v>
      </c>
      <c r="L20" s="7" t="s">
        <v>23</v>
      </c>
      <c r="M20" s="83"/>
      <c r="N20" s="39" t="s">
        <v>3</v>
      </c>
      <c r="O20" s="1" t="s">
        <v>23</v>
      </c>
      <c r="P20" s="39" t="s">
        <v>4</v>
      </c>
      <c r="Q20" s="7" t="s">
        <v>23</v>
      </c>
    </row>
    <row r="21" spans="1:17" s="49" customFormat="1" ht="80" customHeight="1" x14ac:dyDescent="0.2">
      <c r="A21" s="161"/>
      <c r="B21" s="160"/>
      <c r="C21" s="53"/>
      <c r="D21" s="121" t="s">
        <v>2</v>
      </c>
      <c r="E21" s="122"/>
      <c r="F21" s="121" t="s">
        <v>2</v>
      </c>
      <c r="G21" s="122"/>
      <c r="H21" s="83"/>
      <c r="I21" s="121" t="s">
        <v>2</v>
      </c>
      <c r="J21" s="122"/>
      <c r="K21" s="121" t="s">
        <v>2</v>
      </c>
      <c r="L21" s="122"/>
      <c r="M21" s="83"/>
      <c r="N21" s="121" t="s">
        <v>2</v>
      </c>
      <c r="O21" s="122"/>
      <c r="P21" s="121" t="s">
        <v>2</v>
      </c>
      <c r="Q21" s="122"/>
    </row>
    <row r="22" spans="1:17" s="49" customFormat="1" ht="15" customHeight="1" x14ac:dyDescent="0.2">
      <c r="A22" s="161"/>
      <c r="B22" s="95"/>
      <c r="C22" s="53"/>
      <c r="D22" s="126" t="s">
        <v>6</v>
      </c>
      <c r="E22" s="127"/>
      <c r="F22" s="127"/>
      <c r="G22" s="127"/>
      <c r="H22" s="83"/>
      <c r="I22" s="126" t="s">
        <v>6</v>
      </c>
      <c r="J22" s="127"/>
      <c r="K22" s="127"/>
      <c r="L22" s="127"/>
      <c r="M22" s="83"/>
      <c r="N22" s="126" t="s">
        <v>6</v>
      </c>
      <c r="O22" s="127"/>
      <c r="P22" s="127"/>
      <c r="Q22" s="127"/>
    </row>
    <row r="23" spans="1:17" s="49" customFormat="1" ht="12" customHeight="1" x14ac:dyDescent="0.2">
      <c r="A23" s="161"/>
      <c r="B23" s="152" t="str">
        <f>'Beoordelen proefopdrachten'!B4</f>
        <v>Teksten in kleur</v>
      </c>
      <c r="C23" s="53"/>
      <c r="D23" s="39" t="s">
        <v>3</v>
      </c>
      <c r="E23" s="1" t="s">
        <v>23</v>
      </c>
      <c r="F23" s="39" t="s">
        <v>4</v>
      </c>
      <c r="G23" s="7" t="s">
        <v>23</v>
      </c>
      <c r="H23" s="83"/>
      <c r="I23" s="39" t="s">
        <v>3</v>
      </c>
      <c r="J23" s="1" t="s">
        <v>23</v>
      </c>
      <c r="K23" s="39" t="s">
        <v>4</v>
      </c>
      <c r="L23" s="7" t="s">
        <v>23</v>
      </c>
      <c r="M23" s="83"/>
      <c r="N23" s="39" t="s">
        <v>3</v>
      </c>
      <c r="O23" s="1" t="s">
        <v>23</v>
      </c>
      <c r="P23" s="39" t="s">
        <v>4</v>
      </c>
      <c r="Q23" s="7" t="s">
        <v>23</v>
      </c>
    </row>
    <row r="24" spans="1:17" s="49" customFormat="1" ht="80" customHeight="1" x14ac:dyDescent="0.2">
      <c r="A24" s="161"/>
      <c r="B24" s="153"/>
      <c r="C24" s="53"/>
      <c r="D24" s="121" t="s">
        <v>2</v>
      </c>
      <c r="E24" s="122"/>
      <c r="F24" s="121" t="s">
        <v>2</v>
      </c>
      <c r="G24" s="122"/>
      <c r="H24" s="83"/>
      <c r="I24" s="121" t="s">
        <v>2</v>
      </c>
      <c r="J24" s="122"/>
      <c r="K24" s="121" t="s">
        <v>2</v>
      </c>
      <c r="L24" s="122"/>
      <c r="M24" s="83"/>
      <c r="N24" s="121" t="s">
        <v>2</v>
      </c>
      <c r="O24" s="122"/>
      <c r="P24" s="121" t="s">
        <v>2</v>
      </c>
      <c r="Q24" s="122"/>
    </row>
    <row r="25" spans="1:17" s="49" customFormat="1" ht="15" customHeight="1" x14ac:dyDescent="0.2">
      <c r="A25" s="161"/>
      <c r="B25" s="153"/>
      <c r="C25" s="53"/>
      <c r="D25" s="126" t="s">
        <v>5</v>
      </c>
      <c r="E25" s="127"/>
      <c r="F25" s="127"/>
      <c r="G25" s="128"/>
      <c r="H25" s="83"/>
      <c r="I25" s="126" t="s">
        <v>5</v>
      </c>
      <c r="J25" s="127"/>
      <c r="K25" s="127"/>
      <c r="L25" s="128"/>
      <c r="M25" s="83"/>
      <c r="N25" s="126" t="s">
        <v>5</v>
      </c>
      <c r="O25" s="127"/>
      <c r="P25" s="127"/>
      <c r="Q25" s="128"/>
    </row>
    <row r="26" spans="1:17" s="49" customFormat="1" ht="12" customHeight="1" x14ac:dyDescent="0.2">
      <c r="A26" s="161"/>
      <c r="B26" s="153"/>
      <c r="C26" s="53"/>
      <c r="D26" s="39" t="s">
        <v>3</v>
      </c>
      <c r="E26" s="1" t="s">
        <v>23</v>
      </c>
      <c r="F26" s="39" t="s">
        <v>4</v>
      </c>
      <c r="G26" s="7" t="s">
        <v>23</v>
      </c>
      <c r="H26" s="83"/>
      <c r="I26" s="39" t="s">
        <v>3</v>
      </c>
      <c r="J26" s="1" t="s">
        <v>23</v>
      </c>
      <c r="K26" s="39" t="s">
        <v>4</v>
      </c>
      <c r="L26" s="7" t="s">
        <v>23</v>
      </c>
      <c r="M26" s="83"/>
      <c r="N26" s="39" t="s">
        <v>3</v>
      </c>
      <c r="O26" s="1" t="s">
        <v>23</v>
      </c>
      <c r="P26" s="39" t="s">
        <v>4</v>
      </c>
      <c r="Q26" s="7" t="s">
        <v>23</v>
      </c>
    </row>
    <row r="27" spans="1:17" s="49" customFormat="1" ht="80" customHeight="1" x14ac:dyDescent="0.2">
      <c r="A27" s="162"/>
      <c r="B27" s="160"/>
      <c r="C27" s="53"/>
      <c r="D27" s="121" t="s">
        <v>2</v>
      </c>
      <c r="E27" s="122"/>
      <c r="F27" s="121" t="s">
        <v>2</v>
      </c>
      <c r="G27" s="122"/>
      <c r="H27" s="83"/>
      <c r="I27" s="121" t="s">
        <v>2</v>
      </c>
      <c r="J27" s="122"/>
      <c r="K27" s="121" t="s">
        <v>2</v>
      </c>
      <c r="L27" s="122"/>
      <c r="M27" s="83"/>
      <c r="N27" s="121" t="s">
        <v>2</v>
      </c>
      <c r="O27" s="122"/>
      <c r="P27" s="121" t="s">
        <v>2</v>
      </c>
      <c r="Q27" s="122"/>
    </row>
    <row r="28" spans="1:17" s="49" customFormat="1" ht="15" customHeight="1" x14ac:dyDescent="0.2">
      <c r="A28" s="158" t="str">
        <f>'Beoordelen proefopdrachten'!A5</f>
        <v>Logo</v>
      </c>
      <c r="B28" s="95"/>
      <c r="C28" s="53"/>
      <c r="D28" s="126" t="s">
        <v>6</v>
      </c>
      <c r="E28" s="127"/>
      <c r="F28" s="127"/>
      <c r="G28" s="127"/>
      <c r="H28" s="83"/>
      <c r="I28" s="126" t="s">
        <v>6</v>
      </c>
      <c r="J28" s="127"/>
      <c r="K28" s="127"/>
      <c r="L28" s="127"/>
      <c r="M28" s="83"/>
      <c r="N28" s="126" t="s">
        <v>6</v>
      </c>
      <c r="O28" s="127"/>
      <c r="P28" s="127"/>
      <c r="Q28" s="127"/>
    </row>
    <row r="29" spans="1:17" s="49" customFormat="1" ht="12" customHeight="1" x14ac:dyDescent="0.2">
      <c r="A29" s="159"/>
      <c r="B29" s="152" t="str">
        <f>'Beoordelen proefopdrachten'!B5:C5</f>
        <v>Kleur/contrast</v>
      </c>
      <c r="C29" s="53"/>
      <c r="D29" s="39" t="s">
        <v>3</v>
      </c>
      <c r="E29" s="1" t="s">
        <v>23</v>
      </c>
      <c r="F29" s="39" t="s">
        <v>4</v>
      </c>
      <c r="G29" s="7" t="s">
        <v>23</v>
      </c>
      <c r="H29" s="83"/>
      <c r="I29" s="39" t="s">
        <v>3</v>
      </c>
      <c r="J29" s="1" t="s">
        <v>23</v>
      </c>
      <c r="K29" s="39" t="s">
        <v>4</v>
      </c>
      <c r="L29" s="7" t="s">
        <v>23</v>
      </c>
      <c r="M29" s="83"/>
      <c r="N29" s="39" t="s">
        <v>3</v>
      </c>
      <c r="O29" s="1" t="s">
        <v>23</v>
      </c>
      <c r="P29" s="39" t="s">
        <v>4</v>
      </c>
      <c r="Q29" s="7" t="s">
        <v>23</v>
      </c>
    </row>
    <row r="30" spans="1:17" s="49" customFormat="1" ht="80" customHeight="1" x14ac:dyDescent="0.2">
      <c r="A30" s="159"/>
      <c r="B30" s="153"/>
      <c r="C30" s="53"/>
      <c r="D30" s="121" t="s">
        <v>2</v>
      </c>
      <c r="E30" s="122"/>
      <c r="F30" s="121" t="s">
        <v>2</v>
      </c>
      <c r="G30" s="122"/>
      <c r="H30" s="83"/>
      <c r="I30" s="121" t="s">
        <v>2</v>
      </c>
      <c r="J30" s="122"/>
      <c r="K30" s="121" t="s">
        <v>2</v>
      </c>
      <c r="L30" s="122"/>
      <c r="M30" s="83"/>
      <c r="N30" s="121" t="s">
        <v>2</v>
      </c>
      <c r="O30" s="122"/>
      <c r="P30" s="121" t="s">
        <v>2</v>
      </c>
      <c r="Q30" s="122"/>
    </row>
    <row r="31" spans="1:17" s="49" customFormat="1" ht="15" customHeight="1" x14ac:dyDescent="0.2">
      <c r="A31" s="159"/>
      <c r="B31" s="153"/>
      <c r="C31" s="53"/>
      <c r="D31" s="126" t="s">
        <v>5</v>
      </c>
      <c r="E31" s="127"/>
      <c r="F31" s="127"/>
      <c r="G31" s="128"/>
      <c r="H31" s="83"/>
      <c r="I31" s="126" t="s">
        <v>5</v>
      </c>
      <c r="J31" s="127"/>
      <c r="K31" s="127"/>
      <c r="L31" s="128"/>
      <c r="M31" s="83"/>
      <c r="N31" s="126" t="s">
        <v>5</v>
      </c>
      <c r="O31" s="127"/>
      <c r="P31" s="127"/>
      <c r="Q31" s="128"/>
    </row>
    <row r="32" spans="1:17" s="49" customFormat="1" ht="12" customHeight="1" x14ac:dyDescent="0.2">
      <c r="A32" s="159"/>
      <c r="B32" s="153"/>
      <c r="C32" s="53"/>
      <c r="D32" s="39" t="s">
        <v>3</v>
      </c>
      <c r="E32" s="1" t="s">
        <v>23</v>
      </c>
      <c r="F32" s="39" t="s">
        <v>4</v>
      </c>
      <c r="G32" s="7" t="s">
        <v>23</v>
      </c>
      <c r="H32" s="83"/>
      <c r="I32" s="39" t="s">
        <v>3</v>
      </c>
      <c r="J32" s="1" t="s">
        <v>23</v>
      </c>
      <c r="K32" s="39" t="s">
        <v>4</v>
      </c>
      <c r="L32" s="7" t="s">
        <v>23</v>
      </c>
      <c r="M32" s="83"/>
      <c r="N32" s="39" t="s">
        <v>3</v>
      </c>
      <c r="O32" s="1" t="s">
        <v>23</v>
      </c>
      <c r="P32" s="39" t="s">
        <v>4</v>
      </c>
      <c r="Q32" s="7" t="s">
        <v>23</v>
      </c>
    </row>
    <row r="33" spans="1:17" s="49" customFormat="1" ht="80" customHeight="1" x14ac:dyDescent="0.2">
      <c r="A33" s="159"/>
      <c r="B33" s="154"/>
      <c r="C33" s="53"/>
      <c r="D33" s="121" t="s">
        <v>2</v>
      </c>
      <c r="E33" s="122"/>
      <c r="F33" s="121" t="s">
        <v>2</v>
      </c>
      <c r="G33" s="122"/>
      <c r="H33" s="83"/>
      <c r="I33" s="121" t="s">
        <v>2</v>
      </c>
      <c r="J33" s="122"/>
      <c r="K33" s="121" t="s">
        <v>2</v>
      </c>
      <c r="L33" s="122"/>
      <c r="M33" s="83"/>
      <c r="N33" s="121" t="s">
        <v>2</v>
      </c>
      <c r="O33" s="122"/>
      <c r="P33" s="121" t="s">
        <v>2</v>
      </c>
      <c r="Q33" s="122"/>
    </row>
    <row r="34" spans="1:17" s="49" customFormat="1" ht="15" customHeight="1" x14ac:dyDescent="0.2">
      <c r="A34" s="155" t="str">
        <f>'Beoordelen proefopdrachten'!A6</f>
        <v>Algemeen</v>
      </c>
      <c r="B34" s="95"/>
      <c r="C34" s="53"/>
      <c r="D34" s="126" t="s">
        <v>6</v>
      </c>
      <c r="E34" s="127"/>
      <c r="F34" s="127"/>
      <c r="G34" s="127"/>
      <c r="H34" s="83"/>
      <c r="I34" s="126" t="s">
        <v>6</v>
      </c>
      <c r="J34" s="127"/>
      <c r="K34" s="127"/>
      <c r="L34" s="127"/>
      <c r="M34" s="83"/>
      <c r="N34" s="126" t="s">
        <v>6</v>
      </c>
      <c r="O34" s="127"/>
      <c r="P34" s="127"/>
      <c r="Q34" s="127"/>
    </row>
    <row r="35" spans="1:17" s="49" customFormat="1" ht="12" customHeight="1" x14ac:dyDescent="0.2">
      <c r="A35" s="156"/>
      <c r="B35" s="152" t="str">
        <f>'Beoordelen proefopdrachten'!B6</f>
        <v>Strepen</v>
      </c>
      <c r="C35" s="53"/>
      <c r="D35" s="39" t="s">
        <v>3</v>
      </c>
      <c r="E35" s="1" t="s">
        <v>23</v>
      </c>
      <c r="F35" s="39" t="s">
        <v>4</v>
      </c>
      <c r="G35" s="1" t="s">
        <v>23</v>
      </c>
      <c r="H35" s="83"/>
      <c r="I35" s="39" t="s">
        <v>3</v>
      </c>
      <c r="J35" s="1" t="s">
        <v>23</v>
      </c>
      <c r="K35" s="39" t="s">
        <v>4</v>
      </c>
      <c r="L35" s="1" t="s">
        <v>23</v>
      </c>
      <c r="M35" s="83"/>
      <c r="N35" s="39" t="s">
        <v>3</v>
      </c>
      <c r="O35" s="1" t="s">
        <v>23</v>
      </c>
      <c r="P35" s="39" t="s">
        <v>4</v>
      </c>
      <c r="Q35" s="1" t="s">
        <v>23</v>
      </c>
    </row>
    <row r="36" spans="1:17" s="49" customFormat="1" ht="80" customHeight="1" x14ac:dyDescent="0.2">
      <c r="A36" s="156"/>
      <c r="B36" s="153"/>
      <c r="C36" s="53"/>
      <c r="D36" s="121" t="s">
        <v>2</v>
      </c>
      <c r="E36" s="122"/>
      <c r="F36" s="121" t="s">
        <v>2</v>
      </c>
      <c r="G36" s="122"/>
      <c r="H36" s="83"/>
      <c r="I36" s="121" t="s">
        <v>2</v>
      </c>
      <c r="J36" s="122"/>
      <c r="K36" s="121" t="s">
        <v>2</v>
      </c>
      <c r="L36" s="122"/>
      <c r="M36" s="83"/>
      <c r="N36" s="121" t="s">
        <v>2</v>
      </c>
      <c r="O36" s="122"/>
      <c r="P36" s="121" t="s">
        <v>2</v>
      </c>
      <c r="Q36" s="122"/>
    </row>
    <row r="37" spans="1:17" s="49" customFormat="1" ht="15" customHeight="1" x14ac:dyDescent="0.2">
      <c r="A37" s="156"/>
      <c r="B37" s="153"/>
      <c r="C37" s="53"/>
      <c r="D37" s="126" t="s">
        <v>5</v>
      </c>
      <c r="E37" s="127"/>
      <c r="F37" s="127"/>
      <c r="G37" s="128"/>
      <c r="H37" s="83"/>
      <c r="I37" s="126" t="s">
        <v>5</v>
      </c>
      <c r="J37" s="127"/>
      <c r="K37" s="127"/>
      <c r="L37" s="128"/>
      <c r="M37" s="83"/>
      <c r="N37" s="126" t="s">
        <v>5</v>
      </c>
      <c r="O37" s="127"/>
      <c r="P37" s="127"/>
      <c r="Q37" s="128"/>
    </row>
    <row r="38" spans="1:17" s="49" customFormat="1" ht="12" customHeight="1" x14ac:dyDescent="0.2">
      <c r="A38" s="156"/>
      <c r="B38" s="153"/>
      <c r="C38" s="53"/>
      <c r="D38" s="39" t="s">
        <v>3</v>
      </c>
      <c r="E38" s="1" t="s">
        <v>23</v>
      </c>
      <c r="F38" s="39" t="s">
        <v>4</v>
      </c>
      <c r="G38" s="1" t="s">
        <v>23</v>
      </c>
      <c r="H38" s="83"/>
      <c r="I38" s="39" t="s">
        <v>3</v>
      </c>
      <c r="J38" s="1" t="s">
        <v>23</v>
      </c>
      <c r="K38" s="39" t="s">
        <v>4</v>
      </c>
      <c r="L38" s="1" t="s">
        <v>23</v>
      </c>
      <c r="M38" s="83"/>
      <c r="N38" s="39" t="s">
        <v>3</v>
      </c>
      <c r="O38" s="1" t="s">
        <v>23</v>
      </c>
      <c r="P38" s="39" t="s">
        <v>4</v>
      </c>
      <c r="Q38" s="1" t="s">
        <v>23</v>
      </c>
    </row>
    <row r="39" spans="1:17" s="49" customFormat="1" ht="80" customHeight="1" x14ac:dyDescent="0.2">
      <c r="A39" s="156"/>
      <c r="B39" s="154"/>
      <c r="C39" s="53"/>
      <c r="D39" s="121" t="s">
        <v>2</v>
      </c>
      <c r="E39" s="122"/>
      <c r="F39" s="121" t="s">
        <v>2</v>
      </c>
      <c r="G39" s="122"/>
      <c r="H39" s="83"/>
      <c r="I39" s="121" t="s">
        <v>2</v>
      </c>
      <c r="J39" s="122"/>
      <c r="K39" s="121" t="s">
        <v>2</v>
      </c>
      <c r="L39" s="122"/>
      <c r="M39" s="83"/>
      <c r="N39" s="121" t="s">
        <v>2</v>
      </c>
      <c r="O39" s="122"/>
      <c r="P39" s="121" t="s">
        <v>2</v>
      </c>
      <c r="Q39" s="122"/>
    </row>
    <row r="40" spans="1:17" s="49" customFormat="1" ht="15" customHeight="1" x14ac:dyDescent="0.2">
      <c r="A40" s="156"/>
      <c r="B40" s="96"/>
      <c r="C40" s="53"/>
      <c r="D40" s="126" t="s">
        <v>6</v>
      </c>
      <c r="E40" s="127"/>
      <c r="F40" s="127"/>
      <c r="G40" s="127"/>
      <c r="H40" s="83"/>
      <c r="I40" s="126" t="s">
        <v>6</v>
      </c>
      <c r="J40" s="127"/>
      <c r="K40" s="127"/>
      <c r="L40" s="127"/>
      <c r="M40" s="83"/>
      <c r="N40" s="126" t="s">
        <v>6</v>
      </c>
      <c r="O40" s="127"/>
      <c r="P40" s="127"/>
      <c r="Q40" s="127"/>
    </row>
    <row r="41" spans="1:17" s="49" customFormat="1" ht="12" customHeight="1" x14ac:dyDescent="0.2">
      <c r="A41" s="156"/>
      <c r="B41" s="152" t="str">
        <f>'Beoordelen proefopdrachten'!B7:C7</f>
        <v>Recht</v>
      </c>
      <c r="C41" s="53"/>
      <c r="D41" s="39" t="s">
        <v>3</v>
      </c>
      <c r="E41" s="1" t="s">
        <v>23</v>
      </c>
      <c r="F41" s="39" t="s">
        <v>4</v>
      </c>
      <c r="G41" s="7" t="s">
        <v>23</v>
      </c>
      <c r="H41" s="83"/>
      <c r="I41" s="39" t="s">
        <v>3</v>
      </c>
      <c r="J41" s="1" t="s">
        <v>23</v>
      </c>
      <c r="K41" s="39" t="s">
        <v>4</v>
      </c>
      <c r="L41" s="7" t="s">
        <v>23</v>
      </c>
      <c r="M41" s="83"/>
      <c r="N41" s="39" t="s">
        <v>3</v>
      </c>
      <c r="O41" s="1" t="s">
        <v>23</v>
      </c>
      <c r="P41" s="39" t="s">
        <v>4</v>
      </c>
      <c r="Q41" s="7" t="s">
        <v>23</v>
      </c>
    </row>
    <row r="42" spans="1:17" s="49" customFormat="1" ht="80" customHeight="1" x14ac:dyDescent="0.2">
      <c r="A42" s="156"/>
      <c r="B42" s="153"/>
      <c r="C42" s="53"/>
      <c r="D42" s="121" t="s">
        <v>2</v>
      </c>
      <c r="E42" s="122"/>
      <c r="F42" s="121" t="s">
        <v>2</v>
      </c>
      <c r="G42" s="122"/>
      <c r="H42" s="83"/>
      <c r="I42" s="121" t="s">
        <v>2</v>
      </c>
      <c r="J42" s="122"/>
      <c r="K42" s="121" t="s">
        <v>2</v>
      </c>
      <c r="L42" s="122"/>
      <c r="M42" s="83"/>
      <c r="N42" s="121" t="s">
        <v>2</v>
      </c>
      <c r="O42" s="122"/>
      <c r="P42" s="121" t="s">
        <v>2</v>
      </c>
      <c r="Q42" s="122"/>
    </row>
    <row r="43" spans="1:17" s="49" customFormat="1" ht="15" customHeight="1" x14ac:dyDescent="0.2">
      <c r="A43" s="156"/>
      <c r="B43" s="153"/>
      <c r="C43" s="53"/>
      <c r="D43" s="126" t="s">
        <v>5</v>
      </c>
      <c r="E43" s="127"/>
      <c r="F43" s="127"/>
      <c r="G43" s="128"/>
      <c r="H43" s="83"/>
      <c r="I43" s="126" t="s">
        <v>5</v>
      </c>
      <c r="J43" s="127"/>
      <c r="K43" s="127"/>
      <c r="L43" s="128"/>
      <c r="M43" s="83"/>
      <c r="N43" s="126" t="s">
        <v>5</v>
      </c>
      <c r="O43" s="127"/>
      <c r="P43" s="127"/>
      <c r="Q43" s="128"/>
    </row>
    <row r="44" spans="1:17" s="49" customFormat="1" ht="12" customHeight="1" x14ac:dyDescent="0.2">
      <c r="A44" s="156"/>
      <c r="B44" s="153"/>
      <c r="C44" s="53"/>
      <c r="D44" s="39" t="s">
        <v>3</v>
      </c>
      <c r="E44" s="1" t="s">
        <v>23</v>
      </c>
      <c r="F44" s="39" t="s">
        <v>4</v>
      </c>
      <c r="G44" s="7" t="s">
        <v>23</v>
      </c>
      <c r="H44" s="83"/>
      <c r="I44" s="39" t="s">
        <v>3</v>
      </c>
      <c r="J44" s="1" t="s">
        <v>23</v>
      </c>
      <c r="K44" s="39" t="s">
        <v>4</v>
      </c>
      <c r="L44" s="7" t="s">
        <v>23</v>
      </c>
      <c r="M44" s="83"/>
      <c r="N44" s="39" t="s">
        <v>3</v>
      </c>
      <c r="O44" s="1" t="s">
        <v>23</v>
      </c>
      <c r="P44" s="39" t="s">
        <v>4</v>
      </c>
      <c r="Q44" s="7" t="s">
        <v>23</v>
      </c>
    </row>
    <row r="45" spans="1:17" s="49" customFormat="1" ht="80" customHeight="1" x14ac:dyDescent="0.2">
      <c r="A45" s="157"/>
      <c r="B45" s="154"/>
      <c r="C45" s="53"/>
      <c r="D45" s="121" t="s">
        <v>2</v>
      </c>
      <c r="E45" s="122"/>
      <c r="F45" s="121" t="s">
        <v>2</v>
      </c>
      <c r="G45" s="122"/>
      <c r="H45" s="83"/>
      <c r="I45" s="121" t="s">
        <v>2</v>
      </c>
      <c r="J45" s="122"/>
      <c r="K45" s="121" t="s">
        <v>2</v>
      </c>
      <c r="L45" s="122"/>
      <c r="M45" s="83"/>
      <c r="N45" s="121" t="s">
        <v>2</v>
      </c>
      <c r="O45" s="122"/>
      <c r="P45" s="121" t="s">
        <v>2</v>
      </c>
      <c r="Q45" s="122"/>
    </row>
    <row r="46" spans="1:17" s="49" customFormat="1" ht="15" customHeight="1" x14ac:dyDescent="0.2">
      <c r="A46" s="15"/>
      <c r="B46" s="97"/>
      <c r="C46" s="53"/>
      <c r="D46" s="35"/>
      <c r="E46" s="35"/>
      <c r="F46" s="35"/>
      <c r="G46" s="35"/>
      <c r="H46" s="83"/>
      <c r="I46" s="35"/>
      <c r="J46" s="35"/>
      <c r="K46" s="35"/>
      <c r="L46" s="35"/>
      <c r="M46" s="83"/>
      <c r="N46" s="35"/>
      <c r="O46" s="35"/>
      <c r="P46" s="35"/>
      <c r="Q46" s="35"/>
    </row>
    <row r="47" spans="1:17" s="49" customFormat="1" ht="12" customHeight="1" x14ac:dyDescent="0.2">
      <c r="A47" s="51"/>
      <c r="B47" s="60"/>
      <c r="C47" s="61"/>
      <c r="D47" s="60"/>
      <c r="E47" s="60"/>
      <c r="H47" s="64"/>
      <c r="I47" s="64"/>
      <c r="J47" s="64"/>
      <c r="K47" s="64"/>
      <c r="L47" s="64"/>
      <c r="M47" s="64"/>
    </row>
    <row r="48" spans="1:17" s="49" customFormat="1" ht="38" customHeight="1" x14ac:dyDescent="0.2">
      <c r="A48" s="92"/>
      <c r="B48" s="93" t="str">
        <f>Locatiedirecteur!B48</f>
        <v>Beoordeling Type 2: 
Full color MFP minimaal 45 PPM</v>
      </c>
      <c r="C48" s="84"/>
      <c r="D48" s="55"/>
      <c r="E48" s="55"/>
      <c r="F48" s="55"/>
      <c r="G48" s="55"/>
      <c r="H48" s="9"/>
      <c r="I48" s="62"/>
      <c r="J48" s="56"/>
      <c r="K48" s="56"/>
      <c r="L48" s="57"/>
      <c r="M48" s="9"/>
      <c r="N48" s="62"/>
      <c r="O48" s="56"/>
      <c r="P48" s="56"/>
      <c r="Q48" s="57"/>
    </row>
    <row r="49" spans="1:17" s="49" customFormat="1" ht="15" customHeight="1" x14ac:dyDescent="0.2">
      <c r="A49" s="161" t="str">
        <f>'Beoordelen proefopdrachten'!A1</f>
        <v>Balken en teksten</v>
      </c>
      <c r="B49" s="94"/>
      <c r="C49" s="53"/>
      <c r="D49" s="126" t="s">
        <v>6</v>
      </c>
      <c r="E49" s="127"/>
      <c r="F49" s="127"/>
      <c r="G49" s="127"/>
      <c r="H49" s="83"/>
      <c r="I49" s="126" t="s">
        <v>6</v>
      </c>
      <c r="J49" s="127"/>
      <c r="K49" s="127"/>
      <c r="L49" s="127"/>
      <c r="M49" s="83"/>
      <c r="N49" s="126" t="s">
        <v>6</v>
      </c>
      <c r="O49" s="127"/>
      <c r="P49" s="127"/>
      <c r="Q49" s="127"/>
    </row>
    <row r="50" spans="1:17" s="49" customFormat="1" ht="12" customHeight="1" x14ac:dyDescent="0.2">
      <c r="A50" s="161"/>
      <c r="B50" s="152" t="str">
        <f>'Beoordelen proefopdrachten'!B1</f>
        <v>Grijswaarden</v>
      </c>
      <c r="C50" s="53"/>
      <c r="D50" s="39" t="s">
        <v>3</v>
      </c>
      <c r="E50" s="1" t="s">
        <v>23</v>
      </c>
      <c r="F50" s="39" t="s">
        <v>4</v>
      </c>
      <c r="G50" s="7" t="s">
        <v>23</v>
      </c>
      <c r="H50" s="83"/>
      <c r="I50" s="39" t="s">
        <v>3</v>
      </c>
      <c r="J50" s="1" t="s">
        <v>23</v>
      </c>
      <c r="K50" s="39" t="s">
        <v>4</v>
      </c>
      <c r="L50" s="7" t="s">
        <v>23</v>
      </c>
      <c r="M50" s="83"/>
      <c r="N50" s="39" t="s">
        <v>3</v>
      </c>
      <c r="O50" s="1" t="s">
        <v>23</v>
      </c>
      <c r="P50" s="39" t="s">
        <v>4</v>
      </c>
      <c r="Q50" s="7" t="s">
        <v>23</v>
      </c>
    </row>
    <row r="51" spans="1:17" s="49" customFormat="1" ht="80" customHeight="1" x14ac:dyDescent="0.2">
      <c r="A51" s="161"/>
      <c r="B51" s="153"/>
      <c r="C51" s="53"/>
      <c r="D51" s="121" t="s">
        <v>2</v>
      </c>
      <c r="E51" s="122"/>
      <c r="F51" s="121" t="s">
        <v>2</v>
      </c>
      <c r="G51" s="122"/>
      <c r="H51" s="83"/>
      <c r="I51" s="121" t="s">
        <v>2</v>
      </c>
      <c r="J51" s="122"/>
      <c r="K51" s="121" t="s">
        <v>2</v>
      </c>
      <c r="L51" s="122"/>
      <c r="M51" s="83"/>
      <c r="N51" s="121" t="s">
        <v>2</v>
      </c>
      <c r="O51" s="122"/>
      <c r="P51" s="121" t="s">
        <v>2</v>
      </c>
      <c r="Q51" s="122"/>
    </row>
    <row r="52" spans="1:17" s="49" customFormat="1" ht="15" customHeight="1" x14ac:dyDescent="0.2">
      <c r="A52" s="161"/>
      <c r="B52" s="153"/>
      <c r="C52" s="53"/>
      <c r="D52" s="126" t="s">
        <v>5</v>
      </c>
      <c r="E52" s="127"/>
      <c r="F52" s="127"/>
      <c r="G52" s="128"/>
      <c r="H52" s="83"/>
      <c r="I52" s="126" t="s">
        <v>5</v>
      </c>
      <c r="J52" s="127"/>
      <c r="K52" s="127"/>
      <c r="L52" s="128"/>
      <c r="M52" s="83"/>
      <c r="N52" s="126" t="s">
        <v>5</v>
      </c>
      <c r="O52" s="127"/>
      <c r="P52" s="127"/>
      <c r="Q52" s="128"/>
    </row>
    <row r="53" spans="1:17" s="49" customFormat="1" ht="12" customHeight="1" x14ac:dyDescent="0.2">
      <c r="A53" s="161"/>
      <c r="B53" s="153"/>
      <c r="C53" s="53"/>
      <c r="D53" s="39" t="s">
        <v>3</v>
      </c>
      <c r="E53" s="1" t="s">
        <v>23</v>
      </c>
      <c r="F53" s="39" t="s">
        <v>4</v>
      </c>
      <c r="G53" s="7" t="s">
        <v>23</v>
      </c>
      <c r="H53" s="83"/>
      <c r="I53" s="39" t="s">
        <v>3</v>
      </c>
      <c r="J53" s="1" t="s">
        <v>23</v>
      </c>
      <c r="K53" s="39" t="s">
        <v>4</v>
      </c>
      <c r="L53" s="7" t="s">
        <v>23</v>
      </c>
      <c r="M53" s="83"/>
      <c r="N53" s="39" t="s">
        <v>3</v>
      </c>
      <c r="O53" s="1" t="s">
        <v>23</v>
      </c>
      <c r="P53" s="39" t="s">
        <v>4</v>
      </c>
      <c r="Q53" s="7" t="s">
        <v>23</v>
      </c>
    </row>
    <row r="54" spans="1:17" s="49" customFormat="1" ht="80" customHeight="1" x14ac:dyDescent="0.2">
      <c r="A54" s="161"/>
      <c r="B54" s="160"/>
      <c r="C54" s="53"/>
      <c r="D54" s="121" t="s">
        <v>2</v>
      </c>
      <c r="E54" s="122"/>
      <c r="F54" s="121" t="s">
        <v>2</v>
      </c>
      <c r="G54" s="122"/>
      <c r="H54" s="83"/>
      <c r="I54" s="121" t="s">
        <v>2</v>
      </c>
      <c r="J54" s="122"/>
      <c r="K54" s="121" t="s">
        <v>2</v>
      </c>
      <c r="L54" s="122"/>
      <c r="M54" s="83"/>
      <c r="N54" s="121" t="s">
        <v>2</v>
      </c>
      <c r="O54" s="122"/>
      <c r="P54" s="121" t="s">
        <v>2</v>
      </c>
      <c r="Q54" s="122"/>
    </row>
    <row r="55" spans="1:17" s="49" customFormat="1" ht="15" customHeight="1" x14ac:dyDescent="0.2">
      <c r="A55" s="161"/>
      <c r="B55" s="95"/>
      <c r="C55" s="53"/>
      <c r="D55" s="126" t="s">
        <v>6</v>
      </c>
      <c r="E55" s="127"/>
      <c r="F55" s="127"/>
      <c r="G55" s="127"/>
      <c r="H55" s="83"/>
      <c r="I55" s="126" t="s">
        <v>6</v>
      </c>
      <c r="J55" s="127"/>
      <c r="K55" s="127"/>
      <c r="L55" s="127"/>
      <c r="M55" s="83"/>
      <c r="N55" s="126" t="s">
        <v>6</v>
      </c>
      <c r="O55" s="127"/>
      <c r="P55" s="127"/>
      <c r="Q55" s="127"/>
    </row>
    <row r="56" spans="1:17" s="49" customFormat="1" ht="12" customHeight="1" x14ac:dyDescent="0.2">
      <c r="A56" s="161"/>
      <c r="B56" s="152" t="str">
        <f>'Beoordelen proefopdrachten'!B2</f>
        <v>Lichte tinten</v>
      </c>
      <c r="C56" s="53"/>
      <c r="D56" s="39" t="s">
        <v>3</v>
      </c>
      <c r="E56" s="1" t="s">
        <v>23</v>
      </c>
      <c r="F56" s="39" t="s">
        <v>4</v>
      </c>
      <c r="G56" s="7" t="s">
        <v>23</v>
      </c>
      <c r="H56" s="83"/>
      <c r="I56" s="39" t="s">
        <v>3</v>
      </c>
      <c r="J56" s="1" t="s">
        <v>23</v>
      </c>
      <c r="K56" s="39" t="s">
        <v>4</v>
      </c>
      <c r="L56" s="7" t="s">
        <v>23</v>
      </c>
      <c r="M56" s="83"/>
      <c r="N56" s="39" t="s">
        <v>3</v>
      </c>
      <c r="O56" s="1" t="s">
        <v>23</v>
      </c>
      <c r="P56" s="39" t="s">
        <v>4</v>
      </c>
      <c r="Q56" s="7" t="s">
        <v>23</v>
      </c>
    </row>
    <row r="57" spans="1:17" s="49" customFormat="1" ht="80" customHeight="1" x14ac:dyDescent="0.2">
      <c r="A57" s="161"/>
      <c r="B57" s="153"/>
      <c r="C57" s="53"/>
      <c r="D57" s="121" t="s">
        <v>2</v>
      </c>
      <c r="E57" s="122"/>
      <c r="F57" s="121" t="s">
        <v>2</v>
      </c>
      <c r="G57" s="122"/>
      <c r="H57" s="83"/>
      <c r="I57" s="121" t="s">
        <v>2</v>
      </c>
      <c r="J57" s="122"/>
      <c r="K57" s="121" t="s">
        <v>2</v>
      </c>
      <c r="L57" s="122"/>
      <c r="M57" s="83"/>
      <c r="N57" s="121" t="s">
        <v>2</v>
      </c>
      <c r="O57" s="122"/>
      <c r="P57" s="121" t="s">
        <v>2</v>
      </c>
      <c r="Q57" s="122"/>
    </row>
    <row r="58" spans="1:17" s="49" customFormat="1" ht="15" customHeight="1" x14ac:dyDescent="0.2">
      <c r="A58" s="161"/>
      <c r="B58" s="153"/>
      <c r="C58" s="53"/>
      <c r="D58" s="126" t="s">
        <v>5</v>
      </c>
      <c r="E58" s="127"/>
      <c r="F58" s="127"/>
      <c r="G58" s="128"/>
      <c r="H58" s="83"/>
      <c r="I58" s="126" t="s">
        <v>5</v>
      </c>
      <c r="J58" s="127"/>
      <c r="K58" s="127"/>
      <c r="L58" s="128"/>
      <c r="M58" s="83"/>
      <c r="N58" s="126" t="s">
        <v>5</v>
      </c>
      <c r="O58" s="127"/>
      <c r="P58" s="127"/>
      <c r="Q58" s="128"/>
    </row>
    <row r="59" spans="1:17" s="49" customFormat="1" ht="12" customHeight="1" x14ac:dyDescent="0.2">
      <c r="A59" s="161"/>
      <c r="B59" s="153"/>
      <c r="C59" s="53"/>
      <c r="D59" s="39" t="s">
        <v>3</v>
      </c>
      <c r="E59" s="1" t="s">
        <v>23</v>
      </c>
      <c r="F59" s="39" t="s">
        <v>4</v>
      </c>
      <c r="G59" s="7" t="s">
        <v>23</v>
      </c>
      <c r="H59" s="83"/>
      <c r="I59" s="39" t="s">
        <v>3</v>
      </c>
      <c r="J59" s="1" t="s">
        <v>23</v>
      </c>
      <c r="K59" s="39" t="s">
        <v>4</v>
      </c>
      <c r="L59" s="7" t="s">
        <v>23</v>
      </c>
      <c r="M59" s="83"/>
      <c r="N59" s="39" t="s">
        <v>3</v>
      </c>
      <c r="O59" s="1" t="s">
        <v>23</v>
      </c>
      <c r="P59" s="39" t="s">
        <v>4</v>
      </c>
      <c r="Q59" s="7" t="s">
        <v>23</v>
      </c>
    </row>
    <row r="60" spans="1:17" s="49" customFormat="1" ht="80" customHeight="1" x14ac:dyDescent="0.2">
      <c r="A60" s="161"/>
      <c r="B60" s="160"/>
      <c r="C60" s="53"/>
      <c r="D60" s="121" t="s">
        <v>2</v>
      </c>
      <c r="E60" s="122"/>
      <c r="F60" s="121" t="s">
        <v>2</v>
      </c>
      <c r="G60" s="122"/>
      <c r="H60" s="83"/>
      <c r="I60" s="121" t="s">
        <v>2</v>
      </c>
      <c r="J60" s="122"/>
      <c r="K60" s="121" t="s">
        <v>2</v>
      </c>
      <c r="L60" s="122"/>
      <c r="M60" s="83"/>
      <c r="N60" s="121" t="s">
        <v>2</v>
      </c>
      <c r="O60" s="122"/>
      <c r="P60" s="121" t="s">
        <v>2</v>
      </c>
      <c r="Q60" s="122"/>
    </row>
    <row r="61" spans="1:17" s="49" customFormat="1" ht="15" customHeight="1" x14ac:dyDescent="0.2">
      <c r="A61" s="161"/>
      <c r="B61" s="95"/>
      <c r="C61" s="53"/>
      <c r="D61" s="126" t="s">
        <v>6</v>
      </c>
      <c r="E61" s="127"/>
      <c r="F61" s="127"/>
      <c r="G61" s="127"/>
      <c r="H61" s="83"/>
      <c r="I61" s="126" t="s">
        <v>6</v>
      </c>
      <c r="J61" s="127"/>
      <c r="K61" s="127"/>
      <c r="L61" s="127"/>
      <c r="M61" s="83"/>
      <c r="N61" s="126" t="s">
        <v>6</v>
      </c>
      <c r="O61" s="127"/>
      <c r="P61" s="127"/>
      <c r="Q61" s="127"/>
    </row>
    <row r="62" spans="1:17" s="49" customFormat="1" ht="12" customHeight="1" x14ac:dyDescent="0.2">
      <c r="A62" s="161"/>
      <c r="B62" s="152" t="str">
        <f>'Beoordelen proefopdrachten'!B3</f>
        <v>Felle tinten</v>
      </c>
      <c r="C62" s="53"/>
      <c r="D62" s="39" t="s">
        <v>3</v>
      </c>
      <c r="E62" s="1" t="s">
        <v>23</v>
      </c>
      <c r="F62" s="39" t="s">
        <v>4</v>
      </c>
      <c r="G62" s="7" t="s">
        <v>23</v>
      </c>
      <c r="H62" s="83"/>
      <c r="I62" s="39" t="s">
        <v>3</v>
      </c>
      <c r="J62" s="1" t="s">
        <v>23</v>
      </c>
      <c r="K62" s="39" t="s">
        <v>4</v>
      </c>
      <c r="L62" s="7" t="s">
        <v>23</v>
      </c>
      <c r="M62" s="83"/>
      <c r="N62" s="39" t="s">
        <v>3</v>
      </c>
      <c r="O62" s="1" t="s">
        <v>23</v>
      </c>
      <c r="P62" s="39" t="s">
        <v>4</v>
      </c>
      <c r="Q62" s="7" t="s">
        <v>23</v>
      </c>
    </row>
    <row r="63" spans="1:17" s="49" customFormat="1" ht="80" customHeight="1" x14ac:dyDescent="0.2">
      <c r="A63" s="161"/>
      <c r="B63" s="153"/>
      <c r="C63" s="53"/>
      <c r="D63" s="121" t="s">
        <v>2</v>
      </c>
      <c r="E63" s="122"/>
      <c r="F63" s="121" t="s">
        <v>2</v>
      </c>
      <c r="G63" s="122"/>
      <c r="H63" s="83"/>
      <c r="I63" s="121" t="s">
        <v>2</v>
      </c>
      <c r="J63" s="122"/>
      <c r="K63" s="121" t="s">
        <v>2</v>
      </c>
      <c r="L63" s="122"/>
      <c r="M63" s="83"/>
      <c r="N63" s="121" t="s">
        <v>2</v>
      </c>
      <c r="O63" s="122"/>
      <c r="P63" s="121" t="s">
        <v>2</v>
      </c>
      <c r="Q63" s="122"/>
    </row>
    <row r="64" spans="1:17" s="49" customFormat="1" ht="15" customHeight="1" x14ac:dyDescent="0.2">
      <c r="A64" s="161"/>
      <c r="B64" s="153"/>
      <c r="C64" s="53"/>
      <c r="D64" s="126" t="s">
        <v>5</v>
      </c>
      <c r="E64" s="127"/>
      <c r="F64" s="127"/>
      <c r="G64" s="128"/>
      <c r="H64" s="83"/>
      <c r="I64" s="126" t="s">
        <v>5</v>
      </c>
      <c r="J64" s="127"/>
      <c r="K64" s="127"/>
      <c r="L64" s="128"/>
      <c r="M64" s="83"/>
      <c r="N64" s="126" t="s">
        <v>5</v>
      </c>
      <c r="O64" s="127"/>
      <c r="P64" s="127"/>
      <c r="Q64" s="128"/>
    </row>
    <row r="65" spans="1:17" s="49" customFormat="1" ht="12" customHeight="1" x14ac:dyDescent="0.2">
      <c r="A65" s="161"/>
      <c r="B65" s="153"/>
      <c r="C65" s="53"/>
      <c r="D65" s="39" t="s">
        <v>3</v>
      </c>
      <c r="E65" s="1" t="s">
        <v>23</v>
      </c>
      <c r="F65" s="39" t="s">
        <v>4</v>
      </c>
      <c r="G65" s="7" t="s">
        <v>23</v>
      </c>
      <c r="H65" s="83"/>
      <c r="I65" s="39" t="s">
        <v>3</v>
      </c>
      <c r="J65" s="1" t="s">
        <v>23</v>
      </c>
      <c r="K65" s="39" t="s">
        <v>4</v>
      </c>
      <c r="L65" s="7" t="s">
        <v>23</v>
      </c>
      <c r="M65" s="83"/>
      <c r="N65" s="39" t="s">
        <v>3</v>
      </c>
      <c r="O65" s="1" t="s">
        <v>23</v>
      </c>
      <c r="P65" s="39" t="s">
        <v>4</v>
      </c>
      <c r="Q65" s="7" t="s">
        <v>23</v>
      </c>
    </row>
    <row r="66" spans="1:17" s="49" customFormat="1" ht="80" customHeight="1" x14ac:dyDescent="0.2">
      <c r="A66" s="161"/>
      <c r="B66" s="160"/>
      <c r="C66" s="53"/>
      <c r="D66" s="121" t="s">
        <v>2</v>
      </c>
      <c r="E66" s="122"/>
      <c r="F66" s="121" t="s">
        <v>2</v>
      </c>
      <c r="G66" s="122"/>
      <c r="H66" s="83"/>
      <c r="I66" s="121" t="s">
        <v>2</v>
      </c>
      <c r="J66" s="122"/>
      <c r="K66" s="121" t="s">
        <v>2</v>
      </c>
      <c r="L66" s="122"/>
      <c r="M66" s="83"/>
      <c r="N66" s="121" t="s">
        <v>2</v>
      </c>
      <c r="O66" s="122"/>
      <c r="P66" s="121" t="s">
        <v>2</v>
      </c>
      <c r="Q66" s="122"/>
    </row>
    <row r="67" spans="1:17" s="49" customFormat="1" ht="15" customHeight="1" x14ac:dyDescent="0.2">
      <c r="A67" s="161"/>
      <c r="B67" s="95"/>
      <c r="C67" s="53"/>
      <c r="D67" s="126" t="s">
        <v>6</v>
      </c>
      <c r="E67" s="127"/>
      <c r="F67" s="127"/>
      <c r="G67" s="127"/>
      <c r="H67" s="83"/>
      <c r="I67" s="126" t="s">
        <v>6</v>
      </c>
      <c r="J67" s="127"/>
      <c r="K67" s="127"/>
      <c r="L67" s="127"/>
      <c r="M67" s="83"/>
      <c r="N67" s="126" t="s">
        <v>6</v>
      </c>
      <c r="O67" s="127"/>
      <c r="P67" s="127"/>
      <c r="Q67" s="127"/>
    </row>
    <row r="68" spans="1:17" s="49" customFormat="1" ht="12" customHeight="1" x14ac:dyDescent="0.2">
      <c r="A68" s="161"/>
      <c r="B68" s="152" t="str">
        <f>'Beoordelen proefopdrachten'!B4</f>
        <v>Teksten in kleur</v>
      </c>
      <c r="C68" s="53"/>
      <c r="D68" s="39" t="s">
        <v>3</v>
      </c>
      <c r="E68" s="1" t="s">
        <v>23</v>
      </c>
      <c r="F68" s="39" t="s">
        <v>4</v>
      </c>
      <c r="G68" s="7" t="s">
        <v>23</v>
      </c>
      <c r="H68" s="83"/>
      <c r="I68" s="39" t="s">
        <v>3</v>
      </c>
      <c r="J68" s="1" t="s">
        <v>23</v>
      </c>
      <c r="K68" s="39" t="s">
        <v>4</v>
      </c>
      <c r="L68" s="7" t="s">
        <v>23</v>
      </c>
      <c r="M68" s="83"/>
      <c r="N68" s="39" t="s">
        <v>3</v>
      </c>
      <c r="O68" s="1" t="s">
        <v>23</v>
      </c>
      <c r="P68" s="39" t="s">
        <v>4</v>
      </c>
      <c r="Q68" s="7" t="s">
        <v>23</v>
      </c>
    </row>
    <row r="69" spans="1:17" s="49" customFormat="1" ht="80" customHeight="1" x14ac:dyDescent="0.2">
      <c r="A69" s="161"/>
      <c r="B69" s="153"/>
      <c r="C69" s="53"/>
      <c r="D69" s="121" t="s">
        <v>2</v>
      </c>
      <c r="E69" s="122"/>
      <c r="F69" s="121" t="s">
        <v>2</v>
      </c>
      <c r="G69" s="122"/>
      <c r="H69" s="83"/>
      <c r="I69" s="121" t="s">
        <v>2</v>
      </c>
      <c r="J69" s="122"/>
      <c r="K69" s="121" t="s">
        <v>2</v>
      </c>
      <c r="L69" s="122"/>
      <c r="M69" s="83"/>
      <c r="N69" s="121" t="s">
        <v>2</v>
      </c>
      <c r="O69" s="122"/>
      <c r="P69" s="121" t="s">
        <v>2</v>
      </c>
      <c r="Q69" s="122"/>
    </row>
    <row r="70" spans="1:17" s="49" customFormat="1" ht="15" customHeight="1" x14ac:dyDescent="0.2">
      <c r="A70" s="161"/>
      <c r="B70" s="153"/>
      <c r="C70" s="53"/>
      <c r="D70" s="126" t="s">
        <v>5</v>
      </c>
      <c r="E70" s="127"/>
      <c r="F70" s="127"/>
      <c r="G70" s="128"/>
      <c r="H70" s="83"/>
      <c r="I70" s="126" t="s">
        <v>5</v>
      </c>
      <c r="J70" s="127"/>
      <c r="K70" s="127"/>
      <c r="L70" s="128"/>
      <c r="M70" s="83"/>
      <c r="N70" s="126" t="s">
        <v>5</v>
      </c>
      <c r="O70" s="127"/>
      <c r="P70" s="127"/>
      <c r="Q70" s="128"/>
    </row>
    <row r="71" spans="1:17" s="49" customFormat="1" ht="12" customHeight="1" x14ac:dyDescent="0.2">
      <c r="A71" s="161"/>
      <c r="B71" s="153"/>
      <c r="C71" s="53"/>
      <c r="D71" s="39" t="s">
        <v>3</v>
      </c>
      <c r="E71" s="1" t="s">
        <v>23</v>
      </c>
      <c r="F71" s="39" t="s">
        <v>4</v>
      </c>
      <c r="G71" s="7" t="s">
        <v>23</v>
      </c>
      <c r="H71" s="83"/>
      <c r="I71" s="39" t="s">
        <v>3</v>
      </c>
      <c r="J71" s="1" t="s">
        <v>23</v>
      </c>
      <c r="K71" s="39" t="s">
        <v>4</v>
      </c>
      <c r="L71" s="7" t="s">
        <v>23</v>
      </c>
      <c r="M71" s="83"/>
      <c r="N71" s="39" t="s">
        <v>3</v>
      </c>
      <c r="O71" s="1" t="s">
        <v>23</v>
      </c>
      <c r="P71" s="39" t="s">
        <v>4</v>
      </c>
      <c r="Q71" s="7" t="s">
        <v>23</v>
      </c>
    </row>
    <row r="72" spans="1:17" s="49" customFormat="1" ht="80" customHeight="1" x14ac:dyDescent="0.2">
      <c r="A72" s="162"/>
      <c r="B72" s="160"/>
      <c r="C72" s="53"/>
      <c r="D72" s="121" t="s">
        <v>2</v>
      </c>
      <c r="E72" s="122"/>
      <c r="F72" s="121" t="s">
        <v>2</v>
      </c>
      <c r="G72" s="122"/>
      <c r="H72" s="83"/>
      <c r="I72" s="121" t="s">
        <v>2</v>
      </c>
      <c r="J72" s="122"/>
      <c r="K72" s="121" t="s">
        <v>2</v>
      </c>
      <c r="L72" s="122"/>
      <c r="M72" s="83"/>
      <c r="N72" s="121" t="s">
        <v>2</v>
      </c>
      <c r="O72" s="122"/>
      <c r="P72" s="121" t="s">
        <v>2</v>
      </c>
      <c r="Q72" s="122"/>
    </row>
    <row r="73" spans="1:17" s="49" customFormat="1" ht="15" customHeight="1" x14ac:dyDescent="0.2">
      <c r="A73" s="158" t="str">
        <f>'Beoordelen proefopdrachten'!A5</f>
        <v>Logo</v>
      </c>
      <c r="B73" s="95"/>
      <c r="C73" s="53"/>
      <c r="D73" s="126" t="s">
        <v>6</v>
      </c>
      <c r="E73" s="127"/>
      <c r="F73" s="127"/>
      <c r="G73" s="127"/>
      <c r="H73" s="83"/>
      <c r="I73" s="126" t="s">
        <v>6</v>
      </c>
      <c r="J73" s="127"/>
      <c r="K73" s="127"/>
      <c r="L73" s="127"/>
      <c r="M73" s="83"/>
      <c r="N73" s="126" t="s">
        <v>6</v>
      </c>
      <c r="O73" s="127"/>
      <c r="P73" s="127"/>
      <c r="Q73" s="127"/>
    </row>
    <row r="74" spans="1:17" s="49" customFormat="1" ht="12" customHeight="1" x14ac:dyDescent="0.2">
      <c r="A74" s="159"/>
      <c r="B74" s="152" t="str">
        <f>'Beoordelen proefopdrachten'!B5:C5</f>
        <v>Kleur/contrast</v>
      </c>
      <c r="C74" s="53"/>
      <c r="D74" s="39" t="s">
        <v>3</v>
      </c>
      <c r="E74" s="1" t="s">
        <v>23</v>
      </c>
      <c r="F74" s="39" t="s">
        <v>4</v>
      </c>
      <c r="G74" s="7" t="s">
        <v>23</v>
      </c>
      <c r="H74" s="83"/>
      <c r="I74" s="39" t="s">
        <v>3</v>
      </c>
      <c r="J74" s="1" t="s">
        <v>23</v>
      </c>
      <c r="K74" s="39" t="s">
        <v>4</v>
      </c>
      <c r="L74" s="7" t="s">
        <v>23</v>
      </c>
      <c r="M74" s="83"/>
      <c r="N74" s="39" t="s">
        <v>3</v>
      </c>
      <c r="O74" s="1" t="s">
        <v>23</v>
      </c>
      <c r="P74" s="39" t="s">
        <v>4</v>
      </c>
      <c r="Q74" s="7" t="s">
        <v>23</v>
      </c>
    </row>
    <row r="75" spans="1:17" s="49" customFormat="1" ht="80" customHeight="1" x14ac:dyDescent="0.2">
      <c r="A75" s="159"/>
      <c r="B75" s="153"/>
      <c r="C75" s="53"/>
      <c r="D75" s="121" t="s">
        <v>2</v>
      </c>
      <c r="E75" s="122"/>
      <c r="F75" s="121" t="s">
        <v>2</v>
      </c>
      <c r="G75" s="122"/>
      <c r="H75" s="83"/>
      <c r="I75" s="121" t="s">
        <v>2</v>
      </c>
      <c r="J75" s="122"/>
      <c r="K75" s="121" t="s">
        <v>2</v>
      </c>
      <c r="L75" s="122"/>
      <c r="M75" s="83"/>
      <c r="N75" s="121" t="s">
        <v>2</v>
      </c>
      <c r="O75" s="122"/>
      <c r="P75" s="121" t="s">
        <v>2</v>
      </c>
      <c r="Q75" s="122"/>
    </row>
    <row r="76" spans="1:17" s="49" customFormat="1" ht="15" customHeight="1" x14ac:dyDescent="0.2">
      <c r="A76" s="159"/>
      <c r="B76" s="153"/>
      <c r="C76" s="53"/>
      <c r="D76" s="126" t="s">
        <v>5</v>
      </c>
      <c r="E76" s="127"/>
      <c r="F76" s="127"/>
      <c r="G76" s="128"/>
      <c r="H76" s="83"/>
      <c r="I76" s="126" t="s">
        <v>5</v>
      </c>
      <c r="J76" s="127"/>
      <c r="K76" s="127"/>
      <c r="L76" s="128"/>
      <c r="M76" s="83"/>
      <c r="N76" s="126" t="s">
        <v>5</v>
      </c>
      <c r="O76" s="127"/>
      <c r="P76" s="127"/>
      <c r="Q76" s="128"/>
    </row>
    <row r="77" spans="1:17" s="49" customFormat="1" ht="12" customHeight="1" x14ac:dyDescent="0.2">
      <c r="A77" s="159"/>
      <c r="B77" s="153"/>
      <c r="C77" s="53"/>
      <c r="D77" s="39" t="s">
        <v>3</v>
      </c>
      <c r="E77" s="1" t="s">
        <v>23</v>
      </c>
      <c r="F77" s="39" t="s">
        <v>4</v>
      </c>
      <c r="G77" s="7" t="s">
        <v>23</v>
      </c>
      <c r="H77" s="83"/>
      <c r="I77" s="39" t="s">
        <v>3</v>
      </c>
      <c r="J77" s="1" t="s">
        <v>23</v>
      </c>
      <c r="K77" s="39" t="s">
        <v>4</v>
      </c>
      <c r="L77" s="7" t="s">
        <v>23</v>
      </c>
      <c r="M77" s="83"/>
      <c r="N77" s="39" t="s">
        <v>3</v>
      </c>
      <c r="O77" s="1" t="s">
        <v>23</v>
      </c>
      <c r="P77" s="39" t="s">
        <v>4</v>
      </c>
      <c r="Q77" s="7" t="s">
        <v>23</v>
      </c>
    </row>
    <row r="78" spans="1:17" s="49" customFormat="1" ht="80" customHeight="1" x14ac:dyDescent="0.2">
      <c r="A78" s="159"/>
      <c r="B78" s="154"/>
      <c r="C78" s="53"/>
      <c r="D78" s="121" t="s">
        <v>2</v>
      </c>
      <c r="E78" s="122"/>
      <c r="F78" s="121" t="s">
        <v>2</v>
      </c>
      <c r="G78" s="122"/>
      <c r="H78" s="83"/>
      <c r="I78" s="121" t="s">
        <v>2</v>
      </c>
      <c r="J78" s="122"/>
      <c r="K78" s="121" t="s">
        <v>2</v>
      </c>
      <c r="L78" s="122"/>
      <c r="M78" s="83"/>
      <c r="N78" s="121" t="s">
        <v>2</v>
      </c>
      <c r="O78" s="122"/>
      <c r="P78" s="121" t="s">
        <v>2</v>
      </c>
      <c r="Q78" s="122"/>
    </row>
    <row r="79" spans="1:17" s="49" customFormat="1" ht="15" customHeight="1" x14ac:dyDescent="0.2">
      <c r="A79" s="155" t="str">
        <f>'Beoordelen proefopdrachten'!A6</f>
        <v>Algemeen</v>
      </c>
      <c r="B79" s="95"/>
      <c r="C79" s="53"/>
      <c r="D79" s="126" t="s">
        <v>6</v>
      </c>
      <c r="E79" s="127"/>
      <c r="F79" s="127"/>
      <c r="G79" s="127"/>
      <c r="H79" s="83"/>
      <c r="I79" s="126" t="s">
        <v>6</v>
      </c>
      <c r="J79" s="127"/>
      <c r="K79" s="127"/>
      <c r="L79" s="127"/>
      <c r="M79" s="83"/>
      <c r="N79" s="126" t="s">
        <v>6</v>
      </c>
      <c r="O79" s="127"/>
      <c r="P79" s="127"/>
      <c r="Q79" s="127"/>
    </row>
    <row r="80" spans="1:17" s="49" customFormat="1" ht="12" customHeight="1" x14ac:dyDescent="0.2">
      <c r="A80" s="156"/>
      <c r="B80" s="152" t="str">
        <f>'Beoordelen proefopdrachten'!B6</f>
        <v>Strepen</v>
      </c>
      <c r="C80" s="53"/>
      <c r="D80" s="39" t="s">
        <v>3</v>
      </c>
      <c r="E80" s="1" t="s">
        <v>23</v>
      </c>
      <c r="F80" s="39" t="s">
        <v>4</v>
      </c>
      <c r="G80" s="1" t="s">
        <v>23</v>
      </c>
      <c r="H80" s="83"/>
      <c r="I80" s="39" t="s">
        <v>3</v>
      </c>
      <c r="J80" s="1" t="s">
        <v>23</v>
      </c>
      <c r="K80" s="39" t="s">
        <v>4</v>
      </c>
      <c r="L80" s="1" t="s">
        <v>23</v>
      </c>
      <c r="M80" s="83"/>
      <c r="N80" s="39" t="s">
        <v>3</v>
      </c>
      <c r="O80" s="1" t="s">
        <v>23</v>
      </c>
      <c r="P80" s="39" t="s">
        <v>4</v>
      </c>
      <c r="Q80" s="1" t="s">
        <v>23</v>
      </c>
    </row>
    <row r="81" spans="1:17" s="49" customFormat="1" ht="80" customHeight="1" x14ac:dyDescent="0.2">
      <c r="A81" s="156"/>
      <c r="B81" s="153"/>
      <c r="C81" s="53"/>
      <c r="D81" s="121" t="s">
        <v>2</v>
      </c>
      <c r="E81" s="122"/>
      <c r="F81" s="121" t="s">
        <v>2</v>
      </c>
      <c r="G81" s="122"/>
      <c r="H81" s="83"/>
      <c r="I81" s="121" t="s">
        <v>2</v>
      </c>
      <c r="J81" s="122"/>
      <c r="K81" s="121" t="s">
        <v>2</v>
      </c>
      <c r="L81" s="122"/>
      <c r="M81" s="83"/>
      <c r="N81" s="121" t="s">
        <v>2</v>
      </c>
      <c r="O81" s="122"/>
      <c r="P81" s="121" t="s">
        <v>2</v>
      </c>
      <c r="Q81" s="122"/>
    </row>
    <row r="82" spans="1:17" s="49" customFormat="1" ht="15" customHeight="1" x14ac:dyDescent="0.2">
      <c r="A82" s="156"/>
      <c r="B82" s="153"/>
      <c r="C82" s="53"/>
      <c r="D82" s="126" t="s">
        <v>5</v>
      </c>
      <c r="E82" s="127"/>
      <c r="F82" s="127"/>
      <c r="G82" s="128"/>
      <c r="H82" s="83"/>
      <c r="I82" s="126" t="s">
        <v>5</v>
      </c>
      <c r="J82" s="127"/>
      <c r="K82" s="127"/>
      <c r="L82" s="128"/>
      <c r="M82" s="83"/>
      <c r="N82" s="126" t="s">
        <v>5</v>
      </c>
      <c r="O82" s="127"/>
      <c r="P82" s="127"/>
      <c r="Q82" s="128"/>
    </row>
    <row r="83" spans="1:17" s="49" customFormat="1" ht="12" customHeight="1" x14ac:dyDescent="0.2">
      <c r="A83" s="156"/>
      <c r="B83" s="153"/>
      <c r="C83" s="53"/>
      <c r="D83" s="39" t="s">
        <v>3</v>
      </c>
      <c r="E83" s="1" t="s">
        <v>23</v>
      </c>
      <c r="F83" s="39" t="s">
        <v>4</v>
      </c>
      <c r="G83" s="1" t="s">
        <v>23</v>
      </c>
      <c r="H83" s="83"/>
      <c r="I83" s="39" t="s">
        <v>3</v>
      </c>
      <c r="J83" s="1" t="s">
        <v>23</v>
      </c>
      <c r="K83" s="39" t="s">
        <v>4</v>
      </c>
      <c r="L83" s="1" t="s">
        <v>23</v>
      </c>
      <c r="M83" s="83"/>
      <c r="N83" s="39" t="s">
        <v>3</v>
      </c>
      <c r="O83" s="1" t="s">
        <v>23</v>
      </c>
      <c r="P83" s="39" t="s">
        <v>4</v>
      </c>
      <c r="Q83" s="1" t="s">
        <v>23</v>
      </c>
    </row>
    <row r="84" spans="1:17" s="49" customFormat="1" ht="80" customHeight="1" x14ac:dyDescent="0.2">
      <c r="A84" s="156"/>
      <c r="B84" s="154"/>
      <c r="C84" s="53"/>
      <c r="D84" s="121" t="s">
        <v>2</v>
      </c>
      <c r="E84" s="122"/>
      <c r="F84" s="121" t="s">
        <v>2</v>
      </c>
      <c r="G84" s="122"/>
      <c r="H84" s="83"/>
      <c r="I84" s="121" t="s">
        <v>2</v>
      </c>
      <c r="J84" s="122"/>
      <c r="K84" s="121" t="s">
        <v>2</v>
      </c>
      <c r="L84" s="122"/>
      <c r="M84" s="83"/>
      <c r="N84" s="121" t="s">
        <v>2</v>
      </c>
      <c r="O84" s="122"/>
      <c r="P84" s="121" t="s">
        <v>2</v>
      </c>
      <c r="Q84" s="122"/>
    </row>
    <row r="85" spans="1:17" s="49" customFormat="1" ht="15" customHeight="1" x14ac:dyDescent="0.2">
      <c r="A85" s="156"/>
      <c r="B85" s="96"/>
      <c r="C85" s="53"/>
      <c r="D85" s="126" t="s">
        <v>6</v>
      </c>
      <c r="E85" s="127"/>
      <c r="F85" s="127"/>
      <c r="G85" s="127"/>
      <c r="H85" s="83"/>
      <c r="I85" s="126" t="s">
        <v>6</v>
      </c>
      <c r="J85" s="127"/>
      <c r="K85" s="127"/>
      <c r="L85" s="127"/>
      <c r="M85" s="83"/>
      <c r="N85" s="126" t="s">
        <v>6</v>
      </c>
      <c r="O85" s="127"/>
      <c r="P85" s="127"/>
      <c r="Q85" s="127"/>
    </row>
    <row r="86" spans="1:17" s="49" customFormat="1" ht="12" customHeight="1" x14ac:dyDescent="0.2">
      <c r="A86" s="156"/>
      <c r="B86" s="152" t="str">
        <f>'Beoordelen proefopdrachten'!B7:C7</f>
        <v>Recht</v>
      </c>
      <c r="C86" s="53"/>
      <c r="D86" s="39" t="s">
        <v>3</v>
      </c>
      <c r="E86" s="1" t="s">
        <v>23</v>
      </c>
      <c r="F86" s="39" t="s">
        <v>4</v>
      </c>
      <c r="G86" s="7" t="s">
        <v>23</v>
      </c>
      <c r="H86" s="83"/>
      <c r="I86" s="39" t="s">
        <v>3</v>
      </c>
      <c r="J86" s="1" t="s">
        <v>23</v>
      </c>
      <c r="K86" s="39" t="s">
        <v>4</v>
      </c>
      <c r="L86" s="7" t="s">
        <v>23</v>
      </c>
      <c r="M86" s="83"/>
      <c r="N86" s="39" t="s">
        <v>3</v>
      </c>
      <c r="O86" s="1" t="s">
        <v>23</v>
      </c>
      <c r="P86" s="39" t="s">
        <v>4</v>
      </c>
      <c r="Q86" s="7" t="s">
        <v>23</v>
      </c>
    </row>
    <row r="87" spans="1:17" s="49" customFormat="1" ht="80" customHeight="1" x14ac:dyDescent="0.2">
      <c r="A87" s="156"/>
      <c r="B87" s="153"/>
      <c r="C87" s="53"/>
      <c r="D87" s="121" t="s">
        <v>2</v>
      </c>
      <c r="E87" s="122"/>
      <c r="F87" s="121" t="s">
        <v>2</v>
      </c>
      <c r="G87" s="122"/>
      <c r="H87" s="83"/>
      <c r="I87" s="121" t="s">
        <v>2</v>
      </c>
      <c r="J87" s="122"/>
      <c r="K87" s="121" t="s">
        <v>2</v>
      </c>
      <c r="L87" s="122"/>
      <c r="M87" s="83"/>
      <c r="N87" s="121" t="s">
        <v>2</v>
      </c>
      <c r="O87" s="122"/>
      <c r="P87" s="121" t="s">
        <v>2</v>
      </c>
      <c r="Q87" s="122"/>
    </row>
    <row r="88" spans="1:17" s="49" customFormat="1" ht="15" customHeight="1" x14ac:dyDescent="0.2">
      <c r="A88" s="156"/>
      <c r="B88" s="153"/>
      <c r="C88" s="53"/>
      <c r="D88" s="126" t="s">
        <v>5</v>
      </c>
      <c r="E88" s="127"/>
      <c r="F88" s="127"/>
      <c r="G88" s="128"/>
      <c r="H88" s="83"/>
      <c r="I88" s="126" t="s">
        <v>5</v>
      </c>
      <c r="J88" s="127"/>
      <c r="K88" s="127"/>
      <c r="L88" s="128"/>
      <c r="M88" s="83"/>
      <c r="N88" s="126" t="s">
        <v>5</v>
      </c>
      <c r="O88" s="127"/>
      <c r="P88" s="127"/>
      <c r="Q88" s="128"/>
    </row>
    <row r="89" spans="1:17" s="49" customFormat="1" ht="12" customHeight="1" x14ac:dyDescent="0.2">
      <c r="A89" s="156"/>
      <c r="B89" s="153"/>
      <c r="C89" s="53"/>
      <c r="D89" s="39" t="s">
        <v>3</v>
      </c>
      <c r="E89" s="1" t="s">
        <v>23</v>
      </c>
      <c r="F89" s="39" t="s">
        <v>4</v>
      </c>
      <c r="G89" s="7" t="s">
        <v>23</v>
      </c>
      <c r="H89" s="83"/>
      <c r="I89" s="39" t="s">
        <v>3</v>
      </c>
      <c r="J89" s="1" t="s">
        <v>23</v>
      </c>
      <c r="K89" s="39" t="s">
        <v>4</v>
      </c>
      <c r="L89" s="7" t="s">
        <v>23</v>
      </c>
      <c r="M89" s="83"/>
      <c r="N89" s="39" t="s">
        <v>3</v>
      </c>
      <c r="O89" s="1" t="s">
        <v>23</v>
      </c>
      <c r="P89" s="39" t="s">
        <v>4</v>
      </c>
      <c r="Q89" s="7" t="s">
        <v>23</v>
      </c>
    </row>
    <row r="90" spans="1:17" s="49" customFormat="1" ht="80" customHeight="1" x14ac:dyDescent="0.2">
      <c r="A90" s="157"/>
      <c r="B90" s="154"/>
      <c r="C90" s="53"/>
      <c r="D90" s="121" t="s">
        <v>2</v>
      </c>
      <c r="E90" s="122"/>
      <c r="F90" s="121" t="s">
        <v>2</v>
      </c>
      <c r="G90" s="122"/>
      <c r="H90" s="83"/>
      <c r="I90" s="121" t="s">
        <v>2</v>
      </c>
      <c r="J90" s="122"/>
      <c r="K90" s="121" t="s">
        <v>2</v>
      </c>
      <c r="L90" s="122"/>
      <c r="M90" s="83"/>
      <c r="N90" s="121" t="s">
        <v>2</v>
      </c>
      <c r="O90" s="122"/>
      <c r="P90" s="121" t="s">
        <v>2</v>
      </c>
      <c r="Q90" s="122"/>
    </row>
    <row r="91" spans="1:17" s="49" customFormat="1" ht="15" customHeight="1" x14ac:dyDescent="0.2">
      <c r="A91" s="15"/>
      <c r="B91" s="97"/>
      <c r="C91" s="53"/>
      <c r="D91" s="35"/>
      <c r="E91" s="35"/>
      <c r="F91" s="35"/>
      <c r="G91" s="35"/>
      <c r="H91" s="83"/>
      <c r="I91" s="35"/>
      <c r="J91" s="35"/>
      <c r="K91" s="35"/>
      <c r="L91" s="35"/>
      <c r="M91" s="83"/>
      <c r="N91" s="35"/>
      <c r="O91" s="35"/>
      <c r="P91" s="35"/>
      <c r="Q91" s="35"/>
    </row>
    <row r="92" spans="1:17" s="49" customFormat="1" ht="15" customHeight="1" x14ac:dyDescent="0.2">
      <c r="A92" s="64"/>
      <c r="B92" s="60"/>
      <c r="C92" s="61"/>
      <c r="D92" s="60"/>
      <c r="E92" s="60"/>
      <c r="H92" s="61"/>
      <c r="I92" s="64"/>
      <c r="J92" s="64"/>
      <c r="K92" s="64"/>
      <c r="L92" s="64"/>
      <c r="M92" s="61"/>
    </row>
    <row r="93" spans="1:17" s="49" customFormat="1" ht="38" customHeight="1" x14ac:dyDescent="0.2">
      <c r="A93" s="92"/>
      <c r="B93" s="93" t="str">
        <f>Locatiedirecteur!B93</f>
        <v>Beoordeling Type 3: 
Full color MFP minimaal 60 PPM</v>
      </c>
      <c r="C93" s="84"/>
      <c r="D93" s="55"/>
      <c r="E93" s="55"/>
      <c r="F93" s="55"/>
      <c r="G93" s="55"/>
      <c r="H93" s="9"/>
      <c r="I93" s="62"/>
      <c r="J93" s="56"/>
      <c r="K93" s="56"/>
      <c r="L93" s="57"/>
      <c r="M93" s="9"/>
      <c r="N93" s="62"/>
      <c r="O93" s="56"/>
      <c r="P93" s="56"/>
      <c r="Q93" s="57"/>
    </row>
    <row r="94" spans="1:17" s="49" customFormat="1" ht="15" customHeight="1" x14ac:dyDescent="0.2">
      <c r="A94" s="161" t="str">
        <f>'Beoordelen proefopdrachten'!A1</f>
        <v>Balken en teksten</v>
      </c>
      <c r="B94" s="94"/>
      <c r="C94" s="53"/>
      <c r="D94" s="126" t="s">
        <v>6</v>
      </c>
      <c r="E94" s="127"/>
      <c r="F94" s="127"/>
      <c r="G94" s="127"/>
      <c r="H94" s="83"/>
      <c r="I94" s="126" t="s">
        <v>6</v>
      </c>
      <c r="J94" s="127"/>
      <c r="K94" s="127"/>
      <c r="L94" s="127"/>
      <c r="M94" s="83"/>
      <c r="N94" s="126" t="s">
        <v>6</v>
      </c>
      <c r="O94" s="127"/>
      <c r="P94" s="127"/>
      <c r="Q94" s="127"/>
    </row>
    <row r="95" spans="1:17" s="49" customFormat="1" ht="12" customHeight="1" x14ac:dyDescent="0.2">
      <c r="A95" s="161"/>
      <c r="B95" s="152" t="str">
        <f>'Beoordelen proefopdrachten'!B1</f>
        <v>Grijswaarden</v>
      </c>
      <c r="C95" s="53"/>
      <c r="D95" s="39" t="s">
        <v>3</v>
      </c>
      <c r="E95" s="1" t="s">
        <v>23</v>
      </c>
      <c r="F95" s="39" t="s">
        <v>4</v>
      </c>
      <c r="G95" s="7" t="s">
        <v>23</v>
      </c>
      <c r="H95" s="83"/>
      <c r="I95" s="39" t="s">
        <v>3</v>
      </c>
      <c r="J95" s="1" t="s">
        <v>23</v>
      </c>
      <c r="K95" s="39" t="s">
        <v>4</v>
      </c>
      <c r="L95" s="7" t="s">
        <v>23</v>
      </c>
      <c r="M95" s="83"/>
      <c r="N95" s="39" t="s">
        <v>3</v>
      </c>
      <c r="O95" s="1" t="s">
        <v>23</v>
      </c>
      <c r="P95" s="39" t="s">
        <v>4</v>
      </c>
      <c r="Q95" s="7" t="s">
        <v>23</v>
      </c>
    </row>
    <row r="96" spans="1:17" s="49" customFormat="1" ht="80" customHeight="1" x14ac:dyDescent="0.2">
      <c r="A96" s="161"/>
      <c r="B96" s="153"/>
      <c r="C96" s="53"/>
      <c r="D96" s="121" t="s">
        <v>2</v>
      </c>
      <c r="E96" s="122"/>
      <c r="F96" s="121" t="s">
        <v>2</v>
      </c>
      <c r="G96" s="122"/>
      <c r="H96" s="83"/>
      <c r="I96" s="121" t="s">
        <v>2</v>
      </c>
      <c r="J96" s="122"/>
      <c r="K96" s="121" t="s">
        <v>2</v>
      </c>
      <c r="L96" s="122"/>
      <c r="M96" s="83"/>
      <c r="N96" s="121" t="s">
        <v>2</v>
      </c>
      <c r="O96" s="122"/>
      <c r="P96" s="121" t="s">
        <v>2</v>
      </c>
      <c r="Q96" s="122"/>
    </row>
    <row r="97" spans="1:17" s="49" customFormat="1" ht="15" customHeight="1" x14ac:dyDescent="0.2">
      <c r="A97" s="161"/>
      <c r="B97" s="153"/>
      <c r="C97" s="53"/>
      <c r="D97" s="126" t="s">
        <v>5</v>
      </c>
      <c r="E97" s="127"/>
      <c r="F97" s="127"/>
      <c r="G97" s="128"/>
      <c r="H97" s="83"/>
      <c r="I97" s="126" t="s">
        <v>5</v>
      </c>
      <c r="J97" s="127"/>
      <c r="K97" s="127"/>
      <c r="L97" s="128"/>
      <c r="M97" s="83"/>
      <c r="N97" s="126" t="s">
        <v>5</v>
      </c>
      <c r="O97" s="127"/>
      <c r="P97" s="127"/>
      <c r="Q97" s="128"/>
    </row>
    <row r="98" spans="1:17" s="49" customFormat="1" ht="12" customHeight="1" x14ac:dyDescent="0.2">
      <c r="A98" s="161"/>
      <c r="B98" s="153"/>
      <c r="C98" s="53"/>
      <c r="D98" s="39" t="s">
        <v>3</v>
      </c>
      <c r="E98" s="1" t="s">
        <v>23</v>
      </c>
      <c r="F98" s="39" t="s">
        <v>4</v>
      </c>
      <c r="G98" s="7" t="s">
        <v>23</v>
      </c>
      <c r="H98" s="83"/>
      <c r="I98" s="39" t="s">
        <v>3</v>
      </c>
      <c r="J98" s="1" t="s">
        <v>23</v>
      </c>
      <c r="K98" s="39" t="s">
        <v>4</v>
      </c>
      <c r="L98" s="7" t="s">
        <v>23</v>
      </c>
      <c r="M98" s="83"/>
      <c r="N98" s="39" t="s">
        <v>3</v>
      </c>
      <c r="O98" s="1" t="s">
        <v>23</v>
      </c>
      <c r="P98" s="39" t="s">
        <v>4</v>
      </c>
      <c r="Q98" s="7" t="s">
        <v>23</v>
      </c>
    </row>
    <row r="99" spans="1:17" s="49" customFormat="1" ht="80" customHeight="1" x14ac:dyDescent="0.2">
      <c r="A99" s="161"/>
      <c r="B99" s="160"/>
      <c r="C99" s="53"/>
      <c r="D99" s="121" t="s">
        <v>2</v>
      </c>
      <c r="E99" s="122"/>
      <c r="F99" s="121" t="s">
        <v>2</v>
      </c>
      <c r="G99" s="122"/>
      <c r="H99" s="83"/>
      <c r="I99" s="121" t="s">
        <v>2</v>
      </c>
      <c r="J99" s="122"/>
      <c r="K99" s="121" t="s">
        <v>2</v>
      </c>
      <c r="L99" s="122"/>
      <c r="M99" s="83"/>
      <c r="N99" s="121" t="s">
        <v>2</v>
      </c>
      <c r="O99" s="122"/>
      <c r="P99" s="121" t="s">
        <v>2</v>
      </c>
      <c r="Q99" s="122"/>
    </row>
    <row r="100" spans="1:17" s="49" customFormat="1" ht="15" customHeight="1" x14ac:dyDescent="0.2">
      <c r="A100" s="161"/>
      <c r="B100" s="95"/>
      <c r="C100" s="53"/>
      <c r="D100" s="126" t="s">
        <v>6</v>
      </c>
      <c r="E100" s="127"/>
      <c r="F100" s="127"/>
      <c r="G100" s="127"/>
      <c r="H100" s="83"/>
      <c r="I100" s="126" t="s">
        <v>6</v>
      </c>
      <c r="J100" s="127"/>
      <c r="K100" s="127"/>
      <c r="L100" s="127"/>
      <c r="M100" s="83"/>
      <c r="N100" s="126" t="s">
        <v>6</v>
      </c>
      <c r="O100" s="127"/>
      <c r="P100" s="127"/>
      <c r="Q100" s="127"/>
    </row>
    <row r="101" spans="1:17" s="49" customFormat="1" ht="12" customHeight="1" x14ac:dyDescent="0.2">
      <c r="A101" s="161"/>
      <c r="B101" s="152" t="str">
        <f>'Beoordelen proefopdrachten'!B2</f>
        <v>Lichte tinten</v>
      </c>
      <c r="C101" s="53"/>
      <c r="D101" s="39" t="s">
        <v>3</v>
      </c>
      <c r="E101" s="1" t="s">
        <v>23</v>
      </c>
      <c r="F101" s="39" t="s">
        <v>4</v>
      </c>
      <c r="G101" s="7" t="s">
        <v>23</v>
      </c>
      <c r="H101" s="83"/>
      <c r="I101" s="39" t="s">
        <v>3</v>
      </c>
      <c r="J101" s="1" t="s">
        <v>23</v>
      </c>
      <c r="K101" s="39" t="s">
        <v>4</v>
      </c>
      <c r="L101" s="7" t="s">
        <v>23</v>
      </c>
      <c r="M101" s="83"/>
      <c r="N101" s="39" t="s">
        <v>3</v>
      </c>
      <c r="O101" s="1" t="s">
        <v>23</v>
      </c>
      <c r="P101" s="39" t="s">
        <v>4</v>
      </c>
      <c r="Q101" s="7" t="s">
        <v>23</v>
      </c>
    </row>
    <row r="102" spans="1:17" s="49" customFormat="1" ht="80" customHeight="1" x14ac:dyDescent="0.2">
      <c r="A102" s="161"/>
      <c r="B102" s="153"/>
      <c r="C102" s="53"/>
      <c r="D102" s="121" t="s">
        <v>2</v>
      </c>
      <c r="E102" s="122"/>
      <c r="F102" s="121" t="s">
        <v>2</v>
      </c>
      <c r="G102" s="122"/>
      <c r="H102" s="83"/>
      <c r="I102" s="121" t="s">
        <v>2</v>
      </c>
      <c r="J102" s="122"/>
      <c r="K102" s="121" t="s">
        <v>2</v>
      </c>
      <c r="L102" s="122"/>
      <c r="M102" s="83"/>
      <c r="N102" s="121" t="s">
        <v>2</v>
      </c>
      <c r="O102" s="122"/>
      <c r="P102" s="121" t="s">
        <v>2</v>
      </c>
      <c r="Q102" s="122"/>
    </row>
    <row r="103" spans="1:17" s="49" customFormat="1" ht="15" customHeight="1" x14ac:dyDescent="0.2">
      <c r="A103" s="161"/>
      <c r="B103" s="153"/>
      <c r="C103" s="53"/>
      <c r="D103" s="126" t="s">
        <v>5</v>
      </c>
      <c r="E103" s="127"/>
      <c r="F103" s="127"/>
      <c r="G103" s="128"/>
      <c r="H103" s="83"/>
      <c r="I103" s="126" t="s">
        <v>5</v>
      </c>
      <c r="J103" s="127"/>
      <c r="K103" s="127"/>
      <c r="L103" s="128"/>
      <c r="M103" s="83"/>
      <c r="N103" s="126" t="s">
        <v>5</v>
      </c>
      <c r="O103" s="127"/>
      <c r="P103" s="127"/>
      <c r="Q103" s="128"/>
    </row>
    <row r="104" spans="1:17" s="49" customFormat="1" ht="12" customHeight="1" x14ac:dyDescent="0.2">
      <c r="A104" s="161"/>
      <c r="B104" s="153"/>
      <c r="C104" s="53"/>
      <c r="D104" s="39" t="s">
        <v>3</v>
      </c>
      <c r="E104" s="1" t="s">
        <v>23</v>
      </c>
      <c r="F104" s="39" t="s">
        <v>4</v>
      </c>
      <c r="G104" s="7" t="s">
        <v>23</v>
      </c>
      <c r="H104" s="83"/>
      <c r="I104" s="39" t="s">
        <v>3</v>
      </c>
      <c r="J104" s="1" t="s">
        <v>23</v>
      </c>
      <c r="K104" s="39" t="s">
        <v>4</v>
      </c>
      <c r="L104" s="7" t="s">
        <v>23</v>
      </c>
      <c r="M104" s="83"/>
      <c r="N104" s="39" t="s">
        <v>3</v>
      </c>
      <c r="O104" s="1" t="s">
        <v>23</v>
      </c>
      <c r="P104" s="39" t="s">
        <v>4</v>
      </c>
      <c r="Q104" s="7" t="s">
        <v>23</v>
      </c>
    </row>
    <row r="105" spans="1:17" s="49" customFormat="1" ht="80" customHeight="1" x14ac:dyDescent="0.2">
      <c r="A105" s="161"/>
      <c r="B105" s="160"/>
      <c r="C105" s="53"/>
      <c r="D105" s="121" t="s">
        <v>2</v>
      </c>
      <c r="E105" s="122"/>
      <c r="F105" s="121" t="s">
        <v>2</v>
      </c>
      <c r="G105" s="122"/>
      <c r="H105" s="83"/>
      <c r="I105" s="121" t="s">
        <v>2</v>
      </c>
      <c r="J105" s="122"/>
      <c r="K105" s="121" t="s">
        <v>2</v>
      </c>
      <c r="L105" s="122"/>
      <c r="M105" s="83"/>
      <c r="N105" s="121" t="s">
        <v>2</v>
      </c>
      <c r="O105" s="122"/>
      <c r="P105" s="121" t="s">
        <v>2</v>
      </c>
      <c r="Q105" s="122"/>
    </row>
    <row r="106" spans="1:17" s="49" customFormat="1" ht="15" customHeight="1" x14ac:dyDescent="0.2">
      <c r="A106" s="161"/>
      <c r="B106" s="95"/>
      <c r="C106" s="53"/>
      <c r="D106" s="126" t="s">
        <v>6</v>
      </c>
      <c r="E106" s="127"/>
      <c r="F106" s="127"/>
      <c r="G106" s="127"/>
      <c r="H106" s="83"/>
      <c r="I106" s="126" t="s">
        <v>6</v>
      </c>
      <c r="J106" s="127"/>
      <c r="K106" s="127"/>
      <c r="L106" s="127"/>
      <c r="M106" s="83"/>
      <c r="N106" s="126" t="s">
        <v>6</v>
      </c>
      <c r="O106" s="127"/>
      <c r="P106" s="127"/>
      <c r="Q106" s="127"/>
    </row>
    <row r="107" spans="1:17" s="49" customFormat="1" ht="12" customHeight="1" x14ac:dyDescent="0.2">
      <c r="A107" s="161"/>
      <c r="B107" s="152" t="str">
        <f>'Beoordelen proefopdrachten'!B3</f>
        <v>Felle tinten</v>
      </c>
      <c r="C107" s="53"/>
      <c r="D107" s="39" t="s">
        <v>3</v>
      </c>
      <c r="E107" s="1" t="s">
        <v>23</v>
      </c>
      <c r="F107" s="39" t="s">
        <v>4</v>
      </c>
      <c r="G107" s="7" t="s">
        <v>23</v>
      </c>
      <c r="H107" s="83"/>
      <c r="I107" s="39" t="s">
        <v>3</v>
      </c>
      <c r="J107" s="1" t="s">
        <v>23</v>
      </c>
      <c r="K107" s="39" t="s">
        <v>4</v>
      </c>
      <c r="L107" s="7" t="s">
        <v>23</v>
      </c>
      <c r="M107" s="83"/>
      <c r="N107" s="39" t="s">
        <v>3</v>
      </c>
      <c r="O107" s="1" t="s">
        <v>23</v>
      </c>
      <c r="P107" s="39" t="s">
        <v>4</v>
      </c>
      <c r="Q107" s="7" t="s">
        <v>23</v>
      </c>
    </row>
    <row r="108" spans="1:17" s="49" customFormat="1" ht="80" customHeight="1" x14ac:dyDescent="0.2">
      <c r="A108" s="161"/>
      <c r="B108" s="153"/>
      <c r="C108" s="53"/>
      <c r="D108" s="121" t="s">
        <v>2</v>
      </c>
      <c r="E108" s="122"/>
      <c r="F108" s="121" t="s">
        <v>2</v>
      </c>
      <c r="G108" s="122"/>
      <c r="H108" s="83"/>
      <c r="I108" s="121" t="s">
        <v>2</v>
      </c>
      <c r="J108" s="122"/>
      <c r="K108" s="121" t="s">
        <v>2</v>
      </c>
      <c r="L108" s="122"/>
      <c r="M108" s="83"/>
      <c r="N108" s="121" t="s">
        <v>2</v>
      </c>
      <c r="O108" s="122"/>
      <c r="P108" s="121" t="s">
        <v>2</v>
      </c>
      <c r="Q108" s="122"/>
    </row>
    <row r="109" spans="1:17" s="49" customFormat="1" ht="15" customHeight="1" x14ac:dyDescent="0.2">
      <c r="A109" s="161"/>
      <c r="B109" s="153"/>
      <c r="C109" s="53"/>
      <c r="D109" s="126" t="s">
        <v>5</v>
      </c>
      <c r="E109" s="127"/>
      <c r="F109" s="127"/>
      <c r="G109" s="128"/>
      <c r="H109" s="83"/>
      <c r="I109" s="126" t="s">
        <v>5</v>
      </c>
      <c r="J109" s="127"/>
      <c r="K109" s="127"/>
      <c r="L109" s="128"/>
      <c r="M109" s="83"/>
      <c r="N109" s="126" t="s">
        <v>5</v>
      </c>
      <c r="O109" s="127"/>
      <c r="P109" s="127"/>
      <c r="Q109" s="128"/>
    </row>
    <row r="110" spans="1:17" s="49" customFormat="1" ht="12" customHeight="1" x14ac:dyDescent="0.2">
      <c r="A110" s="161"/>
      <c r="B110" s="153"/>
      <c r="C110" s="53"/>
      <c r="D110" s="39" t="s">
        <v>3</v>
      </c>
      <c r="E110" s="1" t="s">
        <v>23</v>
      </c>
      <c r="F110" s="39" t="s">
        <v>4</v>
      </c>
      <c r="G110" s="7" t="s">
        <v>23</v>
      </c>
      <c r="H110" s="83"/>
      <c r="I110" s="39" t="s">
        <v>3</v>
      </c>
      <c r="J110" s="1" t="s">
        <v>23</v>
      </c>
      <c r="K110" s="39" t="s">
        <v>4</v>
      </c>
      <c r="L110" s="7" t="s">
        <v>23</v>
      </c>
      <c r="M110" s="83"/>
      <c r="N110" s="39" t="s">
        <v>3</v>
      </c>
      <c r="O110" s="1" t="s">
        <v>23</v>
      </c>
      <c r="P110" s="39" t="s">
        <v>4</v>
      </c>
      <c r="Q110" s="7" t="s">
        <v>23</v>
      </c>
    </row>
    <row r="111" spans="1:17" s="49" customFormat="1" ht="80" customHeight="1" x14ac:dyDescent="0.2">
      <c r="A111" s="161"/>
      <c r="B111" s="160"/>
      <c r="C111" s="53"/>
      <c r="D111" s="121" t="s">
        <v>2</v>
      </c>
      <c r="E111" s="122"/>
      <c r="F111" s="121" t="s">
        <v>2</v>
      </c>
      <c r="G111" s="122"/>
      <c r="H111" s="83"/>
      <c r="I111" s="121" t="s">
        <v>2</v>
      </c>
      <c r="J111" s="122"/>
      <c r="K111" s="121" t="s">
        <v>2</v>
      </c>
      <c r="L111" s="122"/>
      <c r="M111" s="83"/>
      <c r="N111" s="121" t="s">
        <v>2</v>
      </c>
      <c r="O111" s="122"/>
      <c r="P111" s="121" t="s">
        <v>2</v>
      </c>
      <c r="Q111" s="122"/>
    </row>
    <row r="112" spans="1:17" s="49" customFormat="1" ht="15" customHeight="1" x14ac:dyDescent="0.2">
      <c r="A112" s="161"/>
      <c r="B112" s="95"/>
      <c r="C112" s="53"/>
      <c r="D112" s="126" t="s">
        <v>6</v>
      </c>
      <c r="E112" s="127"/>
      <c r="F112" s="127"/>
      <c r="G112" s="127"/>
      <c r="H112" s="83"/>
      <c r="I112" s="126" t="s">
        <v>6</v>
      </c>
      <c r="J112" s="127"/>
      <c r="K112" s="127"/>
      <c r="L112" s="127"/>
      <c r="M112" s="83"/>
      <c r="N112" s="126" t="s">
        <v>6</v>
      </c>
      <c r="O112" s="127"/>
      <c r="P112" s="127"/>
      <c r="Q112" s="127"/>
    </row>
    <row r="113" spans="1:17" s="49" customFormat="1" ht="12" customHeight="1" x14ac:dyDescent="0.2">
      <c r="A113" s="161"/>
      <c r="B113" s="152" t="str">
        <f>'Beoordelen proefopdrachten'!B4</f>
        <v>Teksten in kleur</v>
      </c>
      <c r="C113" s="53"/>
      <c r="D113" s="39" t="s">
        <v>3</v>
      </c>
      <c r="E113" s="1" t="s">
        <v>23</v>
      </c>
      <c r="F113" s="39" t="s">
        <v>4</v>
      </c>
      <c r="G113" s="7" t="s">
        <v>23</v>
      </c>
      <c r="H113" s="83"/>
      <c r="I113" s="39" t="s">
        <v>3</v>
      </c>
      <c r="J113" s="1" t="s">
        <v>23</v>
      </c>
      <c r="K113" s="39" t="s">
        <v>4</v>
      </c>
      <c r="L113" s="7" t="s">
        <v>23</v>
      </c>
      <c r="M113" s="83"/>
      <c r="N113" s="39" t="s">
        <v>3</v>
      </c>
      <c r="O113" s="1" t="s">
        <v>23</v>
      </c>
      <c r="P113" s="39" t="s">
        <v>4</v>
      </c>
      <c r="Q113" s="7" t="s">
        <v>23</v>
      </c>
    </row>
    <row r="114" spans="1:17" s="49" customFormat="1" ht="80" customHeight="1" x14ac:dyDescent="0.2">
      <c r="A114" s="161"/>
      <c r="B114" s="153"/>
      <c r="C114" s="53"/>
      <c r="D114" s="121" t="s">
        <v>2</v>
      </c>
      <c r="E114" s="122"/>
      <c r="F114" s="121" t="s">
        <v>2</v>
      </c>
      <c r="G114" s="122"/>
      <c r="H114" s="83"/>
      <c r="I114" s="121" t="s">
        <v>2</v>
      </c>
      <c r="J114" s="122"/>
      <c r="K114" s="121" t="s">
        <v>2</v>
      </c>
      <c r="L114" s="122"/>
      <c r="M114" s="83"/>
      <c r="N114" s="121" t="s">
        <v>2</v>
      </c>
      <c r="O114" s="122"/>
      <c r="P114" s="121" t="s">
        <v>2</v>
      </c>
      <c r="Q114" s="122"/>
    </row>
    <row r="115" spans="1:17" s="49" customFormat="1" ht="15" customHeight="1" x14ac:dyDescent="0.2">
      <c r="A115" s="161"/>
      <c r="B115" s="153"/>
      <c r="C115" s="53"/>
      <c r="D115" s="126" t="s">
        <v>5</v>
      </c>
      <c r="E115" s="127"/>
      <c r="F115" s="127"/>
      <c r="G115" s="128"/>
      <c r="H115" s="83"/>
      <c r="I115" s="126" t="s">
        <v>5</v>
      </c>
      <c r="J115" s="127"/>
      <c r="K115" s="127"/>
      <c r="L115" s="128"/>
      <c r="M115" s="83"/>
      <c r="N115" s="126" t="s">
        <v>5</v>
      </c>
      <c r="O115" s="127"/>
      <c r="P115" s="127"/>
      <c r="Q115" s="128"/>
    </row>
    <row r="116" spans="1:17" s="49" customFormat="1" ht="12" customHeight="1" x14ac:dyDescent="0.2">
      <c r="A116" s="161"/>
      <c r="B116" s="153"/>
      <c r="C116" s="53"/>
      <c r="D116" s="39" t="s">
        <v>3</v>
      </c>
      <c r="E116" s="1" t="s">
        <v>23</v>
      </c>
      <c r="F116" s="39" t="s">
        <v>4</v>
      </c>
      <c r="G116" s="7" t="s">
        <v>23</v>
      </c>
      <c r="H116" s="83"/>
      <c r="I116" s="39" t="s">
        <v>3</v>
      </c>
      <c r="J116" s="1" t="s">
        <v>23</v>
      </c>
      <c r="K116" s="39" t="s">
        <v>4</v>
      </c>
      <c r="L116" s="7" t="s">
        <v>23</v>
      </c>
      <c r="M116" s="83"/>
      <c r="N116" s="39" t="s">
        <v>3</v>
      </c>
      <c r="O116" s="1" t="s">
        <v>23</v>
      </c>
      <c r="P116" s="39" t="s">
        <v>4</v>
      </c>
      <c r="Q116" s="7" t="s">
        <v>23</v>
      </c>
    </row>
    <row r="117" spans="1:17" s="49" customFormat="1" ht="80" customHeight="1" x14ac:dyDescent="0.2">
      <c r="A117" s="162"/>
      <c r="B117" s="160"/>
      <c r="C117" s="53"/>
      <c r="D117" s="121" t="s">
        <v>2</v>
      </c>
      <c r="E117" s="122"/>
      <c r="F117" s="121" t="s">
        <v>2</v>
      </c>
      <c r="G117" s="122"/>
      <c r="H117" s="83"/>
      <c r="I117" s="121" t="s">
        <v>2</v>
      </c>
      <c r="J117" s="122"/>
      <c r="K117" s="121" t="s">
        <v>2</v>
      </c>
      <c r="L117" s="122"/>
      <c r="M117" s="83"/>
      <c r="N117" s="121" t="s">
        <v>2</v>
      </c>
      <c r="O117" s="122"/>
      <c r="P117" s="121" t="s">
        <v>2</v>
      </c>
      <c r="Q117" s="122"/>
    </row>
    <row r="118" spans="1:17" s="49" customFormat="1" ht="15" customHeight="1" x14ac:dyDescent="0.2">
      <c r="A118" s="158" t="str">
        <f>'Beoordelen proefopdrachten'!A5</f>
        <v>Logo</v>
      </c>
      <c r="B118" s="95"/>
      <c r="C118" s="53"/>
      <c r="D118" s="126" t="s">
        <v>6</v>
      </c>
      <c r="E118" s="127"/>
      <c r="F118" s="127"/>
      <c r="G118" s="127"/>
      <c r="H118" s="83"/>
      <c r="I118" s="126" t="s">
        <v>6</v>
      </c>
      <c r="J118" s="127"/>
      <c r="K118" s="127"/>
      <c r="L118" s="127"/>
      <c r="M118" s="83"/>
      <c r="N118" s="126" t="s">
        <v>6</v>
      </c>
      <c r="O118" s="127"/>
      <c r="P118" s="127"/>
      <c r="Q118" s="127"/>
    </row>
    <row r="119" spans="1:17" s="49" customFormat="1" ht="12" customHeight="1" x14ac:dyDescent="0.2">
      <c r="A119" s="159"/>
      <c r="B119" s="152" t="str">
        <f>'Beoordelen proefopdrachten'!B5:C5</f>
        <v>Kleur/contrast</v>
      </c>
      <c r="C119" s="53"/>
      <c r="D119" s="39" t="s">
        <v>3</v>
      </c>
      <c r="E119" s="1" t="s">
        <v>23</v>
      </c>
      <c r="F119" s="39" t="s">
        <v>4</v>
      </c>
      <c r="G119" s="7" t="s">
        <v>23</v>
      </c>
      <c r="H119" s="83"/>
      <c r="I119" s="39" t="s">
        <v>3</v>
      </c>
      <c r="J119" s="1" t="s">
        <v>23</v>
      </c>
      <c r="K119" s="39" t="s">
        <v>4</v>
      </c>
      <c r="L119" s="7" t="s">
        <v>23</v>
      </c>
      <c r="M119" s="83"/>
      <c r="N119" s="39" t="s">
        <v>3</v>
      </c>
      <c r="O119" s="1" t="s">
        <v>23</v>
      </c>
      <c r="P119" s="39" t="s">
        <v>4</v>
      </c>
      <c r="Q119" s="7" t="s">
        <v>23</v>
      </c>
    </row>
    <row r="120" spans="1:17" s="49" customFormat="1" ht="80" customHeight="1" x14ac:dyDescent="0.2">
      <c r="A120" s="159"/>
      <c r="B120" s="153"/>
      <c r="C120" s="53"/>
      <c r="D120" s="121" t="s">
        <v>2</v>
      </c>
      <c r="E120" s="122"/>
      <c r="F120" s="121" t="s">
        <v>2</v>
      </c>
      <c r="G120" s="122"/>
      <c r="H120" s="83"/>
      <c r="I120" s="121" t="s">
        <v>2</v>
      </c>
      <c r="J120" s="122"/>
      <c r="K120" s="121" t="s">
        <v>2</v>
      </c>
      <c r="L120" s="122"/>
      <c r="M120" s="83"/>
      <c r="N120" s="121" t="s">
        <v>2</v>
      </c>
      <c r="O120" s="122"/>
      <c r="P120" s="121" t="s">
        <v>2</v>
      </c>
      <c r="Q120" s="122"/>
    </row>
    <row r="121" spans="1:17" s="49" customFormat="1" ht="15" customHeight="1" x14ac:dyDescent="0.2">
      <c r="A121" s="159"/>
      <c r="B121" s="153"/>
      <c r="C121" s="53"/>
      <c r="D121" s="126" t="s">
        <v>5</v>
      </c>
      <c r="E121" s="127"/>
      <c r="F121" s="127"/>
      <c r="G121" s="128"/>
      <c r="H121" s="83"/>
      <c r="I121" s="126" t="s">
        <v>5</v>
      </c>
      <c r="J121" s="127"/>
      <c r="K121" s="127"/>
      <c r="L121" s="128"/>
      <c r="M121" s="83"/>
      <c r="N121" s="126" t="s">
        <v>5</v>
      </c>
      <c r="O121" s="127"/>
      <c r="P121" s="127"/>
      <c r="Q121" s="128"/>
    </row>
    <row r="122" spans="1:17" s="49" customFormat="1" ht="12" customHeight="1" x14ac:dyDescent="0.2">
      <c r="A122" s="159"/>
      <c r="B122" s="153"/>
      <c r="C122" s="53"/>
      <c r="D122" s="39" t="s">
        <v>3</v>
      </c>
      <c r="E122" s="1" t="s">
        <v>23</v>
      </c>
      <c r="F122" s="39" t="s">
        <v>4</v>
      </c>
      <c r="G122" s="7" t="s">
        <v>23</v>
      </c>
      <c r="H122" s="83"/>
      <c r="I122" s="39" t="s">
        <v>3</v>
      </c>
      <c r="J122" s="1" t="s">
        <v>23</v>
      </c>
      <c r="K122" s="39" t="s">
        <v>4</v>
      </c>
      <c r="L122" s="7" t="s">
        <v>23</v>
      </c>
      <c r="M122" s="83"/>
      <c r="N122" s="39" t="s">
        <v>3</v>
      </c>
      <c r="O122" s="1" t="s">
        <v>23</v>
      </c>
      <c r="P122" s="39" t="s">
        <v>4</v>
      </c>
      <c r="Q122" s="7" t="s">
        <v>23</v>
      </c>
    </row>
    <row r="123" spans="1:17" s="49" customFormat="1" ht="80" customHeight="1" x14ac:dyDescent="0.2">
      <c r="A123" s="159"/>
      <c r="B123" s="154"/>
      <c r="C123" s="53"/>
      <c r="D123" s="121" t="s">
        <v>2</v>
      </c>
      <c r="E123" s="122"/>
      <c r="F123" s="121" t="s">
        <v>2</v>
      </c>
      <c r="G123" s="122"/>
      <c r="H123" s="83"/>
      <c r="I123" s="121" t="s">
        <v>2</v>
      </c>
      <c r="J123" s="122"/>
      <c r="K123" s="121" t="s">
        <v>2</v>
      </c>
      <c r="L123" s="122"/>
      <c r="M123" s="83"/>
      <c r="N123" s="121" t="s">
        <v>2</v>
      </c>
      <c r="O123" s="122"/>
      <c r="P123" s="121" t="s">
        <v>2</v>
      </c>
      <c r="Q123" s="122"/>
    </row>
    <row r="124" spans="1:17" s="49" customFormat="1" ht="15" customHeight="1" x14ac:dyDescent="0.2">
      <c r="A124" s="155" t="str">
        <f>'Beoordelen proefopdrachten'!A6</f>
        <v>Algemeen</v>
      </c>
      <c r="B124" s="95"/>
      <c r="C124" s="53"/>
      <c r="D124" s="126" t="s">
        <v>6</v>
      </c>
      <c r="E124" s="127"/>
      <c r="F124" s="127"/>
      <c r="G124" s="127"/>
      <c r="H124" s="83"/>
      <c r="I124" s="126" t="s">
        <v>6</v>
      </c>
      <c r="J124" s="127"/>
      <c r="K124" s="127"/>
      <c r="L124" s="127"/>
      <c r="M124" s="83"/>
      <c r="N124" s="126" t="s">
        <v>6</v>
      </c>
      <c r="O124" s="127"/>
      <c r="P124" s="127"/>
      <c r="Q124" s="127"/>
    </row>
    <row r="125" spans="1:17" s="49" customFormat="1" ht="12" customHeight="1" x14ac:dyDescent="0.2">
      <c r="A125" s="156"/>
      <c r="B125" s="152" t="str">
        <f>'Beoordelen proefopdrachten'!B6</f>
        <v>Strepen</v>
      </c>
      <c r="C125" s="53"/>
      <c r="D125" s="39" t="s">
        <v>3</v>
      </c>
      <c r="E125" s="1" t="s">
        <v>23</v>
      </c>
      <c r="F125" s="39" t="s">
        <v>4</v>
      </c>
      <c r="G125" s="1" t="s">
        <v>23</v>
      </c>
      <c r="H125" s="83"/>
      <c r="I125" s="39" t="s">
        <v>3</v>
      </c>
      <c r="J125" s="1" t="s">
        <v>23</v>
      </c>
      <c r="K125" s="39" t="s">
        <v>4</v>
      </c>
      <c r="L125" s="1" t="s">
        <v>23</v>
      </c>
      <c r="M125" s="83"/>
      <c r="N125" s="39" t="s">
        <v>3</v>
      </c>
      <c r="O125" s="1" t="s">
        <v>23</v>
      </c>
      <c r="P125" s="39" t="s">
        <v>4</v>
      </c>
      <c r="Q125" s="1" t="s">
        <v>23</v>
      </c>
    </row>
    <row r="126" spans="1:17" s="49" customFormat="1" ht="80" customHeight="1" x14ac:dyDescent="0.2">
      <c r="A126" s="156"/>
      <c r="B126" s="153"/>
      <c r="C126" s="53"/>
      <c r="D126" s="121" t="s">
        <v>2</v>
      </c>
      <c r="E126" s="122"/>
      <c r="F126" s="121" t="s">
        <v>2</v>
      </c>
      <c r="G126" s="122"/>
      <c r="H126" s="83"/>
      <c r="I126" s="121" t="s">
        <v>2</v>
      </c>
      <c r="J126" s="122"/>
      <c r="K126" s="121" t="s">
        <v>2</v>
      </c>
      <c r="L126" s="122"/>
      <c r="M126" s="83"/>
      <c r="N126" s="121" t="s">
        <v>2</v>
      </c>
      <c r="O126" s="122"/>
      <c r="P126" s="121" t="s">
        <v>2</v>
      </c>
      <c r="Q126" s="122"/>
    </row>
    <row r="127" spans="1:17" s="49" customFormat="1" ht="15" customHeight="1" x14ac:dyDescent="0.2">
      <c r="A127" s="156"/>
      <c r="B127" s="153"/>
      <c r="C127" s="53"/>
      <c r="D127" s="126" t="s">
        <v>5</v>
      </c>
      <c r="E127" s="127"/>
      <c r="F127" s="127"/>
      <c r="G127" s="128"/>
      <c r="H127" s="83"/>
      <c r="I127" s="126" t="s">
        <v>5</v>
      </c>
      <c r="J127" s="127"/>
      <c r="K127" s="127"/>
      <c r="L127" s="128"/>
      <c r="M127" s="83"/>
      <c r="N127" s="126" t="s">
        <v>5</v>
      </c>
      <c r="O127" s="127"/>
      <c r="P127" s="127"/>
      <c r="Q127" s="128"/>
    </row>
    <row r="128" spans="1:17" s="49" customFormat="1" ht="12" customHeight="1" x14ac:dyDescent="0.2">
      <c r="A128" s="156"/>
      <c r="B128" s="153"/>
      <c r="C128" s="53"/>
      <c r="D128" s="39" t="s">
        <v>3</v>
      </c>
      <c r="E128" s="1" t="s">
        <v>23</v>
      </c>
      <c r="F128" s="39" t="s">
        <v>4</v>
      </c>
      <c r="G128" s="1" t="s">
        <v>23</v>
      </c>
      <c r="H128" s="83"/>
      <c r="I128" s="39" t="s">
        <v>3</v>
      </c>
      <c r="J128" s="1" t="s">
        <v>23</v>
      </c>
      <c r="K128" s="39" t="s">
        <v>4</v>
      </c>
      <c r="L128" s="1" t="s">
        <v>23</v>
      </c>
      <c r="M128" s="83"/>
      <c r="N128" s="39" t="s">
        <v>3</v>
      </c>
      <c r="O128" s="1" t="s">
        <v>23</v>
      </c>
      <c r="P128" s="39" t="s">
        <v>4</v>
      </c>
      <c r="Q128" s="1" t="s">
        <v>23</v>
      </c>
    </row>
    <row r="129" spans="1:17" s="49" customFormat="1" ht="80" customHeight="1" x14ac:dyDescent="0.2">
      <c r="A129" s="156"/>
      <c r="B129" s="154"/>
      <c r="C129" s="53"/>
      <c r="D129" s="121" t="s">
        <v>2</v>
      </c>
      <c r="E129" s="122"/>
      <c r="F129" s="121" t="s">
        <v>2</v>
      </c>
      <c r="G129" s="122"/>
      <c r="H129" s="83"/>
      <c r="I129" s="121" t="s">
        <v>2</v>
      </c>
      <c r="J129" s="122"/>
      <c r="K129" s="121" t="s">
        <v>2</v>
      </c>
      <c r="L129" s="122"/>
      <c r="M129" s="83"/>
      <c r="N129" s="121" t="s">
        <v>2</v>
      </c>
      <c r="O129" s="122"/>
      <c r="P129" s="121" t="s">
        <v>2</v>
      </c>
      <c r="Q129" s="122"/>
    </row>
    <row r="130" spans="1:17" s="49" customFormat="1" ht="15" customHeight="1" x14ac:dyDescent="0.2">
      <c r="A130" s="156"/>
      <c r="B130" s="96"/>
      <c r="C130" s="53"/>
      <c r="D130" s="126" t="s">
        <v>6</v>
      </c>
      <c r="E130" s="127"/>
      <c r="F130" s="127"/>
      <c r="G130" s="127"/>
      <c r="H130" s="83"/>
      <c r="I130" s="126" t="s">
        <v>6</v>
      </c>
      <c r="J130" s="127"/>
      <c r="K130" s="127"/>
      <c r="L130" s="127"/>
      <c r="M130" s="83"/>
      <c r="N130" s="126" t="s">
        <v>6</v>
      </c>
      <c r="O130" s="127"/>
      <c r="P130" s="127"/>
      <c r="Q130" s="127"/>
    </row>
    <row r="131" spans="1:17" s="49" customFormat="1" ht="12" customHeight="1" x14ac:dyDescent="0.2">
      <c r="A131" s="156"/>
      <c r="B131" s="152" t="str">
        <f>'Beoordelen proefopdrachten'!B7:C7</f>
        <v>Recht</v>
      </c>
      <c r="C131" s="53"/>
      <c r="D131" s="39" t="s">
        <v>3</v>
      </c>
      <c r="E131" s="1" t="s">
        <v>23</v>
      </c>
      <c r="F131" s="39" t="s">
        <v>4</v>
      </c>
      <c r="G131" s="7" t="s">
        <v>23</v>
      </c>
      <c r="H131" s="83"/>
      <c r="I131" s="39" t="s">
        <v>3</v>
      </c>
      <c r="J131" s="1" t="s">
        <v>23</v>
      </c>
      <c r="K131" s="39" t="s">
        <v>4</v>
      </c>
      <c r="L131" s="7" t="s">
        <v>23</v>
      </c>
      <c r="M131" s="83"/>
      <c r="N131" s="39" t="s">
        <v>3</v>
      </c>
      <c r="O131" s="1" t="s">
        <v>23</v>
      </c>
      <c r="P131" s="39" t="s">
        <v>4</v>
      </c>
      <c r="Q131" s="7" t="s">
        <v>23</v>
      </c>
    </row>
    <row r="132" spans="1:17" s="49" customFormat="1" ht="80" customHeight="1" x14ac:dyDescent="0.2">
      <c r="A132" s="156"/>
      <c r="B132" s="153"/>
      <c r="C132" s="53"/>
      <c r="D132" s="121" t="s">
        <v>2</v>
      </c>
      <c r="E132" s="122"/>
      <c r="F132" s="121" t="s">
        <v>2</v>
      </c>
      <c r="G132" s="122"/>
      <c r="H132" s="83"/>
      <c r="I132" s="121" t="s">
        <v>2</v>
      </c>
      <c r="J132" s="122"/>
      <c r="K132" s="121" t="s">
        <v>2</v>
      </c>
      <c r="L132" s="122"/>
      <c r="M132" s="83"/>
      <c r="N132" s="121" t="s">
        <v>2</v>
      </c>
      <c r="O132" s="122"/>
      <c r="P132" s="121" t="s">
        <v>2</v>
      </c>
      <c r="Q132" s="122"/>
    </row>
    <row r="133" spans="1:17" s="49" customFormat="1" ht="15" customHeight="1" x14ac:dyDescent="0.2">
      <c r="A133" s="156"/>
      <c r="B133" s="153"/>
      <c r="C133" s="53"/>
      <c r="D133" s="126" t="s">
        <v>5</v>
      </c>
      <c r="E133" s="127"/>
      <c r="F133" s="127"/>
      <c r="G133" s="128"/>
      <c r="H133" s="83"/>
      <c r="I133" s="126" t="s">
        <v>5</v>
      </c>
      <c r="J133" s="127"/>
      <c r="K133" s="127"/>
      <c r="L133" s="128"/>
      <c r="M133" s="83"/>
      <c r="N133" s="126" t="s">
        <v>5</v>
      </c>
      <c r="O133" s="127"/>
      <c r="P133" s="127"/>
      <c r="Q133" s="128"/>
    </row>
    <row r="134" spans="1:17" s="49" customFormat="1" ht="12" customHeight="1" x14ac:dyDescent="0.2">
      <c r="A134" s="156"/>
      <c r="B134" s="153"/>
      <c r="C134" s="53"/>
      <c r="D134" s="39" t="s">
        <v>3</v>
      </c>
      <c r="E134" s="1" t="s">
        <v>23</v>
      </c>
      <c r="F134" s="39" t="s">
        <v>4</v>
      </c>
      <c r="G134" s="7" t="s">
        <v>23</v>
      </c>
      <c r="H134" s="83"/>
      <c r="I134" s="39" t="s">
        <v>3</v>
      </c>
      <c r="J134" s="1" t="s">
        <v>23</v>
      </c>
      <c r="K134" s="39" t="s">
        <v>4</v>
      </c>
      <c r="L134" s="7" t="s">
        <v>23</v>
      </c>
      <c r="M134" s="83"/>
      <c r="N134" s="39" t="s">
        <v>3</v>
      </c>
      <c r="O134" s="1" t="s">
        <v>23</v>
      </c>
      <c r="P134" s="39" t="s">
        <v>4</v>
      </c>
      <c r="Q134" s="7" t="s">
        <v>23</v>
      </c>
    </row>
    <row r="135" spans="1:17" s="49" customFormat="1" ht="80" customHeight="1" x14ac:dyDescent="0.2">
      <c r="A135" s="157"/>
      <c r="B135" s="154"/>
      <c r="C135" s="53"/>
      <c r="D135" s="121" t="s">
        <v>2</v>
      </c>
      <c r="E135" s="122"/>
      <c r="F135" s="121" t="s">
        <v>2</v>
      </c>
      <c r="G135" s="122"/>
      <c r="H135" s="83"/>
      <c r="I135" s="121" t="s">
        <v>2</v>
      </c>
      <c r="J135" s="122"/>
      <c r="K135" s="121" t="s">
        <v>2</v>
      </c>
      <c r="L135" s="122"/>
      <c r="M135" s="83"/>
      <c r="N135" s="121" t="s">
        <v>2</v>
      </c>
      <c r="O135" s="122"/>
      <c r="P135" s="121" t="s">
        <v>2</v>
      </c>
      <c r="Q135" s="122"/>
    </row>
    <row r="136" spans="1:17" s="49" customFormat="1" ht="15" customHeight="1" x14ac:dyDescent="0.2">
      <c r="A136" s="15"/>
      <c r="B136" s="97"/>
      <c r="C136" s="53"/>
      <c r="D136" s="35"/>
      <c r="E136" s="35"/>
      <c r="F136" s="35"/>
      <c r="G136" s="35"/>
      <c r="H136" s="83"/>
      <c r="I136" s="35"/>
      <c r="J136" s="35"/>
      <c r="K136" s="35"/>
      <c r="L136" s="35"/>
      <c r="M136" s="83"/>
      <c r="N136" s="35"/>
      <c r="O136" s="35"/>
      <c r="P136" s="35"/>
      <c r="Q136" s="35"/>
    </row>
  </sheetData>
  <sheetProtection algorithmName="SHA-512" hashValue="9HI82LdUmfckDy7dWhELHa6kZLftREdU6LjCZ5CPRng/0cc63KOFy3Mb5uKyR4ozEbFtBetbL9LJgQWE+GF/wA==" saltValue="P/IrJFqNu8UFxxR+wkCo9A==" spinCount="100000" sheet="1" objects="1" scenarios="1"/>
  <mergeCells count="411">
    <mergeCell ref="D1:G1"/>
    <mergeCell ref="I1:L1"/>
    <mergeCell ref="N1:Q1"/>
    <mergeCell ref="A4:A27"/>
    <mergeCell ref="D4:G4"/>
    <mergeCell ref="I4:L4"/>
    <mergeCell ref="N4:Q4"/>
    <mergeCell ref="B5:B9"/>
    <mergeCell ref="D6:E6"/>
    <mergeCell ref="F6:G6"/>
    <mergeCell ref="D9:E9"/>
    <mergeCell ref="F9:G9"/>
    <mergeCell ref="I9:J9"/>
    <mergeCell ref="K9:L9"/>
    <mergeCell ref="N9:O9"/>
    <mergeCell ref="P9:Q9"/>
    <mergeCell ref="I6:J6"/>
    <mergeCell ref="K6:L6"/>
    <mergeCell ref="N6:O6"/>
    <mergeCell ref="P6:Q6"/>
    <mergeCell ref="D7:G7"/>
    <mergeCell ref="I7:L7"/>
    <mergeCell ref="N7:Q7"/>
    <mergeCell ref="D10:G10"/>
    <mergeCell ref="I10:L10"/>
    <mergeCell ref="N10:Q10"/>
    <mergeCell ref="B11:B15"/>
    <mergeCell ref="D12:E12"/>
    <mergeCell ref="F12:G12"/>
    <mergeCell ref="I12:J12"/>
    <mergeCell ref="K12:L12"/>
    <mergeCell ref="N12:O12"/>
    <mergeCell ref="P12:Q12"/>
    <mergeCell ref="D13:G13"/>
    <mergeCell ref="I13:L13"/>
    <mergeCell ref="N13:Q13"/>
    <mergeCell ref="D15:E15"/>
    <mergeCell ref="F15:G15"/>
    <mergeCell ref="I15:J15"/>
    <mergeCell ref="K15:L15"/>
    <mergeCell ref="N15:O15"/>
    <mergeCell ref="P15:Q15"/>
    <mergeCell ref="D16:G16"/>
    <mergeCell ref="I16:L16"/>
    <mergeCell ref="N16:Q16"/>
    <mergeCell ref="B17:B21"/>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D22:G22"/>
    <mergeCell ref="I22:L22"/>
    <mergeCell ref="N22:Q22"/>
    <mergeCell ref="B23:B27"/>
    <mergeCell ref="D24:E24"/>
    <mergeCell ref="F24:G24"/>
    <mergeCell ref="I24:J24"/>
    <mergeCell ref="K24:L24"/>
    <mergeCell ref="N24:O24"/>
    <mergeCell ref="P24:Q24"/>
    <mergeCell ref="D25:G25"/>
    <mergeCell ref="I25:L25"/>
    <mergeCell ref="N25:Q25"/>
    <mergeCell ref="D27:E27"/>
    <mergeCell ref="F27:G27"/>
    <mergeCell ref="I27:J27"/>
    <mergeCell ref="K27:L27"/>
    <mergeCell ref="N27:O27"/>
    <mergeCell ref="P27:Q27"/>
    <mergeCell ref="A28:A33"/>
    <mergeCell ref="D28:G28"/>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A34:A45"/>
    <mergeCell ref="D34:G34"/>
    <mergeCell ref="I34:L34"/>
    <mergeCell ref="N34:Q34"/>
    <mergeCell ref="B35:B39"/>
    <mergeCell ref="D36:E36"/>
    <mergeCell ref="F36:G36"/>
    <mergeCell ref="I36:J36"/>
    <mergeCell ref="K36:L36"/>
    <mergeCell ref="N36:O36"/>
    <mergeCell ref="P36:Q36"/>
    <mergeCell ref="D37:G37"/>
    <mergeCell ref="I37:L37"/>
    <mergeCell ref="N37:Q37"/>
    <mergeCell ref="D39:E39"/>
    <mergeCell ref="F39:G39"/>
    <mergeCell ref="I39:J39"/>
    <mergeCell ref="K39:L39"/>
    <mergeCell ref="N39:O39"/>
    <mergeCell ref="P39:Q39"/>
    <mergeCell ref="D40:G40"/>
    <mergeCell ref="I40:L40"/>
    <mergeCell ref="N40:Q40"/>
    <mergeCell ref="B41:B45"/>
    <mergeCell ref="D42:E42"/>
    <mergeCell ref="F42:G42"/>
    <mergeCell ref="I42:J42"/>
    <mergeCell ref="K42:L42"/>
    <mergeCell ref="N42:O42"/>
    <mergeCell ref="P42:Q42"/>
    <mergeCell ref="D43:G43"/>
    <mergeCell ref="I43:L43"/>
    <mergeCell ref="N43:Q43"/>
    <mergeCell ref="D45:E45"/>
    <mergeCell ref="F45:G45"/>
    <mergeCell ref="I45:J45"/>
    <mergeCell ref="K45:L45"/>
    <mergeCell ref="N45:O45"/>
    <mergeCell ref="P45:Q45"/>
    <mergeCell ref="A49:A72"/>
    <mergeCell ref="D49:G49"/>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N54:O54"/>
    <mergeCell ref="P54:Q54"/>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61:G61"/>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A73:A78"/>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A79:A90"/>
    <mergeCell ref="D79:G79"/>
    <mergeCell ref="I79:L79"/>
    <mergeCell ref="N79:Q79"/>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D85:G85"/>
    <mergeCell ref="I85:L85"/>
    <mergeCell ref="N85:Q85"/>
    <mergeCell ref="B86:B90"/>
    <mergeCell ref="D87:E87"/>
    <mergeCell ref="F87:G87"/>
    <mergeCell ref="I87:J87"/>
    <mergeCell ref="K87:L87"/>
    <mergeCell ref="N87:O87"/>
    <mergeCell ref="P87:Q87"/>
    <mergeCell ref="D88:G88"/>
    <mergeCell ref="I88:L88"/>
    <mergeCell ref="N88:Q88"/>
    <mergeCell ref="D90:E90"/>
    <mergeCell ref="F90:G90"/>
    <mergeCell ref="I90:J90"/>
    <mergeCell ref="K90:L90"/>
    <mergeCell ref="N90:O90"/>
    <mergeCell ref="P90:Q90"/>
    <mergeCell ref="A94:A117"/>
    <mergeCell ref="D94:G94"/>
    <mergeCell ref="I94:L94"/>
    <mergeCell ref="N94:Q94"/>
    <mergeCell ref="B95:B99"/>
    <mergeCell ref="D96:E96"/>
    <mergeCell ref="F96:G96"/>
    <mergeCell ref="I96:J96"/>
    <mergeCell ref="K96:L96"/>
    <mergeCell ref="N96:O96"/>
    <mergeCell ref="P96:Q96"/>
    <mergeCell ref="D97:G97"/>
    <mergeCell ref="I97:L97"/>
    <mergeCell ref="N97:Q97"/>
    <mergeCell ref="D99:E99"/>
    <mergeCell ref="F99:G99"/>
    <mergeCell ref="I99:J99"/>
    <mergeCell ref="K99:L99"/>
    <mergeCell ref="N99:O99"/>
    <mergeCell ref="P99:Q99"/>
    <mergeCell ref="D100:G100"/>
    <mergeCell ref="I100:L100"/>
    <mergeCell ref="N100:Q100"/>
    <mergeCell ref="B101:B105"/>
    <mergeCell ref="D102:E102"/>
    <mergeCell ref="F102:G102"/>
    <mergeCell ref="I102:J102"/>
    <mergeCell ref="K102:L102"/>
    <mergeCell ref="N102:O102"/>
    <mergeCell ref="P102:Q102"/>
    <mergeCell ref="D103:G103"/>
    <mergeCell ref="I103:L103"/>
    <mergeCell ref="N103:Q103"/>
    <mergeCell ref="D105:E105"/>
    <mergeCell ref="F105:G105"/>
    <mergeCell ref="I105:J105"/>
    <mergeCell ref="K105:L105"/>
    <mergeCell ref="N105:O105"/>
    <mergeCell ref="P105:Q105"/>
    <mergeCell ref="D106:G106"/>
    <mergeCell ref="I106:L106"/>
    <mergeCell ref="N106:Q106"/>
    <mergeCell ref="B107:B111"/>
    <mergeCell ref="D108:E108"/>
    <mergeCell ref="F108:G108"/>
    <mergeCell ref="I108:J108"/>
    <mergeCell ref="K108:L108"/>
    <mergeCell ref="N108:O108"/>
    <mergeCell ref="P108:Q108"/>
    <mergeCell ref="D109:G109"/>
    <mergeCell ref="I109:L109"/>
    <mergeCell ref="N109:Q109"/>
    <mergeCell ref="D111:E111"/>
    <mergeCell ref="F111:G111"/>
    <mergeCell ref="I111:J111"/>
    <mergeCell ref="K111:L111"/>
    <mergeCell ref="N111:O111"/>
    <mergeCell ref="P111:Q111"/>
    <mergeCell ref="D112:G112"/>
    <mergeCell ref="I112:L112"/>
    <mergeCell ref="N112:Q112"/>
    <mergeCell ref="B113:B117"/>
    <mergeCell ref="D114:E114"/>
    <mergeCell ref="F114:G114"/>
    <mergeCell ref="I114:J114"/>
    <mergeCell ref="K114:L114"/>
    <mergeCell ref="N114:O114"/>
    <mergeCell ref="P114:Q114"/>
    <mergeCell ref="D115:G115"/>
    <mergeCell ref="I115:L115"/>
    <mergeCell ref="N115:Q115"/>
    <mergeCell ref="D117:E117"/>
    <mergeCell ref="F117:G117"/>
    <mergeCell ref="I117:J117"/>
    <mergeCell ref="K117:L117"/>
    <mergeCell ref="N117:O117"/>
    <mergeCell ref="P117:Q117"/>
    <mergeCell ref="A118:A123"/>
    <mergeCell ref="D118:G118"/>
    <mergeCell ref="I118:L118"/>
    <mergeCell ref="N118:Q118"/>
    <mergeCell ref="B119:B123"/>
    <mergeCell ref="D120:E120"/>
    <mergeCell ref="F120:G120"/>
    <mergeCell ref="I120:J120"/>
    <mergeCell ref="K120:L120"/>
    <mergeCell ref="N120:O120"/>
    <mergeCell ref="P120:Q120"/>
    <mergeCell ref="D121:G121"/>
    <mergeCell ref="I121:L121"/>
    <mergeCell ref="N121:Q121"/>
    <mergeCell ref="D123:E123"/>
    <mergeCell ref="F123:G123"/>
    <mergeCell ref="I123:J123"/>
    <mergeCell ref="K123:L123"/>
    <mergeCell ref="N123:O123"/>
    <mergeCell ref="P123:Q123"/>
    <mergeCell ref="A124:A135"/>
    <mergeCell ref="D124:G124"/>
    <mergeCell ref="I124:L124"/>
    <mergeCell ref="N124:Q124"/>
    <mergeCell ref="B125:B129"/>
    <mergeCell ref="D126:E126"/>
    <mergeCell ref="F126:G126"/>
    <mergeCell ref="I126:J126"/>
    <mergeCell ref="K126:L126"/>
    <mergeCell ref="N126:O126"/>
    <mergeCell ref="P126:Q126"/>
    <mergeCell ref="D127:G127"/>
    <mergeCell ref="I127:L127"/>
    <mergeCell ref="N127:Q127"/>
    <mergeCell ref="D129:E129"/>
    <mergeCell ref="F129:G129"/>
    <mergeCell ref="I129:J129"/>
    <mergeCell ref="K129:L129"/>
    <mergeCell ref="N129:O129"/>
    <mergeCell ref="P129:Q129"/>
    <mergeCell ref="D130:G130"/>
    <mergeCell ref="I130:L130"/>
    <mergeCell ref="N130:Q130"/>
    <mergeCell ref="B131:B135"/>
    <mergeCell ref="D132:E132"/>
    <mergeCell ref="F132:G132"/>
    <mergeCell ref="I132:J132"/>
    <mergeCell ref="K132:L132"/>
    <mergeCell ref="N132:O132"/>
    <mergeCell ref="P132:Q132"/>
    <mergeCell ref="D133:G133"/>
    <mergeCell ref="I133:L133"/>
    <mergeCell ref="N133:Q133"/>
    <mergeCell ref="D135:E135"/>
    <mergeCell ref="F135:G135"/>
    <mergeCell ref="I135:J135"/>
    <mergeCell ref="K135:L135"/>
    <mergeCell ref="N135:O135"/>
    <mergeCell ref="P135:Q135"/>
  </mergeCells>
  <conditionalFormatting sqref="F24">
    <cfRule type="containsText" dxfId="340" priority="240" operator="containsText" text="onvoldoende">
      <formula>NOT(ISERROR(SEARCH("onvoldoende",F24)))</formula>
    </cfRule>
  </conditionalFormatting>
  <conditionalFormatting sqref="D24">
    <cfRule type="containsText" dxfId="339" priority="239" operator="containsText" text="onvoldoende">
      <formula>NOT(ISERROR(SEARCH("onvoldoende",D24)))</formula>
    </cfRule>
  </conditionalFormatting>
  <conditionalFormatting sqref="F27">
    <cfRule type="containsText" dxfId="338" priority="238" operator="containsText" text="onvoldoende">
      <formula>NOT(ISERROR(SEARCH("onvoldoende",F27)))</formula>
    </cfRule>
  </conditionalFormatting>
  <conditionalFormatting sqref="D27">
    <cfRule type="containsText" dxfId="337" priority="237" operator="containsText" text="onvoldoende">
      <formula>NOT(ISERROR(SEARCH("onvoldoende",D27)))</formula>
    </cfRule>
  </conditionalFormatting>
  <conditionalFormatting sqref="F30">
    <cfRule type="containsText" dxfId="336" priority="236" operator="containsText" text="onvoldoende">
      <formula>NOT(ISERROR(SEARCH("onvoldoende",F30)))</formula>
    </cfRule>
  </conditionalFormatting>
  <conditionalFormatting sqref="D30">
    <cfRule type="containsText" dxfId="335" priority="235" operator="containsText" text="onvoldoende">
      <formula>NOT(ISERROR(SEARCH("onvoldoende",D30)))</formula>
    </cfRule>
  </conditionalFormatting>
  <conditionalFormatting sqref="F33">
    <cfRule type="containsText" dxfId="334" priority="234" operator="containsText" text="onvoldoende">
      <formula>NOT(ISERROR(SEARCH("onvoldoende",F33)))</formula>
    </cfRule>
  </conditionalFormatting>
  <conditionalFormatting sqref="D33">
    <cfRule type="containsText" dxfId="333" priority="233" operator="containsText" text="onvoldoende">
      <formula>NOT(ISERROR(SEARCH("onvoldoende",D33)))</formula>
    </cfRule>
  </conditionalFormatting>
  <conditionalFormatting sqref="F45">
    <cfRule type="containsText" dxfId="332" priority="230" operator="containsText" text="onvoldoende">
      <formula>NOT(ISERROR(SEARCH("onvoldoende",F45)))</formula>
    </cfRule>
  </conditionalFormatting>
  <conditionalFormatting sqref="D45">
    <cfRule type="containsText" dxfId="331" priority="229" operator="containsText" text="onvoldoende">
      <formula>NOT(ISERROR(SEARCH("onvoldoende",D45)))</formula>
    </cfRule>
  </conditionalFormatting>
  <conditionalFormatting sqref="F21">
    <cfRule type="containsText" dxfId="330" priority="242" operator="containsText" text="onvoldoende">
      <formula>NOT(ISERROR(SEARCH("onvoldoende",F21)))</formula>
    </cfRule>
  </conditionalFormatting>
  <conditionalFormatting sqref="D21">
    <cfRule type="containsText" dxfId="329" priority="241" operator="containsText" text="onvoldoende">
      <formula>NOT(ISERROR(SEARCH("onvoldoende",D21)))</formula>
    </cfRule>
  </conditionalFormatting>
  <conditionalFormatting sqref="F18">
    <cfRule type="containsText" dxfId="328" priority="244" operator="containsText" text="onvoldoende">
      <formula>NOT(ISERROR(SEARCH("onvoldoende",F18)))</formula>
    </cfRule>
  </conditionalFormatting>
  <conditionalFormatting sqref="D18">
    <cfRule type="containsText" dxfId="327" priority="243" operator="containsText" text="onvoldoende">
      <formula>NOT(ISERROR(SEARCH("onvoldoende",D18)))</formula>
    </cfRule>
  </conditionalFormatting>
  <conditionalFormatting sqref="F6">
    <cfRule type="containsText" dxfId="326" priority="252" operator="containsText" text="onvoldoende">
      <formula>NOT(ISERROR(SEARCH("onvoldoende",F6)))</formula>
    </cfRule>
  </conditionalFormatting>
  <conditionalFormatting sqref="D6">
    <cfRule type="containsText" dxfId="325" priority="251" operator="containsText" text="onvoldoende">
      <formula>NOT(ISERROR(SEARCH("onvoldoende",D6)))</formula>
    </cfRule>
  </conditionalFormatting>
  <conditionalFormatting sqref="F9">
    <cfRule type="containsText" dxfId="324" priority="250" operator="containsText" text="onvoldoende">
      <formula>NOT(ISERROR(SEARCH("onvoldoende",F9)))</formula>
    </cfRule>
  </conditionalFormatting>
  <conditionalFormatting sqref="D9">
    <cfRule type="containsText" dxfId="323" priority="249" operator="containsText" text="onvoldoende">
      <formula>NOT(ISERROR(SEARCH("onvoldoende",D9)))</formula>
    </cfRule>
  </conditionalFormatting>
  <conditionalFormatting sqref="F12">
    <cfRule type="containsText" dxfId="322" priority="248" operator="containsText" text="onvoldoende">
      <formula>NOT(ISERROR(SEARCH("onvoldoende",F12)))</formula>
    </cfRule>
  </conditionalFormatting>
  <conditionalFormatting sqref="D12">
    <cfRule type="containsText" dxfId="321" priority="247" operator="containsText" text="onvoldoende">
      <formula>NOT(ISERROR(SEARCH("onvoldoende",D12)))</formula>
    </cfRule>
  </conditionalFormatting>
  <conditionalFormatting sqref="F15">
    <cfRule type="containsText" dxfId="320" priority="246" operator="containsText" text="onvoldoende">
      <formula>NOT(ISERROR(SEARCH("onvoldoende",F15)))</formula>
    </cfRule>
  </conditionalFormatting>
  <conditionalFormatting sqref="D15">
    <cfRule type="containsText" dxfId="319" priority="245" operator="containsText" text="onvoldoende">
      <formula>NOT(ISERROR(SEARCH("onvoldoende",D15)))</formula>
    </cfRule>
  </conditionalFormatting>
  <conditionalFormatting sqref="F42">
    <cfRule type="containsText" dxfId="318" priority="232" operator="containsText" text="onvoldoende">
      <formula>NOT(ISERROR(SEARCH("onvoldoende",F42)))</formula>
    </cfRule>
  </conditionalFormatting>
  <conditionalFormatting sqref="D42">
    <cfRule type="containsText" dxfId="317" priority="231" operator="containsText" text="onvoldoende">
      <formula>NOT(ISERROR(SEARCH("onvoldoende",D42)))</formula>
    </cfRule>
  </conditionalFormatting>
  <conditionalFormatting sqref="K18">
    <cfRule type="containsText" dxfId="316" priority="216" operator="containsText" text="onvoldoende">
      <formula>NOT(ISERROR(SEARCH("onvoldoende",K18)))</formula>
    </cfRule>
  </conditionalFormatting>
  <conditionalFormatting sqref="I18">
    <cfRule type="containsText" dxfId="315" priority="215" operator="containsText" text="onvoldoende">
      <formula>NOT(ISERROR(SEARCH("onvoldoende",I18)))</formula>
    </cfRule>
  </conditionalFormatting>
  <conditionalFormatting sqref="K21">
    <cfRule type="containsText" dxfId="314" priority="214" operator="containsText" text="onvoldoende">
      <formula>NOT(ISERROR(SEARCH("onvoldoende",K21)))</formula>
    </cfRule>
  </conditionalFormatting>
  <conditionalFormatting sqref="I21">
    <cfRule type="containsText" dxfId="313" priority="213" operator="containsText" text="onvoldoende">
      <formula>NOT(ISERROR(SEARCH("onvoldoende",I21)))</formula>
    </cfRule>
  </conditionalFormatting>
  <conditionalFormatting sqref="K24">
    <cfRule type="containsText" dxfId="312" priority="212" operator="containsText" text="onvoldoende">
      <formula>NOT(ISERROR(SEARCH("onvoldoende",K24)))</formula>
    </cfRule>
  </conditionalFormatting>
  <conditionalFormatting sqref="I24">
    <cfRule type="containsText" dxfId="311" priority="211" operator="containsText" text="onvoldoende">
      <formula>NOT(ISERROR(SEARCH("onvoldoende",I24)))</formula>
    </cfRule>
  </conditionalFormatting>
  <conditionalFormatting sqref="K27">
    <cfRule type="containsText" dxfId="310" priority="210" operator="containsText" text="onvoldoende">
      <formula>NOT(ISERROR(SEARCH("onvoldoende",K27)))</formula>
    </cfRule>
  </conditionalFormatting>
  <conditionalFormatting sqref="I27">
    <cfRule type="containsText" dxfId="309" priority="209" operator="containsText" text="onvoldoende">
      <formula>NOT(ISERROR(SEARCH("onvoldoende",I27)))</formula>
    </cfRule>
  </conditionalFormatting>
  <conditionalFormatting sqref="K33">
    <cfRule type="containsText" dxfId="308" priority="206" operator="containsText" text="onvoldoende">
      <formula>NOT(ISERROR(SEARCH("onvoldoende",K33)))</formula>
    </cfRule>
  </conditionalFormatting>
  <conditionalFormatting sqref="I33">
    <cfRule type="containsText" dxfId="307" priority="205" operator="containsText" text="onvoldoende">
      <formula>NOT(ISERROR(SEARCH("onvoldoende",I33)))</formula>
    </cfRule>
  </conditionalFormatting>
  <conditionalFormatting sqref="K15">
    <cfRule type="containsText" dxfId="306" priority="218" operator="containsText" text="onvoldoende">
      <formula>NOT(ISERROR(SEARCH("onvoldoende",K15)))</formula>
    </cfRule>
  </conditionalFormatting>
  <conditionalFormatting sqref="I15">
    <cfRule type="containsText" dxfId="305" priority="217" operator="containsText" text="onvoldoende">
      <formula>NOT(ISERROR(SEARCH("onvoldoende",I15)))</formula>
    </cfRule>
  </conditionalFormatting>
  <conditionalFormatting sqref="K12">
    <cfRule type="containsText" dxfId="304" priority="220" operator="containsText" text="onvoldoende">
      <formula>NOT(ISERROR(SEARCH("onvoldoende",K12)))</formula>
    </cfRule>
  </conditionalFormatting>
  <conditionalFormatting sqref="I12">
    <cfRule type="containsText" dxfId="303" priority="219" operator="containsText" text="onvoldoende">
      <formula>NOT(ISERROR(SEARCH("onvoldoende",I12)))</formula>
    </cfRule>
  </conditionalFormatting>
  <conditionalFormatting sqref="F39">
    <cfRule type="containsText" dxfId="302" priority="228" operator="containsText" text="onvoldoende">
      <formula>NOT(ISERROR(SEARCH("onvoldoende",F39)))</formula>
    </cfRule>
  </conditionalFormatting>
  <conditionalFormatting sqref="D39">
    <cfRule type="containsText" dxfId="301" priority="227" operator="containsText" text="onvoldoende">
      <formula>NOT(ISERROR(SEARCH("onvoldoende",D39)))</formula>
    </cfRule>
  </conditionalFormatting>
  <conditionalFormatting sqref="F36">
    <cfRule type="containsText" dxfId="300" priority="226" operator="containsText" text="onvoldoende">
      <formula>NOT(ISERROR(SEARCH("onvoldoende",F36)))</formula>
    </cfRule>
  </conditionalFormatting>
  <conditionalFormatting sqref="D36">
    <cfRule type="containsText" dxfId="299" priority="225" operator="containsText" text="onvoldoende">
      <formula>NOT(ISERROR(SEARCH("onvoldoende",D36)))</formula>
    </cfRule>
  </conditionalFormatting>
  <conditionalFormatting sqref="K6">
    <cfRule type="containsText" dxfId="298" priority="224" operator="containsText" text="onvoldoende">
      <formula>NOT(ISERROR(SEARCH("onvoldoende",K6)))</formula>
    </cfRule>
  </conditionalFormatting>
  <conditionalFormatting sqref="I6">
    <cfRule type="containsText" dxfId="297" priority="223" operator="containsText" text="onvoldoende">
      <formula>NOT(ISERROR(SEARCH("onvoldoende",I6)))</formula>
    </cfRule>
  </conditionalFormatting>
  <conditionalFormatting sqref="K9">
    <cfRule type="containsText" dxfId="296" priority="222" operator="containsText" text="onvoldoende">
      <formula>NOT(ISERROR(SEARCH("onvoldoende",K9)))</formula>
    </cfRule>
  </conditionalFormatting>
  <conditionalFormatting sqref="I9">
    <cfRule type="containsText" dxfId="295" priority="221" operator="containsText" text="onvoldoende">
      <formula>NOT(ISERROR(SEARCH("onvoldoende",I9)))</formula>
    </cfRule>
  </conditionalFormatting>
  <conditionalFormatting sqref="K30">
    <cfRule type="containsText" dxfId="294" priority="208" operator="containsText" text="onvoldoende">
      <formula>NOT(ISERROR(SEARCH("onvoldoende",K30)))</formula>
    </cfRule>
  </conditionalFormatting>
  <conditionalFormatting sqref="I30">
    <cfRule type="containsText" dxfId="293" priority="207" operator="containsText" text="onvoldoende">
      <formula>NOT(ISERROR(SEARCH("onvoldoende",I30)))</formula>
    </cfRule>
  </conditionalFormatting>
  <conditionalFormatting sqref="P12">
    <cfRule type="containsText" dxfId="292" priority="192" operator="containsText" text="onvoldoende">
      <formula>NOT(ISERROR(SEARCH("onvoldoende",P12)))</formula>
    </cfRule>
  </conditionalFormatting>
  <conditionalFormatting sqref="N12">
    <cfRule type="containsText" dxfId="291" priority="191" operator="containsText" text="onvoldoende">
      <formula>NOT(ISERROR(SEARCH("onvoldoende",N12)))</formula>
    </cfRule>
  </conditionalFormatting>
  <conditionalFormatting sqref="P15">
    <cfRule type="containsText" dxfId="290" priority="190" operator="containsText" text="onvoldoende">
      <formula>NOT(ISERROR(SEARCH("onvoldoende",P15)))</formula>
    </cfRule>
  </conditionalFormatting>
  <conditionalFormatting sqref="N15">
    <cfRule type="containsText" dxfId="289" priority="189" operator="containsText" text="onvoldoende">
      <formula>NOT(ISERROR(SEARCH("onvoldoende",N15)))</formula>
    </cfRule>
  </conditionalFormatting>
  <conditionalFormatting sqref="P18">
    <cfRule type="containsText" dxfId="288" priority="188" operator="containsText" text="onvoldoende">
      <formula>NOT(ISERROR(SEARCH("onvoldoende",P18)))</formula>
    </cfRule>
  </conditionalFormatting>
  <conditionalFormatting sqref="N18">
    <cfRule type="containsText" dxfId="287" priority="187" operator="containsText" text="onvoldoende">
      <formula>NOT(ISERROR(SEARCH("onvoldoende",N18)))</formula>
    </cfRule>
  </conditionalFormatting>
  <conditionalFormatting sqref="P21">
    <cfRule type="containsText" dxfId="286" priority="186" operator="containsText" text="onvoldoende">
      <formula>NOT(ISERROR(SEARCH("onvoldoende",P21)))</formula>
    </cfRule>
  </conditionalFormatting>
  <conditionalFormatting sqref="N21">
    <cfRule type="containsText" dxfId="285" priority="185" operator="containsText" text="onvoldoende">
      <formula>NOT(ISERROR(SEARCH("onvoldoende",N21)))</formula>
    </cfRule>
  </conditionalFormatting>
  <conditionalFormatting sqref="P27">
    <cfRule type="containsText" dxfId="284" priority="182" operator="containsText" text="onvoldoende">
      <formula>NOT(ISERROR(SEARCH("onvoldoende",P27)))</formula>
    </cfRule>
  </conditionalFormatting>
  <conditionalFormatting sqref="N27">
    <cfRule type="containsText" dxfId="283" priority="181" operator="containsText" text="onvoldoende">
      <formula>NOT(ISERROR(SEARCH("onvoldoende",N27)))</formula>
    </cfRule>
  </conditionalFormatting>
  <conditionalFormatting sqref="P9">
    <cfRule type="containsText" dxfId="282" priority="194" operator="containsText" text="onvoldoende">
      <formula>NOT(ISERROR(SEARCH("onvoldoende",P9)))</formula>
    </cfRule>
  </conditionalFormatting>
  <conditionalFormatting sqref="N9">
    <cfRule type="containsText" dxfId="281" priority="193" operator="containsText" text="onvoldoende">
      <formula>NOT(ISERROR(SEARCH("onvoldoende",N9)))</formula>
    </cfRule>
  </conditionalFormatting>
  <conditionalFormatting sqref="P6">
    <cfRule type="containsText" dxfId="280" priority="196" operator="containsText" text="onvoldoende">
      <formula>NOT(ISERROR(SEARCH("onvoldoende",P6)))</formula>
    </cfRule>
  </conditionalFormatting>
  <conditionalFormatting sqref="N6">
    <cfRule type="containsText" dxfId="279" priority="195" operator="containsText" text="onvoldoende">
      <formula>NOT(ISERROR(SEARCH("onvoldoende",N6)))</formula>
    </cfRule>
  </conditionalFormatting>
  <conditionalFormatting sqref="K42">
    <cfRule type="containsText" dxfId="278" priority="204" operator="containsText" text="onvoldoende">
      <formula>NOT(ISERROR(SEARCH("onvoldoende",K42)))</formula>
    </cfRule>
  </conditionalFormatting>
  <conditionalFormatting sqref="I42">
    <cfRule type="containsText" dxfId="277" priority="203" operator="containsText" text="onvoldoende">
      <formula>NOT(ISERROR(SEARCH("onvoldoende",I42)))</formula>
    </cfRule>
  </conditionalFormatting>
  <conditionalFormatting sqref="K45">
    <cfRule type="containsText" dxfId="276" priority="202" operator="containsText" text="onvoldoende">
      <formula>NOT(ISERROR(SEARCH("onvoldoende",K45)))</formula>
    </cfRule>
  </conditionalFormatting>
  <conditionalFormatting sqref="I45">
    <cfRule type="containsText" dxfId="275" priority="201" operator="containsText" text="onvoldoende">
      <formula>NOT(ISERROR(SEARCH("onvoldoende",I45)))</formula>
    </cfRule>
  </conditionalFormatting>
  <conditionalFormatting sqref="K39">
    <cfRule type="containsText" dxfId="274" priority="200" operator="containsText" text="onvoldoende">
      <formula>NOT(ISERROR(SEARCH("onvoldoende",K39)))</formula>
    </cfRule>
  </conditionalFormatting>
  <conditionalFormatting sqref="I39">
    <cfRule type="containsText" dxfId="273" priority="199" operator="containsText" text="onvoldoende">
      <formula>NOT(ISERROR(SEARCH("onvoldoende",I39)))</formula>
    </cfRule>
  </conditionalFormatting>
  <conditionalFormatting sqref="K36">
    <cfRule type="containsText" dxfId="272" priority="198" operator="containsText" text="onvoldoende">
      <formula>NOT(ISERROR(SEARCH("onvoldoende",K36)))</formula>
    </cfRule>
  </conditionalFormatting>
  <conditionalFormatting sqref="I36">
    <cfRule type="containsText" dxfId="271" priority="197" operator="containsText" text="onvoldoende">
      <formula>NOT(ISERROR(SEARCH("onvoldoende",I36)))</formula>
    </cfRule>
  </conditionalFormatting>
  <conditionalFormatting sqref="P24">
    <cfRule type="containsText" dxfId="270" priority="184" operator="containsText" text="onvoldoende">
      <formula>NOT(ISERROR(SEARCH("onvoldoende",P24)))</formula>
    </cfRule>
  </conditionalFormatting>
  <conditionalFormatting sqref="N24">
    <cfRule type="containsText" dxfId="269" priority="183" operator="containsText" text="onvoldoende">
      <formula>NOT(ISERROR(SEARCH("onvoldoende",N24)))</formula>
    </cfRule>
  </conditionalFormatting>
  <conditionalFormatting sqref="P45">
    <cfRule type="containsText" dxfId="268" priority="174" operator="containsText" text="onvoldoende">
      <formula>NOT(ISERROR(SEARCH("onvoldoende",P45)))</formula>
    </cfRule>
  </conditionalFormatting>
  <conditionalFormatting sqref="N45">
    <cfRule type="containsText" dxfId="267" priority="173" operator="containsText" text="onvoldoende">
      <formula>NOT(ISERROR(SEARCH("onvoldoende",N45)))</formula>
    </cfRule>
  </conditionalFormatting>
  <conditionalFormatting sqref="P39">
    <cfRule type="containsText" dxfId="266" priority="172" operator="containsText" text="onvoldoende">
      <formula>NOT(ISERROR(SEARCH("onvoldoende",P39)))</formula>
    </cfRule>
  </conditionalFormatting>
  <conditionalFormatting sqref="N39">
    <cfRule type="containsText" dxfId="265" priority="171" operator="containsText" text="onvoldoende">
      <formula>NOT(ISERROR(SEARCH("onvoldoende",N39)))</formula>
    </cfRule>
  </conditionalFormatting>
  <conditionalFormatting sqref="P36">
    <cfRule type="containsText" dxfId="264" priority="170" operator="containsText" text="onvoldoende">
      <formula>NOT(ISERROR(SEARCH("onvoldoende",P36)))</formula>
    </cfRule>
  </conditionalFormatting>
  <conditionalFormatting sqref="N36">
    <cfRule type="containsText" dxfId="263" priority="169" operator="containsText" text="onvoldoende">
      <formula>NOT(ISERROR(SEARCH("onvoldoende",N36)))</formula>
    </cfRule>
  </conditionalFormatting>
  <conditionalFormatting sqref="P30">
    <cfRule type="containsText" dxfId="262" priority="180" operator="containsText" text="onvoldoende">
      <formula>NOT(ISERROR(SEARCH("onvoldoende",P30)))</formula>
    </cfRule>
  </conditionalFormatting>
  <conditionalFormatting sqref="N30">
    <cfRule type="containsText" dxfId="261" priority="179" operator="containsText" text="onvoldoende">
      <formula>NOT(ISERROR(SEARCH("onvoldoende",N30)))</formula>
    </cfRule>
  </conditionalFormatting>
  <conditionalFormatting sqref="P33">
    <cfRule type="containsText" dxfId="260" priority="178" operator="containsText" text="onvoldoende">
      <formula>NOT(ISERROR(SEARCH("onvoldoende",P33)))</formula>
    </cfRule>
  </conditionalFormatting>
  <conditionalFormatting sqref="N33">
    <cfRule type="containsText" dxfId="259" priority="177" operator="containsText" text="onvoldoende">
      <formula>NOT(ISERROR(SEARCH("onvoldoende",N33)))</formula>
    </cfRule>
  </conditionalFormatting>
  <conditionalFormatting sqref="P42">
    <cfRule type="containsText" dxfId="258" priority="176" operator="containsText" text="onvoldoende">
      <formula>NOT(ISERROR(SEARCH("onvoldoende",P42)))</formula>
    </cfRule>
  </conditionalFormatting>
  <conditionalFormatting sqref="N42">
    <cfRule type="containsText" dxfId="257" priority="175" operator="containsText" text="onvoldoende">
      <formula>NOT(ISERROR(SEARCH("onvoldoende",N42)))</formula>
    </cfRule>
  </conditionalFormatting>
  <conditionalFormatting sqref="F72">
    <cfRule type="containsText" dxfId="256" priority="154" operator="containsText" text="onvoldoende">
      <formula>NOT(ISERROR(SEARCH("onvoldoende",F72)))</formula>
    </cfRule>
  </conditionalFormatting>
  <conditionalFormatting sqref="D72">
    <cfRule type="containsText" dxfId="255" priority="153" operator="containsText" text="onvoldoende">
      <formula>NOT(ISERROR(SEARCH("onvoldoende",D72)))</formula>
    </cfRule>
  </conditionalFormatting>
  <conditionalFormatting sqref="F75">
    <cfRule type="containsText" dxfId="254" priority="152" operator="containsText" text="onvoldoende">
      <formula>NOT(ISERROR(SEARCH("onvoldoende",F75)))</formula>
    </cfRule>
  </conditionalFormatting>
  <conditionalFormatting sqref="D75">
    <cfRule type="containsText" dxfId="253" priority="151" operator="containsText" text="onvoldoende">
      <formula>NOT(ISERROR(SEARCH("onvoldoende",D75)))</formula>
    </cfRule>
  </conditionalFormatting>
  <conditionalFormatting sqref="F78">
    <cfRule type="containsText" dxfId="252" priority="150" operator="containsText" text="onvoldoende">
      <formula>NOT(ISERROR(SEARCH("onvoldoende",F78)))</formula>
    </cfRule>
  </conditionalFormatting>
  <conditionalFormatting sqref="D78">
    <cfRule type="containsText" dxfId="251" priority="149" operator="containsText" text="onvoldoende">
      <formula>NOT(ISERROR(SEARCH("onvoldoende",D78)))</formula>
    </cfRule>
  </conditionalFormatting>
  <conditionalFormatting sqref="F69">
    <cfRule type="containsText" dxfId="250" priority="156" operator="containsText" text="onvoldoende">
      <formula>NOT(ISERROR(SEARCH("onvoldoende",F69)))</formula>
    </cfRule>
  </conditionalFormatting>
  <conditionalFormatting sqref="D69">
    <cfRule type="containsText" dxfId="249" priority="155" operator="containsText" text="onvoldoende">
      <formula>NOT(ISERROR(SEARCH("onvoldoende",D69)))</formula>
    </cfRule>
  </conditionalFormatting>
  <conditionalFormatting sqref="F90">
    <cfRule type="containsText" dxfId="248" priority="146" operator="containsText" text="onvoldoende">
      <formula>NOT(ISERROR(SEARCH("onvoldoende",F90)))</formula>
    </cfRule>
  </conditionalFormatting>
  <conditionalFormatting sqref="D90">
    <cfRule type="containsText" dxfId="247" priority="145" operator="containsText" text="onvoldoende">
      <formula>NOT(ISERROR(SEARCH("onvoldoende",D90)))</formula>
    </cfRule>
  </conditionalFormatting>
  <conditionalFormatting sqref="F66">
    <cfRule type="containsText" dxfId="246" priority="158" operator="containsText" text="onvoldoende">
      <formula>NOT(ISERROR(SEARCH("onvoldoende",F66)))</formula>
    </cfRule>
  </conditionalFormatting>
  <conditionalFormatting sqref="D66">
    <cfRule type="containsText" dxfId="245" priority="157" operator="containsText" text="onvoldoende">
      <formula>NOT(ISERROR(SEARCH("onvoldoende",D66)))</formula>
    </cfRule>
  </conditionalFormatting>
  <conditionalFormatting sqref="F63">
    <cfRule type="containsText" dxfId="244" priority="160" operator="containsText" text="onvoldoende">
      <formula>NOT(ISERROR(SEARCH("onvoldoende",F63)))</formula>
    </cfRule>
  </conditionalFormatting>
  <conditionalFormatting sqref="D63">
    <cfRule type="containsText" dxfId="243" priority="159" operator="containsText" text="onvoldoende">
      <formula>NOT(ISERROR(SEARCH("onvoldoende",D63)))</formula>
    </cfRule>
  </conditionalFormatting>
  <conditionalFormatting sqref="F51">
    <cfRule type="containsText" dxfId="242" priority="168" operator="containsText" text="onvoldoende">
      <formula>NOT(ISERROR(SEARCH("onvoldoende",F51)))</formula>
    </cfRule>
  </conditionalFormatting>
  <conditionalFormatting sqref="D51">
    <cfRule type="containsText" dxfId="241" priority="167" operator="containsText" text="onvoldoende">
      <formula>NOT(ISERROR(SEARCH("onvoldoende",D51)))</formula>
    </cfRule>
  </conditionalFormatting>
  <conditionalFormatting sqref="F54">
    <cfRule type="containsText" dxfId="240" priority="166" operator="containsText" text="onvoldoende">
      <formula>NOT(ISERROR(SEARCH("onvoldoende",F54)))</formula>
    </cfRule>
  </conditionalFormatting>
  <conditionalFormatting sqref="D54">
    <cfRule type="containsText" dxfId="239" priority="165" operator="containsText" text="onvoldoende">
      <formula>NOT(ISERROR(SEARCH("onvoldoende",D54)))</formula>
    </cfRule>
  </conditionalFormatting>
  <conditionalFormatting sqref="F57">
    <cfRule type="containsText" dxfId="238" priority="164" operator="containsText" text="onvoldoende">
      <formula>NOT(ISERROR(SEARCH("onvoldoende",F57)))</formula>
    </cfRule>
  </conditionalFormatting>
  <conditionalFormatting sqref="D57">
    <cfRule type="containsText" dxfId="237" priority="163" operator="containsText" text="onvoldoende">
      <formula>NOT(ISERROR(SEARCH("onvoldoende",D57)))</formula>
    </cfRule>
  </conditionalFormatting>
  <conditionalFormatting sqref="F60">
    <cfRule type="containsText" dxfId="236" priority="162" operator="containsText" text="onvoldoende">
      <formula>NOT(ISERROR(SEARCH("onvoldoende",F60)))</formula>
    </cfRule>
  </conditionalFormatting>
  <conditionalFormatting sqref="D60">
    <cfRule type="containsText" dxfId="235" priority="161" operator="containsText" text="onvoldoende">
      <formula>NOT(ISERROR(SEARCH("onvoldoende",D60)))</formula>
    </cfRule>
  </conditionalFormatting>
  <conditionalFormatting sqref="F87">
    <cfRule type="containsText" dxfId="234" priority="148" operator="containsText" text="onvoldoende">
      <formula>NOT(ISERROR(SEARCH("onvoldoende",F87)))</formula>
    </cfRule>
  </conditionalFormatting>
  <conditionalFormatting sqref="D87">
    <cfRule type="containsText" dxfId="233" priority="147" operator="containsText" text="onvoldoende">
      <formula>NOT(ISERROR(SEARCH("onvoldoende",D87)))</formula>
    </cfRule>
  </conditionalFormatting>
  <conditionalFormatting sqref="K66">
    <cfRule type="containsText" dxfId="232" priority="130" operator="containsText" text="onvoldoende">
      <formula>NOT(ISERROR(SEARCH("onvoldoende",K66)))</formula>
    </cfRule>
  </conditionalFormatting>
  <conditionalFormatting sqref="I66">
    <cfRule type="containsText" dxfId="231" priority="129" operator="containsText" text="onvoldoende">
      <formula>NOT(ISERROR(SEARCH("onvoldoende",I66)))</formula>
    </cfRule>
  </conditionalFormatting>
  <conditionalFormatting sqref="K69">
    <cfRule type="containsText" dxfId="230" priority="128" operator="containsText" text="onvoldoende">
      <formula>NOT(ISERROR(SEARCH("onvoldoende",K69)))</formula>
    </cfRule>
  </conditionalFormatting>
  <conditionalFormatting sqref="I69">
    <cfRule type="containsText" dxfId="229" priority="127" operator="containsText" text="onvoldoende">
      <formula>NOT(ISERROR(SEARCH("onvoldoende",I69)))</formula>
    </cfRule>
  </conditionalFormatting>
  <conditionalFormatting sqref="K72">
    <cfRule type="containsText" dxfId="228" priority="126" operator="containsText" text="onvoldoende">
      <formula>NOT(ISERROR(SEARCH("onvoldoende",K72)))</formula>
    </cfRule>
  </conditionalFormatting>
  <conditionalFormatting sqref="I72">
    <cfRule type="containsText" dxfId="227" priority="125" operator="containsText" text="onvoldoende">
      <formula>NOT(ISERROR(SEARCH("onvoldoende",I72)))</formula>
    </cfRule>
  </conditionalFormatting>
  <conditionalFormatting sqref="K63">
    <cfRule type="containsText" dxfId="226" priority="132" operator="containsText" text="onvoldoende">
      <formula>NOT(ISERROR(SEARCH("onvoldoende",K63)))</formula>
    </cfRule>
  </conditionalFormatting>
  <conditionalFormatting sqref="I63">
    <cfRule type="containsText" dxfId="225" priority="131" operator="containsText" text="onvoldoende">
      <formula>NOT(ISERROR(SEARCH("onvoldoende",I63)))</formula>
    </cfRule>
  </conditionalFormatting>
  <conditionalFormatting sqref="K78">
    <cfRule type="containsText" dxfId="224" priority="122" operator="containsText" text="onvoldoende">
      <formula>NOT(ISERROR(SEARCH("onvoldoende",K78)))</formula>
    </cfRule>
  </conditionalFormatting>
  <conditionalFormatting sqref="I78">
    <cfRule type="containsText" dxfId="223" priority="121" operator="containsText" text="onvoldoende">
      <formula>NOT(ISERROR(SEARCH("onvoldoende",I78)))</formula>
    </cfRule>
  </conditionalFormatting>
  <conditionalFormatting sqref="K60">
    <cfRule type="containsText" dxfId="222" priority="134" operator="containsText" text="onvoldoende">
      <formula>NOT(ISERROR(SEARCH("onvoldoende",K60)))</formula>
    </cfRule>
  </conditionalFormatting>
  <conditionalFormatting sqref="I60">
    <cfRule type="containsText" dxfId="221" priority="133" operator="containsText" text="onvoldoende">
      <formula>NOT(ISERROR(SEARCH("onvoldoende",I60)))</formula>
    </cfRule>
  </conditionalFormatting>
  <conditionalFormatting sqref="K57">
    <cfRule type="containsText" dxfId="220" priority="136" operator="containsText" text="onvoldoende">
      <formula>NOT(ISERROR(SEARCH("onvoldoende",K57)))</formula>
    </cfRule>
  </conditionalFormatting>
  <conditionalFormatting sqref="I57">
    <cfRule type="containsText" dxfId="219" priority="135" operator="containsText" text="onvoldoende">
      <formula>NOT(ISERROR(SEARCH("onvoldoende",I57)))</formula>
    </cfRule>
  </conditionalFormatting>
  <conditionalFormatting sqref="F84">
    <cfRule type="containsText" dxfId="218" priority="144" operator="containsText" text="onvoldoende">
      <formula>NOT(ISERROR(SEARCH("onvoldoende",F84)))</formula>
    </cfRule>
  </conditionalFormatting>
  <conditionalFormatting sqref="D84">
    <cfRule type="containsText" dxfId="217" priority="143" operator="containsText" text="onvoldoende">
      <formula>NOT(ISERROR(SEARCH("onvoldoende",D84)))</formula>
    </cfRule>
  </conditionalFormatting>
  <conditionalFormatting sqref="F81">
    <cfRule type="containsText" dxfId="216" priority="142" operator="containsText" text="onvoldoende">
      <formula>NOT(ISERROR(SEARCH("onvoldoende",F81)))</formula>
    </cfRule>
  </conditionalFormatting>
  <conditionalFormatting sqref="D81">
    <cfRule type="containsText" dxfId="215" priority="141" operator="containsText" text="onvoldoende">
      <formula>NOT(ISERROR(SEARCH("onvoldoende",D81)))</formula>
    </cfRule>
  </conditionalFormatting>
  <conditionalFormatting sqref="K51">
    <cfRule type="containsText" dxfId="214" priority="140" operator="containsText" text="onvoldoende">
      <formula>NOT(ISERROR(SEARCH("onvoldoende",K51)))</formula>
    </cfRule>
  </conditionalFormatting>
  <conditionalFormatting sqref="I51">
    <cfRule type="containsText" dxfId="213" priority="139" operator="containsText" text="onvoldoende">
      <formula>NOT(ISERROR(SEARCH("onvoldoende",I51)))</formula>
    </cfRule>
  </conditionalFormatting>
  <conditionalFormatting sqref="K54">
    <cfRule type="containsText" dxfId="212" priority="138" operator="containsText" text="onvoldoende">
      <formula>NOT(ISERROR(SEARCH("onvoldoende",K54)))</formula>
    </cfRule>
  </conditionalFormatting>
  <conditionalFormatting sqref="I54">
    <cfRule type="containsText" dxfId="211" priority="137" operator="containsText" text="onvoldoende">
      <formula>NOT(ISERROR(SEARCH("onvoldoende",I54)))</formula>
    </cfRule>
  </conditionalFormatting>
  <conditionalFormatting sqref="K75">
    <cfRule type="containsText" dxfId="210" priority="124" operator="containsText" text="onvoldoende">
      <formula>NOT(ISERROR(SEARCH("onvoldoende",K75)))</formula>
    </cfRule>
  </conditionalFormatting>
  <conditionalFormatting sqref="I75">
    <cfRule type="containsText" dxfId="209" priority="123" operator="containsText" text="onvoldoende">
      <formula>NOT(ISERROR(SEARCH("onvoldoende",I75)))</formula>
    </cfRule>
  </conditionalFormatting>
  <conditionalFormatting sqref="P60">
    <cfRule type="containsText" dxfId="208" priority="106" operator="containsText" text="onvoldoende">
      <formula>NOT(ISERROR(SEARCH("onvoldoende",P60)))</formula>
    </cfRule>
  </conditionalFormatting>
  <conditionalFormatting sqref="N60">
    <cfRule type="containsText" dxfId="207" priority="105" operator="containsText" text="onvoldoende">
      <formula>NOT(ISERROR(SEARCH("onvoldoende",N60)))</formula>
    </cfRule>
  </conditionalFormatting>
  <conditionalFormatting sqref="P63">
    <cfRule type="containsText" dxfId="206" priority="104" operator="containsText" text="onvoldoende">
      <formula>NOT(ISERROR(SEARCH("onvoldoende",P63)))</formula>
    </cfRule>
  </conditionalFormatting>
  <conditionalFormatting sqref="N63">
    <cfRule type="containsText" dxfId="205" priority="103" operator="containsText" text="onvoldoende">
      <formula>NOT(ISERROR(SEARCH("onvoldoende",N63)))</formula>
    </cfRule>
  </conditionalFormatting>
  <conditionalFormatting sqref="P66">
    <cfRule type="containsText" dxfId="204" priority="102" operator="containsText" text="onvoldoende">
      <formula>NOT(ISERROR(SEARCH("onvoldoende",P66)))</formula>
    </cfRule>
  </conditionalFormatting>
  <conditionalFormatting sqref="N66">
    <cfRule type="containsText" dxfId="203" priority="101" operator="containsText" text="onvoldoende">
      <formula>NOT(ISERROR(SEARCH("onvoldoende",N66)))</formula>
    </cfRule>
  </conditionalFormatting>
  <conditionalFormatting sqref="P57">
    <cfRule type="containsText" dxfId="202" priority="108" operator="containsText" text="onvoldoende">
      <formula>NOT(ISERROR(SEARCH("onvoldoende",P57)))</formula>
    </cfRule>
  </conditionalFormatting>
  <conditionalFormatting sqref="N57">
    <cfRule type="containsText" dxfId="201" priority="107" operator="containsText" text="onvoldoende">
      <formula>NOT(ISERROR(SEARCH("onvoldoende",N57)))</formula>
    </cfRule>
  </conditionalFormatting>
  <conditionalFormatting sqref="P72">
    <cfRule type="containsText" dxfId="200" priority="98" operator="containsText" text="onvoldoende">
      <formula>NOT(ISERROR(SEARCH("onvoldoende",P72)))</formula>
    </cfRule>
  </conditionalFormatting>
  <conditionalFormatting sqref="N72">
    <cfRule type="containsText" dxfId="199" priority="97" operator="containsText" text="onvoldoende">
      <formula>NOT(ISERROR(SEARCH("onvoldoende",N72)))</formula>
    </cfRule>
  </conditionalFormatting>
  <conditionalFormatting sqref="P54">
    <cfRule type="containsText" dxfId="198" priority="110" operator="containsText" text="onvoldoende">
      <formula>NOT(ISERROR(SEARCH("onvoldoende",P54)))</formula>
    </cfRule>
  </conditionalFormatting>
  <conditionalFormatting sqref="N54">
    <cfRule type="containsText" dxfId="197" priority="109" operator="containsText" text="onvoldoende">
      <formula>NOT(ISERROR(SEARCH("onvoldoende",N54)))</formula>
    </cfRule>
  </conditionalFormatting>
  <conditionalFormatting sqref="P51">
    <cfRule type="containsText" dxfId="196" priority="112" operator="containsText" text="onvoldoende">
      <formula>NOT(ISERROR(SEARCH("onvoldoende",P51)))</formula>
    </cfRule>
  </conditionalFormatting>
  <conditionalFormatting sqref="N51">
    <cfRule type="containsText" dxfId="195" priority="111" operator="containsText" text="onvoldoende">
      <formula>NOT(ISERROR(SEARCH("onvoldoende",N51)))</formula>
    </cfRule>
  </conditionalFormatting>
  <conditionalFormatting sqref="K87">
    <cfRule type="containsText" dxfId="194" priority="120" operator="containsText" text="onvoldoende">
      <formula>NOT(ISERROR(SEARCH("onvoldoende",K87)))</formula>
    </cfRule>
  </conditionalFormatting>
  <conditionalFormatting sqref="I87">
    <cfRule type="containsText" dxfId="193" priority="119" operator="containsText" text="onvoldoende">
      <formula>NOT(ISERROR(SEARCH("onvoldoende",I87)))</formula>
    </cfRule>
  </conditionalFormatting>
  <conditionalFormatting sqref="K90">
    <cfRule type="containsText" dxfId="192" priority="118" operator="containsText" text="onvoldoende">
      <formula>NOT(ISERROR(SEARCH("onvoldoende",K90)))</formula>
    </cfRule>
  </conditionalFormatting>
  <conditionalFormatting sqref="I90">
    <cfRule type="containsText" dxfId="191" priority="117" operator="containsText" text="onvoldoende">
      <formula>NOT(ISERROR(SEARCH("onvoldoende",I90)))</formula>
    </cfRule>
  </conditionalFormatting>
  <conditionalFormatting sqref="K84">
    <cfRule type="containsText" dxfId="190" priority="116" operator="containsText" text="onvoldoende">
      <formula>NOT(ISERROR(SEARCH("onvoldoende",K84)))</formula>
    </cfRule>
  </conditionalFormatting>
  <conditionalFormatting sqref="I84">
    <cfRule type="containsText" dxfId="189" priority="115" operator="containsText" text="onvoldoende">
      <formula>NOT(ISERROR(SEARCH("onvoldoende",I84)))</formula>
    </cfRule>
  </conditionalFormatting>
  <conditionalFormatting sqref="K81">
    <cfRule type="containsText" dxfId="188" priority="114" operator="containsText" text="onvoldoende">
      <formula>NOT(ISERROR(SEARCH("onvoldoende",K81)))</formula>
    </cfRule>
  </conditionalFormatting>
  <conditionalFormatting sqref="I81">
    <cfRule type="containsText" dxfId="187" priority="113" operator="containsText" text="onvoldoende">
      <formula>NOT(ISERROR(SEARCH("onvoldoende",I81)))</formula>
    </cfRule>
  </conditionalFormatting>
  <conditionalFormatting sqref="P69">
    <cfRule type="containsText" dxfId="186" priority="100" operator="containsText" text="onvoldoende">
      <formula>NOT(ISERROR(SEARCH("onvoldoende",P69)))</formula>
    </cfRule>
  </conditionalFormatting>
  <conditionalFormatting sqref="N69">
    <cfRule type="containsText" dxfId="185" priority="99" operator="containsText" text="onvoldoende">
      <formula>NOT(ISERROR(SEARCH("onvoldoende",N69)))</formula>
    </cfRule>
  </conditionalFormatting>
  <conditionalFormatting sqref="P90">
    <cfRule type="containsText" dxfId="184" priority="90" operator="containsText" text="onvoldoende">
      <formula>NOT(ISERROR(SEARCH("onvoldoende",P90)))</formula>
    </cfRule>
  </conditionalFormatting>
  <conditionalFormatting sqref="N90">
    <cfRule type="containsText" dxfId="183" priority="89" operator="containsText" text="onvoldoende">
      <formula>NOT(ISERROR(SEARCH("onvoldoende",N90)))</formula>
    </cfRule>
  </conditionalFormatting>
  <conditionalFormatting sqref="P84">
    <cfRule type="containsText" dxfId="182" priority="88" operator="containsText" text="onvoldoende">
      <formula>NOT(ISERROR(SEARCH("onvoldoende",P84)))</formula>
    </cfRule>
  </conditionalFormatting>
  <conditionalFormatting sqref="N84">
    <cfRule type="containsText" dxfId="181" priority="87" operator="containsText" text="onvoldoende">
      <formula>NOT(ISERROR(SEARCH("onvoldoende",N84)))</formula>
    </cfRule>
  </conditionalFormatting>
  <conditionalFormatting sqref="P81">
    <cfRule type="containsText" dxfId="180" priority="86" operator="containsText" text="onvoldoende">
      <formula>NOT(ISERROR(SEARCH("onvoldoende",P81)))</formula>
    </cfRule>
  </conditionalFormatting>
  <conditionalFormatting sqref="N81">
    <cfRule type="containsText" dxfId="179" priority="85" operator="containsText" text="onvoldoende">
      <formula>NOT(ISERROR(SEARCH("onvoldoende",N81)))</formula>
    </cfRule>
  </conditionalFormatting>
  <conditionalFormatting sqref="P75">
    <cfRule type="containsText" dxfId="178" priority="96" operator="containsText" text="onvoldoende">
      <formula>NOT(ISERROR(SEARCH("onvoldoende",P75)))</formula>
    </cfRule>
  </conditionalFormatting>
  <conditionalFormatting sqref="N75">
    <cfRule type="containsText" dxfId="177" priority="95" operator="containsText" text="onvoldoende">
      <formula>NOT(ISERROR(SEARCH("onvoldoende",N75)))</formula>
    </cfRule>
  </conditionalFormatting>
  <conditionalFormatting sqref="P78">
    <cfRule type="containsText" dxfId="176" priority="94" operator="containsText" text="onvoldoende">
      <formula>NOT(ISERROR(SEARCH("onvoldoende",P78)))</formula>
    </cfRule>
  </conditionalFormatting>
  <conditionalFormatting sqref="N78">
    <cfRule type="containsText" dxfId="175" priority="93" operator="containsText" text="onvoldoende">
      <formula>NOT(ISERROR(SEARCH("onvoldoende",N78)))</formula>
    </cfRule>
  </conditionalFormatting>
  <conditionalFormatting sqref="P87">
    <cfRule type="containsText" dxfId="174" priority="92" operator="containsText" text="onvoldoende">
      <formula>NOT(ISERROR(SEARCH("onvoldoende",P87)))</formula>
    </cfRule>
  </conditionalFormatting>
  <conditionalFormatting sqref="N87">
    <cfRule type="containsText" dxfId="173" priority="91" operator="containsText" text="onvoldoende">
      <formula>NOT(ISERROR(SEARCH("onvoldoende",N87)))</formula>
    </cfRule>
  </conditionalFormatting>
  <conditionalFormatting sqref="F117">
    <cfRule type="containsText" dxfId="172" priority="70" operator="containsText" text="onvoldoende">
      <formula>NOT(ISERROR(SEARCH("onvoldoende",F117)))</formula>
    </cfRule>
  </conditionalFormatting>
  <conditionalFormatting sqref="D117">
    <cfRule type="containsText" dxfId="171" priority="69" operator="containsText" text="onvoldoende">
      <formula>NOT(ISERROR(SEARCH("onvoldoende",D117)))</formula>
    </cfRule>
  </conditionalFormatting>
  <conditionalFormatting sqref="F120">
    <cfRule type="containsText" dxfId="170" priority="68" operator="containsText" text="onvoldoende">
      <formula>NOT(ISERROR(SEARCH("onvoldoende",F120)))</formula>
    </cfRule>
  </conditionalFormatting>
  <conditionalFormatting sqref="D120">
    <cfRule type="containsText" dxfId="169" priority="67" operator="containsText" text="onvoldoende">
      <formula>NOT(ISERROR(SEARCH("onvoldoende",D120)))</formula>
    </cfRule>
  </conditionalFormatting>
  <conditionalFormatting sqref="F123">
    <cfRule type="containsText" dxfId="168" priority="66" operator="containsText" text="onvoldoende">
      <formula>NOT(ISERROR(SEARCH("onvoldoende",F123)))</formula>
    </cfRule>
  </conditionalFormatting>
  <conditionalFormatting sqref="D123">
    <cfRule type="containsText" dxfId="167" priority="65" operator="containsText" text="onvoldoende">
      <formula>NOT(ISERROR(SEARCH("onvoldoende",D123)))</formula>
    </cfRule>
  </conditionalFormatting>
  <conditionalFormatting sqref="F114">
    <cfRule type="containsText" dxfId="166" priority="72" operator="containsText" text="onvoldoende">
      <formula>NOT(ISERROR(SEARCH("onvoldoende",F114)))</formula>
    </cfRule>
  </conditionalFormatting>
  <conditionalFormatting sqref="D114">
    <cfRule type="containsText" dxfId="165" priority="71" operator="containsText" text="onvoldoende">
      <formula>NOT(ISERROR(SEARCH("onvoldoende",D114)))</formula>
    </cfRule>
  </conditionalFormatting>
  <conditionalFormatting sqref="F135">
    <cfRule type="containsText" dxfId="164" priority="62" operator="containsText" text="onvoldoende">
      <formula>NOT(ISERROR(SEARCH("onvoldoende",F135)))</formula>
    </cfRule>
  </conditionalFormatting>
  <conditionalFormatting sqref="D135">
    <cfRule type="containsText" dxfId="163" priority="61" operator="containsText" text="onvoldoende">
      <formula>NOT(ISERROR(SEARCH("onvoldoende",D135)))</formula>
    </cfRule>
  </conditionalFormatting>
  <conditionalFormatting sqref="F111">
    <cfRule type="containsText" dxfId="162" priority="74" operator="containsText" text="onvoldoende">
      <formula>NOT(ISERROR(SEARCH("onvoldoende",F111)))</formula>
    </cfRule>
  </conditionalFormatting>
  <conditionalFormatting sqref="D111">
    <cfRule type="containsText" dxfId="161" priority="73" operator="containsText" text="onvoldoende">
      <formula>NOT(ISERROR(SEARCH("onvoldoende",D111)))</formula>
    </cfRule>
  </conditionalFormatting>
  <conditionalFormatting sqref="F108">
    <cfRule type="containsText" dxfId="160" priority="76" operator="containsText" text="onvoldoende">
      <formula>NOT(ISERROR(SEARCH("onvoldoende",F108)))</formula>
    </cfRule>
  </conditionalFormatting>
  <conditionalFormatting sqref="D108">
    <cfRule type="containsText" dxfId="159" priority="75" operator="containsText" text="onvoldoende">
      <formula>NOT(ISERROR(SEARCH("onvoldoende",D108)))</formula>
    </cfRule>
  </conditionalFormatting>
  <conditionalFormatting sqref="F96">
    <cfRule type="containsText" dxfId="158" priority="84" operator="containsText" text="onvoldoende">
      <formula>NOT(ISERROR(SEARCH("onvoldoende",F96)))</formula>
    </cfRule>
  </conditionalFormatting>
  <conditionalFormatting sqref="D96">
    <cfRule type="containsText" dxfId="157" priority="83" operator="containsText" text="onvoldoende">
      <formula>NOT(ISERROR(SEARCH("onvoldoende",D96)))</formula>
    </cfRule>
  </conditionalFormatting>
  <conditionalFormatting sqref="F99">
    <cfRule type="containsText" dxfId="156" priority="82" operator="containsText" text="onvoldoende">
      <formula>NOT(ISERROR(SEARCH("onvoldoende",F99)))</formula>
    </cfRule>
  </conditionalFormatting>
  <conditionalFormatting sqref="D99">
    <cfRule type="containsText" dxfId="155" priority="81" operator="containsText" text="onvoldoende">
      <formula>NOT(ISERROR(SEARCH("onvoldoende",D99)))</formula>
    </cfRule>
  </conditionalFormatting>
  <conditionalFormatting sqref="F102">
    <cfRule type="containsText" dxfId="154" priority="80" operator="containsText" text="onvoldoende">
      <formula>NOT(ISERROR(SEARCH("onvoldoende",F102)))</formula>
    </cfRule>
  </conditionalFormatting>
  <conditionalFormatting sqref="D102">
    <cfRule type="containsText" dxfId="153" priority="79" operator="containsText" text="onvoldoende">
      <formula>NOT(ISERROR(SEARCH("onvoldoende",D102)))</formula>
    </cfRule>
  </conditionalFormatting>
  <conditionalFormatting sqref="F105">
    <cfRule type="containsText" dxfId="152" priority="78" operator="containsText" text="onvoldoende">
      <formula>NOT(ISERROR(SEARCH("onvoldoende",F105)))</formula>
    </cfRule>
  </conditionalFormatting>
  <conditionalFormatting sqref="D105">
    <cfRule type="containsText" dxfId="151" priority="77" operator="containsText" text="onvoldoende">
      <formula>NOT(ISERROR(SEARCH("onvoldoende",D105)))</formula>
    </cfRule>
  </conditionalFormatting>
  <conditionalFormatting sqref="F132">
    <cfRule type="containsText" dxfId="150" priority="64" operator="containsText" text="onvoldoende">
      <formula>NOT(ISERROR(SEARCH("onvoldoende",F132)))</formula>
    </cfRule>
  </conditionalFormatting>
  <conditionalFormatting sqref="D132">
    <cfRule type="containsText" dxfId="149" priority="63" operator="containsText" text="onvoldoende">
      <formula>NOT(ISERROR(SEARCH("onvoldoende",D132)))</formula>
    </cfRule>
  </conditionalFormatting>
  <conditionalFormatting sqref="K111">
    <cfRule type="containsText" dxfId="148" priority="46" operator="containsText" text="onvoldoende">
      <formula>NOT(ISERROR(SEARCH("onvoldoende",K111)))</formula>
    </cfRule>
  </conditionalFormatting>
  <conditionalFormatting sqref="I111">
    <cfRule type="containsText" dxfId="147" priority="45" operator="containsText" text="onvoldoende">
      <formula>NOT(ISERROR(SEARCH("onvoldoende",I111)))</formula>
    </cfRule>
  </conditionalFormatting>
  <conditionalFormatting sqref="K114">
    <cfRule type="containsText" dxfId="146" priority="44" operator="containsText" text="onvoldoende">
      <formula>NOT(ISERROR(SEARCH("onvoldoende",K114)))</formula>
    </cfRule>
  </conditionalFormatting>
  <conditionalFormatting sqref="I114">
    <cfRule type="containsText" dxfId="145" priority="43" operator="containsText" text="onvoldoende">
      <formula>NOT(ISERROR(SEARCH("onvoldoende",I114)))</formula>
    </cfRule>
  </conditionalFormatting>
  <conditionalFormatting sqref="K117">
    <cfRule type="containsText" dxfId="144" priority="42" operator="containsText" text="onvoldoende">
      <formula>NOT(ISERROR(SEARCH("onvoldoende",K117)))</formula>
    </cfRule>
  </conditionalFormatting>
  <conditionalFormatting sqref="I117">
    <cfRule type="containsText" dxfId="143" priority="41" operator="containsText" text="onvoldoende">
      <formula>NOT(ISERROR(SEARCH("onvoldoende",I117)))</formula>
    </cfRule>
  </conditionalFormatting>
  <conditionalFormatting sqref="K108">
    <cfRule type="containsText" dxfId="142" priority="48" operator="containsText" text="onvoldoende">
      <formula>NOT(ISERROR(SEARCH("onvoldoende",K108)))</formula>
    </cfRule>
  </conditionalFormatting>
  <conditionalFormatting sqref="I108">
    <cfRule type="containsText" dxfId="141" priority="47" operator="containsText" text="onvoldoende">
      <formula>NOT(ISERROR(SEARCH("onvoldoende",I108)))</formula>
    </cfRule>
  </conditionalFormatting>
  <conditionalFormatting sqref="K123">
    <cfRule type="containsText" dxfId="140" priority="38" operator="containsText" text="onvoldoende">
      <formula>NOT(ISERROR(SEARCH("onvoldoende",K123)))</formula>
    </cfRule>
  </conditionalFormatting>
  <conditionalFormatting sqref="I123">
    <cfRule type="containsText" dxfId="139" priority="37" operator="containsText" text="onvoldoende">
      <formula>NOT(ISERROR(SEARCH("onvoldoende",I123)))</formula>
    </cfRule>
  </conditionalFormatting>
  <conditionalFormatting sqref="K105">
    <cfRule type="containsText" dxfId="138" priority="50" operator="containsText" text="onvoldoende">
      <formula>NOT(ISERROR(SEARCH("onvoldoende",K105)))</formula>
    </cfRule>
  </conditionalFormatting>
  <conditionalFormatting sqref="I105">
    <cfRule type="containsText" dxfId="137" priority="49" operator="containsText" text="onvoldoende">
      <formula>NOT(ISERROR(SEARCH("onvoldoende",I105)))</formula>
    </cfRule>
  </conditionalFormatting>
  <conditionalFormatting sqref="K102">
    <cfRule type="containsText" dxfId="136" priority="52" operator="containsText" text="onvoldoende">
      <formula>NOT(ISERROR(SEARCH("onvoldoende",K102)))</formula>
    </cfRule>
  </conditionalFormatting>
  <conditionalFormatting sqref="I102">
    <cfRule type="containsText" dxfId="135" priority="51" operator="containsText" text="onvoldoende">
      <formula>NOT(ISERROR(SEARCH("onvoldoende",I102)))</formula>
    </cfRule>
  </conditionalFormatting>
  <conditionalFormatting sqref="F129">
    <cfRule type="containsText" dxfId="134" priority="60" operator="containsText" text="onvoldoende">
      <formula>NOT(ISERROR(SEARCH("onvoldoende",F129)))</formula>
    </cfRule>
  </conditionalFormatting>
  <conditionalFormatting sqref="D129">
    <cfRule type="containsText" dxfId="133" priority="59" operator="containsText" text="onvoldoende">
      <formula>NOT(ISERROR(SEARCH("onvoldoende",D129)))</formula>
    </cfRule>
  </conditionalFormatting>
  <conditionalFormatting sqref="F126">
    <cfRule type="containsText" dxfId="132" priority="58" operator="containsText" text="onvoldoende">
      <formula>NOT(ISERROR(SEARCH("onvoldoende",F126)))</formula>
    </cfRule>
  </conditionalFormatting>
  <conditionalFormatting sqref="D126">
    <cfRule type="containsText" dxfId="131" priority="57" operator="containsText" text="onvoldoende">
      <formula>NOT(ISERROR(SEARCH("onvoldoende",D126)))</formula>
    </cfRule>
  </conditionalFormatting>
  <conditionalFormatting sqref="K96">
    <cfRule type="containsText" dxfId="130" priority="56" operator="containsText" text="onvoldoende">
      <formula>NOT(ISERROR(SEARCH("onvoldoende",K96)))</formula>
    </cfRule>
  </conditionalFormatting>
  <conditionalFormatting sqref="I96">
    <cfRule type="containsText" dxfId="129" priority="55" operator="containsText" text="onvoldoende">
      <formula>NOT(ISERROR(SEARCH("onvoldoende",I96)))</formula>
    </cfRule>
  </conditionalFormatting>
  <conditionalFormatting sqref="K99">
    <cfRule type="containsText" dxfId="128" priority="54" operator="containsText" text="onvoldoende">
      <formula>NOT(ISERROR(SEARCH("onvoldoende",K99)))</formula>
    </cfRule>
  </conditionalFormatting>
  <conditionalFormatting sqref="I99">
    <cfRule type="containsText" dxfId="127" priority="53" operator="containsText" text="onvoldoende">
      <formula>NOT(ISERROR(SEARCH("onvoldoende",I99)))</formula>
    </cfRule>
  </conditionalFormatting>
  <conditionalFormatting sqref="K120">
    <cfRule type="containsText" dxfId="126" priority="40" operator="containsText" text="onvoldoende">
      <formula>NOT(ISERROR(SEARCH("onvoldoende",K120)))</formula>
    </cfRule>
  </conditionalFormatting>
  <conditionalFormatting sqref="I120">
    <cfRule type="containsText" dxfId="125" priority="39" operator="containsText" text="onvoldoende">
      <formula>NOT(ISERROR(SEARCH("onvoldoende",I120)))</formula>
    </cfRule>
  </conditionalFormatting>
  <conditionalFormatting sqref="P105">
    <cfRule type="containsText" dxfId="124" priority="22" operator="containsText" text="onvoldoende">
      <formula>NOT(ISERROR(SEARCH("onvoldoende",P105)))</formula>
    </cfRule>
  </conditionalFormatting>
  <conditionalFormatting sqref="N105">
    <cfRule type="containsText" dxfId="123" priority="21" operator="containsText" text="onvoldoende">
      <formula>NOT(ISERROR(SEARCH("onvoldoende",N105)))</formula>
    </cfRule>
  </conditionalFormatting>
  <conditionalFormatting sqref="P108">
    <cfRule type="containsText" dxfId="122" priority="20" operator="containsText" text="onvoldoende">
      <formula>NOT(ISERROR(SEARCH("onvoldoende",P108)))</formula>
    </cfRule>
  </conditionalFormatting>
  <conditionalFormatting sqref="N108">
    <cfRule type="containsText" dxfId="121" priority="19" operator="containsText" text="onvoldoende">
      <formula>NOT(ISERROR(SEARCH("onvoldoende",N108)))</formula>
    </cfRule>
  </conditionalFormatting>
  <conditionalFormatting sqref="P111">
    <cfRule type="containsText" dxfId="120" priority="18" operator="containsText" text="onvoldoende">
      <formula>NOT(ISERROR(SEARCH("onvoldoende",P111)))</formula>
    </cfRule>
  </conditionalFormatting>
  <conditionalFormatting sqref="N111">
    <cfRule type="containsText" dxfId="119" priority="17" operator="containsText" text="onvoldoende">
      <formula>NOT(ISERROR(SEARCH("onvoldoende",N111)))</formula>
    </cfRule>
  </conditionalFormatting>
  <conditionalFormatting sqref="P102">
    <cfRule type="containsText" dxfId="118" priority="24" operator="containsText" text="onvoldoende">
      <formula>NOT(ISERROR(SEARCH("onvoldoende",P102)))</formula>
    </cfRule>
  </conditionalFormatting>
  <conditionalFormatting sqref="N102">
    <cfRule type="containsText" dxfId="117" priority="23" operator="containsText" text="onvoldoende">
      <formula>NOT(ISERROR(SEARCH("onvoldoende",N102)))</formula>
    </cfRule>
  </conditionalFormatting>
  <conditionalFormatting sqref="P117">
    <cfRule type="containsText" dxfId="116" priority="14" operator="containsText" text="onvoldoende">
      <formula>NOT(ISERROR(SEARCH("onvoldoende",P117)))</formula>
    </cfRule>
  </conditionalFormatting>
  <conditionalFormatting sqref="N117">
    <cfRule type="containsText" dxfId="115" priority="13" operator="containsText" text="onvoldoende">
      <formula>NOT(ISERROR(SEARCH("onvoldoende",N117)))</formula>
    </cfRule>
  </conditionalFormatting>
  <conditionalFormatting sqref="P99">
    <cfRule type="containsText" dxfId="114" priority="26" operator="containsText" text="onvoldoende">
      <formula>NOT(ISERROR(SEARCH("onvoldoende",P99)))</formula>
    </cfRule>
  </conditionalFormatting>
  <conditionalFormatting sqref="N99">
    <cfRule type="containsText" dxfId="113" priority="25" operator="containsText" text="onvoldoende">
      <formula>NOT(ISERROR(SEARCH("onvoldoende",N99)))</formula>
    </cfRule>
  </conditionalFormatting>
  <conditionalFormatting sqref="P96">
    <cfRule type="containsText" dxfId="112" priority="28" operator="containsText" text="onvoldoende">
      <formula>NOT(ISERROR(SEARCH("onvoldoende",P96)))</formula>
    </cfRule>
  </conditionalFormatting>
  <conditionalFormatting sqref="N96">
    <cfRule type="containsText" dxfId="111" priority="27" operator="containsText" text="onvoldoende">
      <formula>NOT(ISERROR(SEARCH("onvoldoende",N96)))</formula>
    </cfRule>
  </conditionalFormatting>
  <conditionalFormatting sqref="K132">
    <cfRule type="containsText" dxfId="110" priority="36" operator="containsText" text="onvoldoende">
      <formula>NOT(ISERROR(SEARCH("onvoldoende",K132)))</formula>
    </cfRule>
  </conditionalFormatting>
  <conditionalFormatting sqref="I132">
    <cfRule type="containsText" dxfId="109" priority="35" operator="containsText" text="onvoldoende">
      <formula>NOT(ISERROR(SEARCH("onvoldoende",I132)))</formula>
    </cfRule>
  </conditionalFormatting>
  <conditionalFormatting sqref="K135">
    <cfRule type="containsText" dxfId="108" priority="34" operator="containsText" text="onvoldoende">
      <formula>NOT(ISERROR(SEARCH("onvoldoende",K135)))</formula>
    </cfRule>
  </conditionalFormatting>
  <conditionalFormatting sqref="I135">
    <cfRule type="containsText" dxfId="107" priority="33" operator="containsText" text="onvoldoende">
      <formula>NOT(ISERROR(SEARCH("onvoldoende",I135)))</formula>
    </cfRule>
  </conditionalFormatting>
  <conditionalFormatting sqref="K129">
    <cfRule type="containsText" dxfId="106" priority="32" operator="containsText" text="onvoldoende">
      <formula>NOT(ISERROR(SEARCH("onvoldoende",K129)))</formula>
    </cfRule>
  </conditionalFormatting>
  <conditionalFormatting sqref="I129">
    <cfRule type="containsText" dxfId="105" priority="31" operator="containsText" text="onvoldoende">
      <formula>NOT(ISERROR(SEARCH("onvoldoende",I129)))</formula>
    </cfRule>
  </conditionalFormatting>
  <conditionalFormatting sqref="K126">
    <cfRule type="containsText" dxfId="104" priority="30" operator="containsText" text="onvoldoende">
      <formula>NOT(ISERROR(SEARCH("onvoldoende",K126)))</formula>
    </cfRule>
  </conditionalFormatting>
  <conditionalFormatting sqref="I126">
    <cfRule type="containsText" dxfId="103" priority="29" operator="containsText" text="onvoldoende">
      <formula>NOT(ISERROR(SEARCH("onvoldoende",I126)))</formula>
    </cfRule>
  </conditionalFormatting>
  <conditionalFormatting sqref="P114">
    <cfRule type="containsText" dxfId="102" priority="16" operator="containsText" text="onvoldoende">
      <formula>NOT(ISERROR(SEARCH("onvoldoende",P114)))</formula>
    </cfRule>
  </conditionalFormatting>
  <conditionalFormatting sqref="N114">
    <cfRule type="containsText" dxfId="101" priority="15" operator="containsText" text="onvoldoende">
      <formula>NOT(ISERROR(SEARCH("onvoldoende",N114)))</formula>
    </cfRule>
  </conditionalFormatting>
  <conditionalFormatting sqref="P135">
    <cfRule type="containsText" dxfId="100" priority="6" operator="containsText" text="onvoldoende">
      <formula>NOT(ISERROR(SEARCH("onvoldoende",P135)))</formula>
    </cfRule>
  </conditionalFormatting>
  <conditionalFormatting sqref="N135">
    <cfRule type="containsText" dxfId="99" priority="5" operator="containsText" text="onvoldoende">
      <formula>NOT(ISERROR(SEARCH("onvoldoende",N135)))</formula>
    </cfRule>
  </conditionalFormatting>
  <conditionalFormatting sqref="P129">
    <cfRule type="containsText" dxfId="98" priority="4" operator="containsText" text="onvoldoende">
      <formula>NOT(ISERROR(SEARCH("onvoldoende",P129)))</formula>
    </cfRule>
  </conditionalFormatting>
  <conditionalFormatting sqref="N129">
    <cfRule type="containsText" dxfId="97" priority="3" operator="containsText" text="onvoldoende">
      <formula>NOT(ISERROR(SEARCH("onvoldoende",N129)))</formula>
    </cfRule>
  </conditionalFormatting>
  <conditionalFormatting sqref="P126">
    <cfRule type="containsText" dxfId="96" priority="2" operator="containsText" text="onvoldoende">
      <formula>NOT(ISERROR(SEARCH("onvoldoende",P126)))</formula>
    </cfRule>
  </conditionalFormatting>
  <conditionalFormatting sqref="N126">
    <cfRule type="containsText" dxfId="95" priority="1" operator="containsText" text="onvoldoende">
      <formula>NOT(ISERROR(SEARCH("onvoldoende",N126)))</formula>
    </cfRule>
  </conditionalFormatting>
  <conditionalFormatting sqref="P120">
    <cfRule type="containsText" dxfId="94" priority="12" operator="containsText" text="onvoldoende">
      <formula>NOT(ISERROR(SEARCH("onvoldoende",P120)))</formula>
    </cfRule>
  </conditionalFormatting>
  <conditionalFormatting sqref="N120">
    <cfRule type="containsText" dxfId="93" priority="11" operator="containsText" text="onvoldoende">
      <formula>NOT(ISERROR(SEARCH("onvoldoende",N120)))</formula>
    </cfRule>
  </conditionalFormatting>
  <conditionalFormatting sqref="P123">
    <cfRule type="containsText" dxfId="92" priority="10" operator="containsText" text="onvoldoende">
      <formula>NOT(ISERROR(SEARCH("onvoldoende",P123)))</formula>
    </cfRule>
  </conditionalFormatting>
  <conditionalFormatting sqref="N123">
    <cfRule type="containsText" dxfId="91" priority="9" operator="containsText" text="onvoldoende">
      <formula>NOT(ISERROR(SEARCH("onvoldoende",N123)))</formula>
    </cfRule>
  </conditionalFormatting>
  <conditionalFormatting sqref="P132">
    <cfRule type="containsText" dxfId="90" priority="8" operator="containsText" text="onvoldoende">
      <formula>NOT(ISERROR(SEARCH("onvoldoende",P132)))</formula>
    </cfRule>
  </conditionalFormatting>
  <conditionalFormatting sqref="N132">
    <cfRule type="containsText" dxfId="89" priority="7" operator="containsText" text="onvoldoende">
      <formula>NOT(ISERROR(SEARCH("onvoldoende",N132)))</formula>
    </cfRule>
  </conditionalFormatting>
  <dataValidations count="1">
    <dataValidation type="list" errorStyle="warning" allowBlank="1" showErrorMessage="1" error="Voor juiste waarde in. _x000a_" sqref="G23 E20 E29 E17 G5 G8 G26 G11 E44 G41 G14 E23 G29 G44 G17 G32 E32 E5 E8 E26 E11 E41 E14 E35 G35 E38 G38 G20 L23 J20 J29 J17 L5 L8 L26 L11 J44 L41 L14 J23 L29 L44 L17 L32 J32 J5 J8 J26 J11 J41 J14 J35 L35 J38 L38 L20 Q23 O20 O29 O17 Q5 Q8 Q26 Q11 O44 Q41 Q14 O23 Q29 Q44 Q17 Q32 O32 O5 O8 O26 O11 O41 O14 O35 Q35 O38 Q38 Q20 G68 E65 E74 E62 G50 G53 G71 G56 E89 G86 G59 E68 G74 G89 G62 G77 E77 E50 E53 E71 E56 E86 E59 E80 G80 E83 G83 G65 L68 J65 J74 J62 L50 L53 L71 L56 J89 L86 L59 J68 L74 L89 L62 L77 J77 J50 J53 J71 J56 J86 J59 J80 L80 J83 L83 L65 Q68 O65 O74 O62 Q50 Q53 Q71 Q56 O89 Q86 Q59 O68 Q74 Q89 Q62 Q77 O77 O50 O53 O71 O56 O86 O59 O80 Q80 O83 Q83 Q65 G113 E110 E119 E107 G95 G98 G116 G101 E134 G131 G104 E113 G119 G134 G107 G122 E122 E95 E98 E116 E101 E131 E104 E125 G125 E128 G128 G110 L113 J110 J119 J107 L95 L98 L116 L101 J134 L131 L104 J113 L119 L134 L107 L122 J122 J95 J98 J116 J101 J131 J104 J125 L125 J128 L128 L110 Q113 O110 O119 O107 Q95 Q98 Q116 Q101 O134 Q131 Q104 O113 Q119 Q134 Q107 Q122 O122 O95 O98 O116 O101 O131 O104 O125 Q125 O128 Q128 Q110" xr:uid="{F81ECA14-9887-CF4F-81F3-314A01B29039}">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R346"/>
  <sheetViews>
    <sheetView showGridLines="0" zoomScale="115" zoomScaleNormal="115" workbookViewId="0">
      <pane xSplit="4" ySplit="1" topLeftCell="E148" activePane="bottomRight" state="frozen"/>
      <selection pane="topRight" activeCell="E1" sqref="E1"/>
      <selection pane="bottomLeft" activeCell="A2" sqref="A2"/>
      <selection pane="bottomRight" activeCell="B345" sqref="B345"/>
    </sheetView>
  </sheetViews>
  <sheetFormatPr baseColWidth="10" defaultColWidth="8.83203125" defaultRowHeight="35" customHeight="1" x14ac:dyDescent="0.2"/>
  <cols>
    <col min="1" max="1" width="14.5" style="67" customWidth="1"/>
    <col min="2" max="2" width="50.83203125" style="77" customWidth="1"/>
    <col min="3" max="4" width="12.83203125" style="78" customWidth="1"/>
    <col min="5" max="5" width="2.6640625" style="11" customWidth="1"/>
    <col min="6" max="7" width="16.6640625" style="8" customWidth="1"/>
    <col min="8" max="8" width="2.6640625" style="11" customWidth="1"/>
    <col min="9" max="10" width="16.6640625" style="8" customWidth="1"/>
    <col min="11" max="11" width="2.6640625" style="11" customWidth="1"/>
    <col min="12" max="13" width="16.6640625" style="8" customWidth="1"/>
    <col min="14" max="15" width="0" style="69" hidden="1" customWidth="1"/>
    <col min="16" max="16384" width="8.83203125" style="8"/>
  </cols>
  <sheetData>
    <row r="1" spans="1:15" ht="20" customHeight="1" x14ac:dyDescent="0.2">
      <c r="B1" s="68"/>
      <c r="C1" s="179"/>
      <c r="D1" s="180"/>
      <c r="E1" s="3"/>
      <c r="F1" s="177" t="str">
        <f>Locatiedirecteur!D1</f>
        <v>Inschrijver 1</v>
      </c>
      <c r="G1" s="178"/>
      <c r="H1" s="3"/>
      <c r="I1" s="177" t="str">
        <f>Locatiedirecteur!I1</f>
        <v>Inschrijver 2</v>
      </c>
      <c r="J1" s="178"/>
      <c r="K1" s="3"/>
      <c r="L1" s="177" t="str">
        <f>Locatiedirecteur!N1</f>
        <v>Inschrijver 3</v>
      </c>
      <c r="M1" s="178"/>
    </row>
    <row r="2" spans="1:15" s="72" customFormat="1" ht="10.25" customHeight="1" x14ac:dyDescent="0.2">
      <c r="A2" s="70"/>
      <c r="B2" s="98"/>
      <c r="C2" s="5"/>
      <c r="D2" s="5"/>
      <c r="E2" s="3"/>
      <c r="F2" s="4"/>
      <c r="G2" s="4"/>
      <c r="H2" s="3"/>
      <c r="I2" s="4"/>
      <c r="J2" s="4"/>
      <c r="K2" s="3"/>
      <c r="L2" s="4"/>
      <c r="M2" s="4"/>
      <c r="N2" s="71"/>
      <c r="O2" s="71"/>
    </row>
    <row r="3" spans="1:15" ht="35" customHeight="1" x14ac:dyDescent="0.2">
      <c r="A3" s="18"/>
      <c r="B3" s="174" t="str">
        <f>Locatiedirecteur!B3</f>
        <v>Beoordeling Type 1: 
full color MFP minimaal 20 PPM</v>
      </c>
      <c r="C3" s="175"/>
      <c r="D3" s="176"/>
      <c r="E3" s="9"/>
      <c r="F3" s="41" t="s">
        <v>7</v>
      </c>
      <c r="G3" s="41" t="s">
        <v>8</v>
      </c>
      <c r="H3" s="14"/>
      <c r="I3" s="41" t="s">
        <v>7</v>
      </c>
      <c r="J3" s="41" t="s">
        <v>8</v>
      </c>
      <c r="K3" s="9"/>
      <c r="L3" s="42" t="s">
        <v>7</v>
      </c>
      <c r="M3" s="42" t="s">
        <v>8</v>
      </c>
    </row>
    <row r="4" spans="1:15" ht="22" customHeight="1" x14ac:dyDescent="0.2">
      <c r="A4" s="171" t="str">
        <f>'Beoordelen proefopdrachten'!A1</f>
        <v>Balken en teksten</v>
      </c>
      <c r="B4" s="164" t="str">
        <f>'Beoordelen proefopdrachten'!B1</f>
        <v>Grijswaarden</v>
      </c>
      <c r="C4" s="163" t="s">
        <v>49</v>
      </c>
      <c r="D4" s="43" t="s">
        <v>9</v>
      </c>
      <c r="E4" s="14"/>
      <c r="F4" s="48" t="str">
        <f>Locatiedirecteur!E5</f>
        <v>SCORE:</v>
      </c>
      <c r="G4" s="48" t="str">
        <f>Locatiedirecteur!G5</f>
        <v>SCORE:</v>
      </c>
      <c r="H4" s="14"/>
      <c r="I4" s="48" t="str">
        <f>Locatiedirecteur!J5</f>
        <v>SCORE:</v>
      </c>
      <c r="J4" s="48" t="str">
        <f>Locatiedirecteur!L5</f>
        <v>SCORE:</v>
      </c>
      <c r="K4" s="14"/>
      <c r="L4" s="48" t="str">
        <f>Locatiedirecteur!O5</f>
        <v>SCORE:</v>
      </c>
      <c r="M4" s="48" t="str">
        <f>Locatiedirecteur!Q5</f>
        <v>SCORE:</v>
      </c>
      <c r="N4" s="73">
        <f>Locatiedirecteur!R5</f>
        <v>0</v>
      </c>
      <c r="O4" s="74">
        <f>Locatiedirecteur!S5</f>
        <v>0</v>
      </c>
    </row>
    <row r="5" spans="1:15" ht="22" customHeight="1" thickBot="1" x14ac:dyDescent="0.25">
      <c r="A5" s="172"/>
      <c r="B5" s="165"/>
      <c r="C5" s="163"/>
      <c r="D5" s="44" t="s">
        <v>10</v>
      </c>
      <c r="E5" s="14"/>
      <c r="F5" s="10" t="str">
        <f>Locatiedirecteur!E8</f>
        <v>SCORE:</v>
      </c>
      <c r="G5" s="10" t="str">
        <f>Locatiedirecteur!G8</f>
        <v>SCORE:</v>
      </c>
      <c r="H5" s="14"/>
      <c r="I5" s="10" t="str">
        <f>Locatiedirecteur!J8</f>
        <v>SCORE:</v>
      </c>
      <c r="J5" s="10" t="str">
        <f>Locatiedirecteur!L8</f>
        <v>SCORE:</v>
      </c>
      <c r="K5" s="14"/>
      <c r="L5" s="10" t="str">
        <f>Locatiedirecteur!O8</f>
        <v>SCORE:</v>
      </c>
      <c r="M5" s="10" t="str">
        <f>Locatiedirecteur!Q8</f>
        <v>SCORE:</v>
      </c>
      <c r="N5" s="75">
        <f>Locatiedirecteur!R8</f>
        <v>0</v>
      </c>
      <c r="O5" s="10">
        <f>Locatiedirecteur!S8</f>
        <v>0</v>
      </c>
    </row>
    <row r="6" spans="1:15" ht="22" customHeight="1" x14ac:dyDescent="0.2">
      <c r="A6" s="172"/>
      <c r="B6" s="165"/>
      <c r="C6" s="163" t="s">
        <v>50</v>
      </c>
      <c r="D6" s="43" t="s">
        <v>9</v>
      </c>
      <c r="E6" s="14"/>
      <c r="F6" s="48" t="str">
        <f>Teamleider!E5</f>
        <v>SCORE:</v>
      </c>
      <c r="G6" s="48" t="str">
        <f>Teamleider!G5</f>
        <v>SCORE:</v>
      </c>
      <c r="H6" s="14"/>
      <c r="I6" s="48" t="str">
        <f>Teamleider!J5</f>
        <v>SCORE:</v>
      </c>
      <c r="J6" s="48" t="str">
        <f>Teamleider!L5</f>
        <v>SCORE:</v>
      </c>
      <c r="K6" s="14"/>
      <c r="L6" s="48" t="str">
        <f>Teamleider!O5</f>
        <v>SCORE:</v>
      </c>
      <c r="M6" s="48" t="str">
        <f>Teamleider!Q5</f>
        <v>SCORE:</v>
      </c>
      <c r="N6" s="73">
        <f>Teamleider!R5</f>
        <v>0</v>
      </c>
      <c r="O6" s="74">
        <f>Teamleider!S5</f>
        <v>0</v>
      </c>
    </row>
    <row r="7" spans="1:15" ht="22" customHeight="1" thickBot="1" x14ac:dyDescent="0.25">
      <c r="A7" s="172"/>
      <c r="B7" s="165"/>
      <c r="C7" s="163"/>
      <c r="D7" s="44" t="s">
        <v>10</v>
      </c>
      <c r="E7" s="14"/>
      <c r="F7" s="10" t="str">
        <f>Teamleider!E8</f>
        <v>SCORE:</v>
      </c>
      <c r="G7" s="10" t="str">
        <f>Teamleider!G8</f>
        <v>SCORE:</v>
      </c>
      <c r="H7" s="14"/>
      <c r="I7" s="10" t="str">
        <f>Teamleider!J8</f>
        <v>SCORE:</v>
      </c>
      <c r="J7" s="10" t="str">
        <f>Teamleider!L8</f>
        <v>SCORE:</v>
      </c>
      <c r="K7" s="14"/>
      <c r="L7" s="10" t="str">
        <f>Teamleider!O8</f>
        <v>SCORE:</v>
      </c>
      <c r="M7" s="10" t="str">
        <f>Teamleider!Q8</f>
        <v>SCORE:</v>
      </c>
      <c r="N7" s="75">
        <f>Teamleider!R8</f>
        <v>0</v>
      </c>
      <c r="O7" s="10">
        <f>Teamleider!S8</f>
        <v>0</v>
      </c>
    </row>
    <row r="8" spans="1:15" ht="22" customHeight="1" x14ac:dyDescent="0.2">
      <c r="A8" s="172"/>
      <c r="B8" s="165"/>
      <c r="C8" s="163" t="s">
        <v>51</v>
      </c>
      <c r="D8" s="43" t="s">
        <v>9</v>
      </c>
      <c r="E8" s="14"/>
      <c r="F8" s="48" t="str">
        <f>'Bovenschools ICT-coordinator'!E5</f>
        <v>SCORE:</v>
      </c>
      <c r="G8" s="48" t="str">
        <f>'Bovenschools ICT-coordinator'!G5</f>
        <v>SCORE:</v>
      </c>
      <c r="H8" s="14"/>
      <c r="I8" s="48" t="str">
        <f>'Bovenschools ICT-coordinator'!J5</f>
        <v>SCORE:</v>
      </c>
      <c r="J8" s="48" t="str">
        <f>'Bovenschools ICT-coordinator'!L5</f>
        <v>SCORE:</v>
      </c>
      <c r="K8" s="14"/>
      <c r="L8" s="48" t="str">
        <f>'Bovenschools ICT-coordinator'!O5</f>
        <v>SCORE:</v>
      </c>
      <c r="M8" s="48" t="str">
        <f>'Bovenschools ICT-coordinator'!Q5</f>
        <v>SCORE:</v>
      </c>
      <c r="N8" s="73">
        <f>'Bovenschools ICT-coordinator'!R5</f>
        <v>0</v>
      </c>
      <c r="O8" s="74">
        <f>'Bovenschools ICT-coordinator'!S5</f>
        <v>0</v>
      </c>
    </row>
    <row r="9" spans="1:15" ht="22" customHeight="1" thickBot="1" x14ac:dyDescent="0.25">
      <c r="A9" s="172"/>
      <c r="B9" s="165"/>
      <c r="C9" s="163"/>
      <c r="D9" s="44" t="s">
        <v>10</v>
      </c>
      <c r="E9" s="14"/>
      <c r="F9" s="10" t="str">
        <f>'Bovenschools ICT-coordinator'!E8</f>
        <v>SCORE:</v>
      </c>
      <c r="G9" s="10" t="str">
        <f>'Bovenschools ICT-coordinator'!G8</f>
        <v>SCORE:</v>
      </c>
      <c r="H9" s="14"/>
      <c r="I9" s="10" t="str">
        <f>'Bovenschools ICT-coordinator'!J8</f>
        <v>SCORE:</v>
      </c>
      <c r="J9" s="10" t="str">
        <f>'Bovenschools ICT-coordinator'!L8</f>
        <v>SCORE:</v>
      </c>
      <c r="K9" s="14"/>
      <c r="L9" s="10" t="str">
        <f>'Bovenschools ICT-coordinator'!O8</f>
        <v>SCORE:</v>
      </c>
      <c r="M9" s="10" t="str">
        <f>'Bovenschools ICT-coordinator'!Q8</f>
        <v>SCORE:</v>
      </c>
      <c r="N9" s="75">
        <f>'Bovenschools ICT-coordinator'!R8</f>
        <v>0</v>
      </c>
      <c r="O9" s="10">
        <f>'Bovenschools ICT-coordinator'!S8</f>
        <v>0</v>
      </c>
    </row>
    <row r="10" spans="1:15" ht="22" customHeight="1" x14ac:dyDescent="0.2">
      <c r="A10" s="172"/>
      <c r="B10" s="165"/>
      <c r="C10" s="163" t="s">
        <v>52</v>
      </c>
      <c r="D10" s="43" t="s">
        <v>9</v>
      </c>
      <c r="E10" s="14"/>
      <c r="F10" s="48" t="str">
        <f>'Coordinator netwerk en systeem'!E5</f>
        <v>SCORE:</v>
      </c>
      <c r="G10" s="48" t="str">
        <f>'Coordinator netwerk en systeem'!G5</f>
        <v>SCORE:</v>
      </c>
      <c r="H10" s="14"/>
      <c r="I10" s="48" t="str">
        <f>'Coordinator netwerk en systeem'!J5</f>
        <v>SCORE:</v>
      </c>
      <c r="J10" s="48" t="str">
        <f>'Coordinator netwerk en systeem'!L5</f>
        <v>SCORE:</v>
      </c>
      <c r="K10" s="14"/>
      <c r="L10" s="48" t="str">
        <f>'Coordinator netwerk en systeem'!O5</f>
        <v>SCORE:</v>
      </c>
      <c r="M10" s="48" t="str">
        <f>'Coordinator netwerk en systeem'!Q5</f>
        <v>SCORE:</v>
      </c>
      <c r="N10" s="76"/>
      <c r="O10" s="76"/>
    </row>
    <row r="11" spans="1:15" ht="22" customHeight="1" thickBot="1" x14ac:dyDescent="0.25">
      <c r="A11" s="172"/>
      <c r="B11" s="165"/>
      <c r="C11" s="163"/>
      <c r="D11" s="44" t="s">
        <v>10</v>
      </c>
      <c r="E11" s="14"/>
      <c r="F11" s="10" t="str">
        <f>'Coordinator netwerk en systeem'!E8</f>
        <v>SCORE:</v>
      </c>
      <c r="G11" s="10" t="str">
        <f>'Coordinator netwerk en systeem'!G8</f>
        <v>SCORE:</v>
      </c>
      <c r="H11" s="14"/>
      <c r="I11" s="10" t="str">
        <f>'Coordinator netwerk en systeem'!J8</f>
        <v>SCORE:</v>
      </c>
      <c r="J11" s="10" t="str">
        <f>'Coordinator netwerk en systeem'!L8</f>
        <v>SCORE:</v>
      </c>
      <c r="K11" s="14"/>
      <c r="L11" s="10" t="str">
        <f>'Coordinator netwerk en systeem'!O8</f>
        <v>SCORE:</v>
      </c>
      <c r="M11" s="10" t="str">
        <f>'Coordinator netwerk en systeem'!Q8</f>
        <v>SCORE:</v>
      </c>
      <c r="N11" s="76"/>
      <c r="O11" s="76"/>
    </row>
    <row r="12" spans="1:15" ht="22" customHeight="1" x14ac:dyDescent="0.2">
      <c r="A12" s="172"/>
      <c r="B12" s="165"/>
      <c r="C12" s="163" t="s">
        <v>53</v>
      </c>
      <c r="D12" s="43" t="s">
        <v>9</v>
      </c>
      <c r="E12" s="14"/>
      <c r="F12" s="48" t="str">
        <f>'Beleidsmedewerker DZ'!E5</f>
        <v>SCORE:</v>
      </c>
      <c r="G12" s="48" t="str">
        <f>'Beleidsmedewerker DZ'!G5</f>
        <v>SCORE:</v>
      </c>
      <c r="H12" s="14"/>
      <c r="I12" s="48" t="str">
        <f>'Beleidsmedewerker DZ'!J5</f>
        <v>SCORE:</v>
      </c>
      <c r="J12" s="48" t="str">
        <f>'Beleidsmedewerker DZ'!L5</f>
        <v>SCORE:</v>
      </c>
      <c r="K12" s="14"/>
      <c r="L12" s="48" t="str">
        <f>'Beleidsmedewerker DZ'!O5</f>
        <v>SCORE:</v>
      </c>
      <c r="M12" s="48" t="str">
        <f>'Beleidsmedewerker DZ'!Q5</f>
        <v>SCORE:</v>
      </c>
      <c r="N12" s="76"/>
      <c r="O12" s="76"/>
    </row>
    <row r="13" spans="1:15" ht="22" customHeight="1" thickBot="1" x14ac:dyDescent="0.25">
      <c r="A13" s="172"/>
      <c r="B13" s="165"/>
      <c r="C13" s="163"/>
      <c r="D13" s="44" t="s">
        <v>10</v>
      </c>
      <c r="E13" s="14"/>
      <c r="F13" s="10" t="str">
        <f>'Beleidsmedewerker DZ'!E8</f>
        <v>SCORE:</v>
      </c>
      <c r="G13" s="10" t="str">
        <f>'Beleidsmedewerker DZ'!G8</f>
        <v>SCORE:</v>
      </c>
      <c r="H13" s="14"/>
      <c r="I13" s="10" t="str">
        <f>'Beleidsmedewerker DZ'!J8</f>
        <v>SCORE:</v>
      </c>
      <c r="J13" s="10" t="str">
        <f>'Beleidsmedewerker DZ'!L8</f>
        <v>SCORE:</v>
      </c>
      <c r="K13" s="14"/>
      <c r="L13" s="10" t="str">
        <f>'Beleidsmedewerker DZ'!O8</f>
        <v>SCORE:</v>
      </c>
      <c r="M13" s="10" t="str">
        <f>'Beleidsmedewerker DZ'!Q8</f>
        <v>SCORE:</v>
      </c>
      <c r="N13" s="76"/>
      <c r="O13" s="76"/>
    </row>
    <row r="14" spans="1:15" ht="22" customHeight="1" x14ac:dyDescent="0.2">
      <c r="A14" s="172"/>
      <c r="B14" s="81"/>
      <c r="C14" s="163" t="s">
        <v>67</v>
      </c>
      <c r="D14" s="43" t="s">
        <v>9</v>
      </c>
      <c r="E14" s="14"/>
      <c r="F14" s="48" t="str">
        <f>'Stafmedewerker huisvesting'!E5</f>
        <v>SCORE:</v>
      </c>
      <c r="G14" s="48" t="str">
        <f>'Stafmedewerker huisvesting'!G5</f>
        <v>SCORE:</v>
      </c>
      <c r="H14" s="14"/>
      <c r="I14" s="48" t="str">
        <f>'Stafmedewerker huisvesting'!J5</f>
        <v>SCORE:</v>
      </c>
      <c r="J14" s="48" t="str">
        <f>'Stafmedewerker huisvesting'!L5</f>
        <v>SCORE:</v>
      </c>
      <c r="K14" s="14"/>
      <c r="L14" s="48" t="str">
        <f>'Stafmedewerker huisvesting'!O5</f>
        <v>SCORE:</v>
      </c>
      <c r="M14" s="48" t="str">
        <f>'Stafmedewerker huisvesting'!Q5</f>
        <v>SCORE:</v>
      </c>
      <c r="N14" s="76"/>
      <c r="O14" s="76"/>
    </row>
    <row r="15" spans="1:15" ht="22" customHeight="1" thickBot="1" x14ac:dyDescent="0.25">
      <c r="A15" s="172"/>
      <c r="B15" s="81"/>
      <c r="C15" s="163"/>
      <c r="D15" s="44" t="s">
        <v>10</v>
      </c>
      <c r="E15" s="14"/>
      <c r="F15" s="10" t="str">
        <f>'Stafmedewerker huisvesting'!E8</f>
        <v>SCORE:</v>
      </c>
      <c r="G15" s="10" t="str">
        <f>'Stafmedewerker huisvesting'!G8</f>
        <v>SCORE:</v>
      </c>
      <c r="H15" s="14"/>
      <c r="I15" s="10" t="str">
        <f>'Stafmedewerker huisvesting'!J8</f>
        <v>SCORE:</v>
      </c>
      <c r="J15" s="10" t="str">
        <f>'Stafmedewerker huisvesting'!L8</f>
        <v>SCORE:</v>
      </c>
      <c r="K15" s="14"/>
      <c r="L15" s="10" t="str">
        <f>'Stafmedewerker huisvesting'!O8</f>
        <v>SCORE:</v>
      </c>
      <c r="M15" s="10" t="str">
        <f>'Stafmedewerker huisvesting'!Q8</f>
        <v>SCORE:</v>
      </c>
      <c r="N15" s="76"/>
      <c r="O15" s="76"/>
    </row>
    <row r="16" spans="1:15" ht="20" customHeight="1" x14ac:dyDescent="0.2">
      <c r="A16" s="172"/>
      <c r="B16" s="45"/>
      <c r="C16" s="168" t="s">
        <v>29</v>
      </c>
      <c r="D16" s="168"/>
      <c r="E16" s="3"/>
      <c r="F16" s="104" t="s">
        <v>23</v>
      </c>
      <c r="G16" s="104" t="s">
        <v>23</v>
      </c>
      <c r="H16" s="14"/>
      <c r="I16" s="105" t="s">
        <v>23</v>
      </c>
      <c r="J16" s="104" t="s">
        <v>23</v>
      </c>
      <c r="K16" s="14"/>
      <c r="L16" s="104" t="s">
        <v>23</v>
      </c>
      <c r="M16" s="106" t="s">
        <v>23</v>
      </c>
    </row>
    <row r="17" spans="1:15" ht="20" customHeight="1" thickBot="1" x14ac:dyDescent="0.25">
      <c r="A17" s="172"/>
      <c r="B17" s="99" t="s">
        <v>31</v>
      </c>
      <c r="C17" s="169" t="s">
        <v>28</v>
      </c>
      <c r="D17" s="169"/>
      <c r="E17" s="3"/>
      <c r="F17" s="112" t="str">
        <f>IF(F16="Beter","1000",IF(F16="Vergelijkbaar","100",IF(F16="Zeer matig","0",IF(F16="Onacceptabel","KO"," "))))</f>
        <v xml:space="preserve"> </v>
      </c>
      <c r="G17" s="112" t="str">
        <f>IF(G16="Beter","1000",IF(G16="Vergelijkbaar","100",IF(G16="Zeer matig","0",IF(G16="Onacceptabel","KO"," "))))</f>
        <v xml:space="preserve"> </v>
      </c>
      <c r="H17" s="12"/>
      <c r="I17" s="112" t="str">
        <f>IF(I16="Beter","1000",IF(I16="Vergelijkbaar","100",IF(I16="Zeer matig","0",IF(I16="Onacceptabel","KO"," "))))</f>
        <v xml:space="preserve"> </v>
      </c>
      <c r="J17" s="112" t="str">
        <f>IF(J16="Beter","1000",IF(J16="Vergelijkbaar","100",IF(J16="Zeer matig","0",IF(J16="Onacceptabel","KO"," "))))</f>
        <v xml:space="preserve"> </v>
      </c>
      <c r="K17" s="12"/>
      <c r="L17" s="112" t="str">
        <f>IF(L16="Beter","1000",IF(L16="Vergelijkbaar","100",IF(L16="Zeer matig","0",IF(L16="Onacceptabel","KO"," "))))</f>
        <v xml:space="preserve"> </v>
      </c>
      <c r="M17" s="113" t="str">
        <f>IF(M16="Beter","1000",IF(M16="Vergelijkbaar","100",IF(M16="Zeer matig","0",IF(M16="Onacceptabel","KO"," "))))</f>
        <v xml:space="preserve"> </v>
      </c>
    </row>
    <row r="18" spans="1:15" ht="20" customHeight="1" x14ac:dyDescent="0.2">
      <c r="A18" s="172"/>
      <c r="B18" s="100"/>
      <c r="C18" s="166" t="s">
        <v>30</v>
      </c>
      <c r="D18" s="166"/>
      <c r="E18" s="3"/>
      <c r="F18" s="109" t="s">
        <v>23</v>
      </c>
      <c r="G18" s="109" t="s">
        <v>23</v>
      </c>
      <c r="H18" s="14"/>
      <c r="I18" s="110" t="s">
        <v>23</v>
      </c>
      <c r="J18" s="109" t="s">
        <v>23</v>
      </c>
      <c r="K18" s="14"/>
      <c r="L18" s="109" t="s">
        <v>23</v>
      </c>
      <c r="M18" s="111" t="s">
        <v>23</v>
      </c>
    </row>
    <row r="19" spans="1:15" ht="20" customHeight="1" thickBot="1" x14ac:dyDescent="0.25">
      <c r="A19" s="172"/>
      <c r="B19" s="101" t="s">
        <v>32</v>
      </c>
      <c r="C19" s="167" t="s">
        <v>28</v>
      </c>
      <c r="D19" s="167"/>
      <c r="E19" s="3"/>
      <c r="F19" s="107" t="str">
        <f>IF(F18="Beter","1000",IF(F18="Vergelijkbaar","100",IF(F18="Zeer matig","0",IF(F18="Onacceptabel","KO"," "))))</f>
        <v xml:space="preserve"> </v>
      </c>
      <c r="G19" s="107" t="str">
        <f>IF(G18="Beter","1000",IF(G18="Vergelijkbaar","100",IF(G18="Zeer matig","0",IF(G18="Onacceptabel","KO"," "))))</f>
        <v xml:space="preserve"> </v>
      </c>
      <c r="H19" s="12"/>
      <c r="I19" s="107" t="str">
        <f>IF(I18="Beter","1000",IF(I18="Vergelijkbaar","100",IF(I18="Zeer matig","0",IF(I18="Onacceptabel","KO"," "))))</f>
        <v xml:space="preserve"> </v>
      </c>
      <c r="J19" s="107" t="str">
        <f>IF(J18="Beter","1000",IF(J18="Vergelijkbaar","100",IF(J18="Zeer matig","0",IF(J18="Onacceptabel","KO"," "))))</f>
        <v xml:space="preserve"> </v>
      </c>
      <c r="K19" s="12"/>
      <c r="L19" s="107" t="str">
        <f>IF(L18="Beter","1000",IF(L18="Vergelijkbaar","100",IF(L18="Zeer matig","0",IF(L18="Onacceptabel","KO"," "))))</f>
        <v xml:space="preserve"> </v>
      </c>
      <c r="M19" s="108" t="str">
        <f>IF(M18="Beter","1000",IF(M18="Vergelijkbaar","100",IF(M18="Zeer matig","0",IF(M18="Onacceptabel","KO"," "))))</f>
        <v xml:space="preserve"> </v>
      </c>
    </row>
    <row r="20" spans="1:15" ht="22" customHeight="1" x14ac:dyDescent="0.2">
      <c r="A20" s="172"/>
      <c r="B20" s="164" t="str">
        <f>'Beoordelen proefopdrachten'!B2</f>
        <v>Lichte tinten</v>
      </c>
      <c r="C20" s="163" t="str">
        <f>C4</f>
        <v>Beoordelaar 1</v>
      </c>
      <c r="D20" s="43" t="s">
        <v>9</v>
      </c>
      <c r="E20" s="14"/>
      <c r="F20" s="103" t="str">
        <f>Locatiedirecteur!E11</f>
        <v>SCORE:</v>
      </c>
      <c r="G20" s="103" t="str">
        <f>Locatiedirecteur!G11</f>
        <v>SCORE:</v>
      </c>
      <c r="H20" s="14"/>
      <c r="I20" s="103" t="str">
        <f>Locatiedirecteur!J11</f>
        <v>SCORE:</v>
      </c>
      <c r="J20" s="103" t="str">
        <f>Locatiedirecteur!L11</f>
        <v>SCORE:</v>
      </c>
      <c r="K20" s="14"/>
      <c r="L20" s="103" t="str">
        <f>Locatiedirecteur!O11</f>
        <v>SCORE:</v>
      </c>
      <c r="M20" s="103" t="str">
        <f>Locatiedirecteur!Q11</f>
        <v>SCORE:</v>
      </c>
      <c r="N20" s="73">
        <f>Locatiedirecteur!R11</f>
        <v>0</v>
      </c>
      <c r="O20" s="74">
        <f>Locatiedirecteur!S11</f>
        <v>0</v>
      </c>
    </row>
    <row r="21" spans="1:15" ht="22" customHeight="1" thickBot="1" x14ac:dyDescent="0.25">
      <c r="A21" s="172"/>
      <c r="B21" s="165"/>
      <c r="C21" s="163"/>
      <c r="D21" s="44" t="s">
        <v>10</v>
      </c>
      <c r="E21" s="14"/>
      <c r="F21" s="10" t="str">
        <f>Locatiedirecteur!E14</f>
        <v>SCORE:</v>
      </c>
      <c r="G21" s="10" t="str">
        <f>Locatiedirecteur!G14</f>
        <v>SCORE:</v>
      </c>
      <c r="H21" s="14"/>
      <c r="I21" s="10" t="str">
        <f>Locatiedirecteur!J14</f>
        <v>SCORE:</v>
      </c>
      <c r="J21" s="10" t="str">
        <f>Locatiedirecteur!L14</f>
        <v>SCORE:</v>
      </c>
      <c r="K21" s="14"/>
      <c r="L21" s="10" t="str">
        <f>Locatiedirecteur!O14</f>
        <v>SCORE:</v>
      </c>
      <c r="M21" s="10" t="str">
        <f>Locatiedirecteur!Q14</f>
        <v>SCORE:</v>
      </c>
      <c r="N21" s="75">
        <f>Locatiedirecteur!R14</f>
        <v>0</v>
      </c>
      <c r="O21" s="10">
        <f>Locatiedirecteur!S14</f>
        <v>0</v>
      </c>
    </row>
    <row r="22" spans="1:15" ht="22" customHeight="1" x14ac:dyDescent="0.2">
      <c r="A22" s="172"/>
      <c r="B22" s="165"/>
      <c r="C22" s="163" t="str">
        <f>C6</f>
        <v>Beoordelaar 2</v>
      </c>
      <c r="D22" s="43" t="s">
        <v>9</v>
      </c>
      <c r="E22" s="14"/>
      <c r="F22" s="48" t="str">
        <f>Teamleider!E11</f>
        <v>SCORE:</v>
      </c>
      <c r="G22" s="48" t="str">
        <f>Teamleider!G11</f>
        <v>SCORE:</v>
      </c>
      <c r="H22" s="14"/>
      <c r="I22" s="48" t="str">
        <f>Teamleider!J11</f>
        <v>SCORE:</v>
      </c>
      <c r="J22" s="48" t="str">
        <f>Teamleider!L11</f>
        <v>SCORE:</v>
      </c>
      <c r="K22" s="14"/>
      <c r="L22" s="48" t="str">
        <f>Teamleider!O11</f>
        <v>SCORE:</v>
      </c>
      <c r="M22" s="48" t="str">
        <f>Teamleider!Q11</f>
        <v>SCORE:</v>
      </c>
      <c r="N22" s="73">
        <f>Teamleider!R11</f>
        <v>0</v>
      </c>
      <c r="O22" s="74">
        <f>Teamleider!S11</f>
        <v>0</v>
      </c>
    </row>
    <row r="23" spans="1:15" ht="22" customHeight="1" thickBot="1" x14ac:dyDescent="0.25">
      <c r="A23" s="172"/>
      <c r="B23" s="165"/>
      <c r="C23" s="163"/>
      <c r="D23" s="44" t="s">
        <v>10</v>
      </c>
      <c r="E23" s="14"/>
      <c r="F23" s="10" t="str">
        <f>Teamleider!E14</f>
        <v>SCORE:</v>
      </c>
      <c r="G23" s="10" t="str">
        <f>Teamleider!G14</f>
        <v>SCORE:</v>
      </c>
      <c r="H23" s="14"/>
      <c r="I23" s="10" t="str">
        <f>Teamleider!J14</f>
        <v>SCORE:</v>
      </c>
      <c r="J23" s="10" t="str">
        <f>Teamleider!L14</f>
        <v>SCORE:</v>
      </c>
      <c r="K23" s="14"/>
      <c r="L23" s="10" t="str">
        <f>Teamleider!O14</f>
        <v>SCORE:</v>
      </c>
      <c r="M23" s="10" t="str">
        <f>Teamleider!Q14</f>
        <v>SCORE:</v>
      </c>
      <c r="N23" s="75">
        <f>Teamleider!R14</f>
        <v>0</v>
      </c>
      <c r="O23" s="10">
        <f>Teamleider!S14</f>
        <v>0</v>
      </c>
    </row>
    <row r="24" spans="1:15" ht="22" customHeight="1" x14ac:dyDescent="0.2">
      <c r="A24" s="172"/>
      <c r="B24" s="165"/>
      <c r="C24" s="163" t="str">
        <f>C8</f>
        <v>Beoordelaar 3</v>
      </c>
      <c r="D24" s="43" t="s">
        <v>9</v>
      </c>
      <c r="E24" s="14"/>
      <c r="F24" s="48" t="str">
        <f>'Bovenschools ICT-coordinator'!E11</f>
        <v>SCORE:</v>
      </c>
      <c r="G24" s="48" t="str">
        <f>'Bovenschools ICT-coordinator'!G11</f>
        <v>SCORE:</v>
      </c>
      <c r="H24" s="14"/>
      <c r="I24" s="48" t="str">
        <f>'Bovenschools ICT-coordinator'!J11</f>
        <v>SCORE:</v>
      </c>
      <c r="J24" s="48" t="str">
        <f>'Bovenschools ICT-coordinator'!L11</f>
        <v>SCORE:</v>
      </c>
      <c r="K24" s="14"/>
      <c r="L24" s="48" t="str">
        <f>'Bovenschools ICT-coordinator'!O11</f>
        <v>SCORE:</v>
      </c>
      <c r="M24" s="48" t="str">
        <f>'Bovenschools ICT-coordinator'!Q11</f>
        <v>SCORE:</v>
      </c>
      <c r="N24" s="73">
        <f>'Bovenschools ICT-coordinator'!R11</f>
        <v>0</v>
      </c>
      <c r="O24" s="74">
        <f>'Bovenschools ICT-coordinator'!S11</f>
        <v>0</v>
      </c>
    </row>
    <row r="25" spans="1:15" ht="22" customHeight="1" thickBot="1" x14ac:dyDescent="0.25">
      <c r="A25" s="172"/>
      <c r="B25" s="165"/>
      <c r="C25" s="163"/>
      <c r="D25" s="44" t="s">
        <v>10</v>
      </c>
      <c r="E25" s="14"/>
      <c r="F25" s="10" t="str">
        <f>'Bovenschools ICT-coordinator'!E14</f>
        <v>SCORE:</v>
      </c>
      <c r="G25" s="10" t="str">
        <f>'Bovenschools ICT-coordinator'!G14</f>
        <v>SCORE:</v>
      </c>
      <c r="H25" s="14"/>
      <c r="I25" s="10" t="str">
        <f>'Bovenschools ICT-coordinator'!J14</f>
        <v>SCORE:</v>
      </c>
      <c r="J25" s="10" t="str">
        <f>'Bovenschools ICT-coordinator'!L14</f>
        <v>SCORE:</v>
      </c>
      <c r="K25" s="14"/>
      <c r="L25" s="10" t="str">
        <f>'Bovenschools ICT-coordinator'!O14</f>
        <v>SCORE:</v>
      </c>
      <c r="M25" s="10" t="str">
        <f>'Bovenschools ICT-coordinator'!Q14</f>
        <v>SCORE:</v>
      </c>
      <c r="N25" s="75">
        <f>'Bovenschools ICT-coordinator'!R14</f>
        <v>0</v>
      </c>
      <c r="O25" s="10">
        <f>'Bovenschools ICT-coordinator'!S14</f>
        <v>0</v>
      </c>
    </row>
    <row r="26" spans="1:15" ht="22" customHeight="1" x14ac:dyDescent="0.2">
      <c r="A26" s="172"/>
      <c r="B26" s="165"/>
      <c r="C26" s="163" t="str">
        <f>C10</f>
        <v>Beoordelaar 4</v>
      </c>
      <c r="D26" s="43" t="s">
        <v>9</v>
      </c>
      <c r="E26" s="14"/>
      <c r="F26" s="48" t="str">
        <f>'Coordinator netwerk en systeem'!E11</f>
        <v>SCORE:</v>
      </c>
      <c r="G26" s="48" t="str">
        <f>'Coordinator netwerk en systeem'!G11</f>
        <v>SCORE:</v>
      </c>
      <c r="H26" s="14"/>
      <c r="I26" s="48" t="str">
        <f>'Coordinator netwerk en systeem'!J11</f>
        <v>SCORE:</v>
      </c>
      <c r="J26" s="48" t="str">
        <f>'Coordinator netwerk en systeem'!L11</f>
        <v>SCORE:</v>
      </c>
      <c r="K26" s="14"/>
      <c r="L26" s="48" t="str">
        <f>'Coordinator netwerk en systeem'!O11</f>
        <v>SCORE:</v>
      </c>
      <c r="M26" s="48" t="str">
        <f>'Coordinator netwerk en systeem'!Q11</f>
        <v>SCORE:</v>
      </c>
      <c r="N26" s="76"/>
      <c r="O26" s="76"/>
    </row>
    <row r="27" spans="1:15" ht="22" customHeight="1" thickBot="1" x14ac:dyDescent="0.25">
      <c r="A27" s="172"/>
      <c r="B27" s="165"/>
      <c r="C27" s="163"/>
      <c r="D27" s="44" t="s">
        <v>10</v>
      </c>
      <c r="E27" s="14"/>
      <c r="F27" s="10" t="str">
        <f>'Coordinator netwerk en systeem'!E14</f>
        <v>SCORE:</v>
      </c>
      <c r="G27" s="10" t="str">
        <f>'Coordinator netwerk en systeem'!G14</f>
        <v>SCORE:</v>
      </c>
      <c r="H27" s="14"/>
      <c r="I27" s="10" t="str">
        <f>'Coordinator netwerk en systeem'!J14</f>
        <v>SCORE:</v>
      </c>
      <c r="J27" s="10" t="str">
        <f>'Coordinator netwerk en systeem'!L14</f>
        <v>SCORE:</v>
      </c>
      <c r="K27" s="14"/>
      <c r="L27" s="10" t="str">
        <f>'Coordinator netwerk en systeem'!O14</f>
        <v>SCORE:</v>
      </c>
      <c r="M27" s="10" t="str">
        <f>'Coordinator netwerk en systeem'!Q14</f>
        <v>SCORE:</v>
      </c>
      <c r="N27" s="76"/>
      <c r="O27" s="76"/>
    </row>
    <row r="28" spans="1:15" ht="22" customHeight="1" x14ac:dyDescent="0.2">
      <c r="A28" s="172"/>
      <c r="B28" s="165"/>
      <c r="C28" s="163" t="s">
        <v>53</v>
      </c>
      <c r="D28" s="43" t="s">
        <v>9</v>
      </c>
      <c r="E28" s="14"/>
      <c r="F28" s="48" t="str">
        <f>'Beleidsmedewerker DZ'!E11</f>
        <v>SCORE:</v>
      </c>
      <c r="G28" s="48" t="str">
        <f>'Beleidsmedewerker DZ'!G11</f>
        <v>SCORE:</v>
      </c>
      <c r="H28" s="14"/>
      <c r="I28" s="48" t="str">
        <f>'Beleidsmedewerker DZ'!J11</f>
        <v>SCORE:</v>
      </c>
      <c r="J28" s="48" t="str">
        <f>'Beleidsmedewerker DZ'!L11</f>
        <v>SCORE:</v>
      </c>
      <c r="K28" s="14"/>
      <c r="L28" s="48" t="str">
        <f>'Beleidsmedewerker DZ'!O11</f>
        <v>SCORE:</v>
      </c>
      <c r="M28" s="48" t="str">
        <f>'Beleidsmedewerker DZ'!Q11</f>
        <v>SCORE:</v>
      </c>
      <c r="N28" s="76"/>
      <c r="O28" s="76"/>
    </row>
    <row r="29" spans="1:15" ht="22" customHeight="1" thickBot="1" x14ac:dyDescent="0.25">
      <c r="A29" s="172"/>
      <c r="B29" s="165"/>
      <c r="C29" s="163"/>
      <c r="D29" s="44" t="s">
        <v>10</v>
      </c>
      <c r="E29" s="14"/>
      <c r="F29" s="10" t="str">
        <f>'Beleidsmedewerker DZ'!E14</f>
        <v>SCORE:</v>
      </c>
      <c r="G29" s="10" t="str">
        <f>'Beleidsmedewerker DZ'!G14</f>
        <v>SCORE:</v>
      </c>
      <c r="H29" s="14"/>
      <c r="I29" s="10" t="str">
        <f>'Beleidsmedewerker DZ'!J14</f>
        <v>SCORE:</v>
      </c>
      <c r="J29" s="10" t="str">
        <f>'Beleidsmedewerker DZ'!L14</f>
        <v>SCORE:</v>
      </c>
      <c r="K29" s="14"/>
      <c r="L29" s="10" t="str">
        <f>'Beleidsmedewerker DZ'!O14</f>
        <v>SCORE:</v>
      </c>
      <c r="M29" s="10" t="str">
        <f>'Beleidsmedewerker DZ'!Q14</f>
        <v>SCORE:</v>
      </c>
      <c r="N29" s="76"/>
      <c r="O29" s="76"/>
    </row>
    <row r="30" spans="1:15" ht="22" customHeight="1" x14ac:dyDescent="0.2">
      <c r="A30" s="172"/>
      <c r="B30" s="81"/>
      <c r="C30" s="163" t="s">
        <v>67</v>
      </c>
      <c r="D30" s="43" t="s">
        <v>9</v>
      </c>
      <c r="E30" s="14"/>
      <c r="F30" s="48" t="str">
        <f>'Stafmedewerker huisvesting'!E11</f>
        <v>SCORE:</v>
      </c>
      <c r="G30" s="48" t="str">
        <f>'Stafmedewerker huisvesting'!G11</f>
        <v>SCORE:</v>
      </c>
      <c r="H30" s="14"/>
      <c r="I30" s="48" t="str">
        <f>'Stafmedewerker huisvesting'!J11</f>
        <v>SCORE:</v>
      </c>
      <c r="J30" s="48" t="str">
        <f>'Stafmedewerker huisvesting'!L11</f>
        <v>SCORE:</v>
      </c>
      <c r="K30" s="14"/>
      <c r="L30" s="48" t="str">
        <f>'Stafmedewerker huisvesting'!O11</f>
        <v>SCORE:</v>
      </c>
      <c r="M30" s="48" t="str">
        <f>'Stafmedewerker huisvesting'!Q11</f>
        <v>SCORE:</v>
      </c>
      <c r="N30" s="76"/>
      <c r="O30" s="76"/>
    </row>
    <row r="31" spans="1:15" ht="22" customHeight="1" thickBot="1" x14ac:dyDescent="0.25">
      <c r="A31" s="172"/>
      <c r="B31" s="81"/>
      <c r="C31" s="163"/>
      <c r="D31" s="44" t="s">
        <v>10</v>
      </c>
      <c r="E31" s="14"/>
      <c r="F31" s="10" t="str">
        <f>'Stafmedewerker huisvesting'!E14</f>
        <v>SCORE:</v>
      </c>
      <c r="G31" s="10" t="str">
        <f>'Stafmedewerker huisvesting'!G14</f>
        <v>SCORE:</v>
      </c>
      <c r="H31" s="14"/>
      <c r="I31" s="10" t="str">
        <f>'Stafmedewerker huisvesting'!J14</f>
        <v>SCORE:</v>
      </c>
      <c r="J31" s="10" t="str">
        <f>'Stafmedewerker huisvesting'!L14</f>
        <v>SCORE:</v>
      </c>
      <c r="K31" s="14"/>
      <c r="L31" s="10" t="str">
        <f>'Stafmedewerker huisvesting'!O14</f>
        <v>SCORE:</v>
      </c>
      <c r="M31" s="10" t="str">
        <f>'Stafmedewerker huisvesting'!Q14</f>
        <v>SCORE:</v>
      </c>
      <c r="N31" s="76"/>
      <c r="O31" s="76"/>
    </row>
    <row r="32" spans="1:15" ht="20" customHeight="1" x14ac:dyDescent="0.2">
      <c r="A32" s="172"/>
      <c r="B32" s="45"/>
      <c r="C32" s="168" t="s">
        <v>29</v>
      </c>
      <c r="D32" s="168"/>
      <c r="E32" s="3"/>
      <c r="F32" s="104" t="s">
        <v>23</v>
      </c>
      <c r="G32" s="104" t="s">
        <v>23</v>
      </c>
      <c r="H32" s="14"/>
      <c r="I32" s="105" t="s">
        <v>23</v>
      </c>
      <c r="J32" s="104" t="s">
        <v>23</v>
      </c>
      <c r="K32" s="14"/>
      <c r="L32" s="104" t="s">
        <v>23</v>
      </c>
      <c r="M32" s="106" t="s">
        <v>23</v>
      </c>
    </row>
    <row r="33" spans="1:15" ht="20" customHeight="1" thickBot="1" x14ac:dyDescent="0.25">
      <c r="A33" s="172"/>
      <c r="B33" s="99" t="s">
        <v>33</v>
      </c>
      <c r="C33" s="169" t="s">
        <v>28</v>
      </c>
      <c r="D33" s="169"/>
      <c r="E33" s="3"/>
      <c r="F33" s="112" t="str">
        <f>IF(F32="Beter","1000",IF(F32="Vergelijkbaar","100",IF(F32="Zeer matig","0",IF(F32="Onacceptabel","KO"," "))))</f>
        <v xml:space="preserve"> </v>
      </c>
      <c r="G33" s="112" t="str">
        <f>IF(G32="Beter","1000",IF(G32="Vergelijkbaar","100",IF(G32="Zeer matig","0",IF(G32="Onacceptabel","KO"," "))))</f>
        <v xml:space="preserve"> </v>
      </c>
      <c r="H33" s="12"/>
      <c r="I33" s="112" t="str">
        <f>IF(I32="Beter","1000",IF(I32="Vergelijkbaar","100",IF(I32="Zeer matig","0",IF(I32="Onacceptabel","KO"," "))))</f>
        <v xml:space="preserve"> </v>
      </c>
      <c r="J33" s="112" t="str">
        <f>IF(J32="Beter","1000",IF(J32="Vergelijkbaar","100",IF(J32="Zeer matig","0",IF(J32="Onacceptabel","KO"," "))))</f>
        <v xml:space="preserve"> </v>
      </c>
      <c r="K33" s="12"/>
      <c r="L33" s="112" t="str">
        <f>IF(L32="Beter","1000",IF(L32="Vergelijkbaar","100",IF(L32="Zeer matig","0",IF(L32="Onacceptabel","KO"," "))))</f>
        <v xml:space="preserve"> </v>
      </c>
      <c r="M33" s="113" t="str">
        <f>IF(M32="Beter","1000",IF(M32="Vergelijkbaar","100",IF(M32="Zeer matig","0",IF(M32="Onacceptabel","KO"," "))))</f>
        <v xml:space="preserve"> </v>
      </c>
    </row>
    <row r="34" spans="1:15" ht="20" customHeight="1" x14ac:dyDescent="0.2">
      <c r="A34" s="172"/>
      <c r="B34" s="100"/>
      <c r="C34" s="166" t="s">
        <v>30</v>
      </c>
      <c r="D34" s="166"/>
      <c r="E34" s="3"/>
      <c r="F34" s="109" t="s">
        <v>23</v>
      </c>
      <c r="G34" s="109" t="s">
        <v>23</v>
      </c>
      <c r="H34" s="14"/>
      <c r="I34" s="110" t="s">
        <v>23</v>
      </c>
      <c r="J34" s="109" t="s">
        <v>23</v>
      </c>
      <c r="K34" s="14"/>
      <c r="L34" s="109" t="s">
        <v>23</v>
      </c>
      <c r="M34" s="111" t="s">
        <v>23</v>
      </c>
    </row>
    <row r="35" spans="1:15" ht="20" customHeight="1" thickBot="1" x14ac:dyDescent="0.25">
      <c r="A35" s="172"/>
      <c r="B35" s="101" t="s">
        <v>34</v>
      </c>
      <c r="C35" s="167" t="s">
        <v>28</v>
      </c>
      <c r="D35" s="167"/>
      <c r="E35" s="3"/>
      <c r="F35" s="107" t="str">
        <f>IF(F34="Beter","1000",IF(F34="Vergelijkbaar","100",IF(F34="Zeer matig","0",IF(F34="Onacceptabel","KO"," "))))</f>
        <v xml:space="preserve"> </v>
      </c>
      <c r="G35" s="107" t="str">
        <f>IF(G34="Beter","1000",IF(G34="Vergelijkbaar","100",IF(G34="Zeer matig","0",IF(G34="Onacceptabel","KO"," "))))</f>
        <v xml:space="preserve"> </v>
      </c>
      <c r="H35" s="12"/>
      <c r="I35" s="107" t="str">
        <f>IF(I34="Beter","1000",IF(I34="Vergelijkbaar","100",IF(I34="Zeer matig","0",IF(I34="Onacceptabel","KO"," "))))</f>
        <v xml:space="preserve"> </v>
      </c>
      <c r="J35" s="107" t="str">
        <f>IF(J34="Beter","1000",IF(J34="Vergelijkbaar","100",IF(J34="Zeer matig","0",IF(J34="Onacceptabel","KO"," "))))</f>
        <v xml:space="preserve"> </v>
      </c>
      <c r="K35" s="12"/>
      <c r="L35" s="107" t="str">
        <f>IF(L34="Beter","1000",IF(L34="Vergelijkbaar","100",IF(L34="Zeer matig","0",IF(L34="Onacceptabel","KO"," "))))</f>
        <v xml:space="preserve"> </v>
      </c>
      <c r="M35" s="108" t="str">
        <f>IF(M34="Beter","1000",IF(M34="Vergelijkbaar","100",IF(M34="Zeer matig","0",IF(M34="Onacceptabel","KO"," "))))</f>
        <v xml:space="preserve"> </v>
      </c>
    </row>
    <row r="36" spans="1:15" ht="22" customHeight="1" x14ac:dyDescent="0.2">
      <c r="A36" s="172"/>
      <c r="B36" s="164" t="str">
        <f>'Beoordelen proefopdrachten'!B3</f>
        <v>Felle tinten</v>
      </c>
      <c r="C36" s="163" t="str">
        <f>C4</f>
        <v>Beoordelaar 1</v>
      </c>
      <c r="D36" s="43" t="s">
        <v>9</v>
      </c>
      <c r="E36" s="14"/>
      <c r="F36" s="48" t="str">
        <f>Locatiedirecteur!E17</f>
        <v>SCORE:</v>
      </c>
      <c r="G36" s="48" t="str">
        <f>Locatiedirecteur!G17</f>
        <v>SCORE:</v>
      </c>
      <c r="H36" s="14"/>
      <c r="I36" s="48" t="str">
        <f>Locatiedirecteur!J17</f>
        <v>SCORE:</v>
      </c>
      <c r="J36" s="48" t="str">
        <f>Locatiedirecteur!L17</f>
        <v>SCORE:</v>
      </c>
      <c r="K36" s="14"/>
      <c r="L36" s="48" t="str">
        <f>Locatiedirecteur!O17</f>
        <v>SCORE:</v>
      </c>
      <c r="M36" s="48" t="str">
        <f>Locatiedirecteur!Q17</f>
        <v>SCORE:</v>
      </c>
      <c r="N36" s="73">
        <f>Locatiedirecteur!R17</f>
        <v>0</v>
      </c>
      <c r="O36" s="74">
        <f>Locatiedirecteur!S17</f>
        <v>0</v>
      </c>
    </row>
    <row r="37" spans="1:15" ht="22" customHeight="1" thickBot="1" x14ac:dyDescent="0.25">
      <c r="A37" s="172"/>
      <c r="B37" s="165"/>
      <c r="C37" s="163"/>
      <c r="D37" s="44" t="s">
        <v>10</v>
      </c>
      <c r="E37" s="14"/>
      <c r="F37" s="10" t="str">
        <f>Locatiedirecteur!E20</f>
        <v>SCORE:</v>
      </c>
      <c r="G37" s="10" t="str">
        <f>Locatiedirecteur!G20</f>
        <v>SCORE:</v>
      </c>
      <c r="H37" s="14"/>
      <c r="I37" s="10" t="str">
        <f>Locatiedirecteur!J20</f>
        <v>SCORE:</v>
      </c>
      <c r="J37" s="10" t="str">
        <f>Locatiedirecteur!L20</f>
        <v>SCORE:</v>
      </c>
      <c r="K37" s="14"/>
      <c r="L37" s="10" t="str">
        <f>Locatiedirecteur!O20</f>
        <v>SCORE:</v>
      </c>
      <c r="M37" s="10" t="str">
        <f>Locatiedirecteur!Q20</f>
        <v>SCORE:</v>
      </c>
      <c r="N37" s="75">
        <f>Locatiedirecteur!R20</f>
        <v>0</v>
      </c>
      <c r="O37" s="10">
        <f>Locatiedirecteur!S20</f>
        <v>0</v>
      </c>
    </row>
    <row r="38" spans="1:15" ht="22" customHeight="1" x14ac:dyDescent="0.2">
      <c r="A38" s="172"/>
      <c r="B38" s="165"/>
      <c r="C38" s="163" t="str">
        <f>C6</f>
        <v>Beoordelaar 2</v>
      </c>
      <c r="D38" s="43" t="s">
        <v>9</v>
      </c>
      <c r="E38" s="14"/>
      <c r="F38" s="48" t="str">
        <f>Teamleider!E17</f>
        <v>SCORE:</v>
      </c>
      <c r="G38" s="48" t="str">
        <f>Teamleider!G17</f>
        <v>SCORE:</v>
      </c>
      <c r="H38" s="14"/>
      <c r="I38" s="48" t="str">
        <f>Teamleider!J17</f>
        <v>SCORE:</v>
      </c>
      <c r="J38" s="48" t="str">
        <f>Teamleider!L17</f>
        <v>SCORE:</v>
      </c>
      <c r="K38" s="14"/>
      <c r="L38" s="48" t="str">
        <f>Teamleider!O17</f>
        <v>SCORE:</v>
      </c>
      <c r="M38" s="48" t="str">
        <f>Teamleider!Q17</f>
        <v>SCORE:</v>
      </c>
      <c r="N38" s="73">
        <f>Teamleider!R17</f>
        <v>0</v>
      </c>
      <c r="O38" s="74">
        <f>Teamleider!S17</f>
        <v>0</v>
      </c>
    </row>
    <row r="39" spans="1:15" ht="22" customHeight="1" thickBot="1" x14ac:dyDescent="0.25">
      <c r="A39" s="172"/>
      <c r="B39" s="165"/>
      <c r="C39" s="163"/>
      <c r="D39" s="44" t="s">
        <v>10</v>
      </c>
      <c r="E39" s="14"/>
      <c r="F39" s="10" t="str">
        <f>Teamleider!E20</f>
        <v>SCORE:</v>
      </c>
      <c r="G39" s="10" t="str">
        <f>Teamleider!G20</f>
        <v>SCORE:</v>
      </c>
      <c r="H39" s="14"/>
      <c r="I39" s="10" t="str">
        <f>Teamleider!J20</f>
        <v>SCORE:</v>
      </c>
      <c r="J39" s="10" t="str">
        <f>Teamleider!L20</f>
        <v>SCORE:</v>
      </c>
      <c r="K39" s="14"/>
      <c r="L39" s="10" t="str">
        <f>Teamleider!O20</f>
        <v>SCORE:</v>
      </c>
      <c r="M39" s="10" t="str">
        <f>Teamleider!Q20</f>
        <v>SCORE:</v>
      </c>
      <c r="N39" s="75">
        <f>Teamleider!R20</f>
        <v>0</v>
      </c>
      <c r="O39" s="10">
        <f>Teamleider!S20</f>
        <v>0</v>
      </c>
    </row>
    <row r="40" spans="1:15" ht="22" customHeight="1" x14ac:dyDescent="0.2">
      <c r="A40" s="172"/>
      <c r="B40" s="165"/>
      <c r="C40" s="163" t="str">
        <f>C8</f>
        <v>Beoordelaar 3</v>
      </c>
      <c r="D40" s="43" t="s">
        <v>9</v>
      </c>
      <c r="E40" s="14"/>
      <c r="F40" s="48" t="str">
        <f>'Bovenschools ICT-coordinator'!E17</f>
        <v>SCORE:</v>
      </c>
      <c r="G40" s="48" t="str">
        <f>'Bovenschools ICT-coordinator'!G17</f>
        <v>SCORE:</v>
      </c>
      <c r="H40" s="14"/>
      <c r="I40" s="48" t="str">
        <f>'Bovenschools ICT-coordinator'!J17</f>
        <v>SCORE:</v>
      </c>
      <c r="J40" s="48" t="str">
        <f>'Bovenschools ICT-coordinator'!L17</f>
        <v>SCORE:</v>
      </c>
      <c r="K40" s="14"/>
      <c r="L40" s="48" t="str">
        <f>'Bovenschools ICT-coordinator'!O17</f>
        <v>SCORE:</v>
      </c>
      <c r="M40" s="48" t="str">
        <f>'Bovenschools ICT-coordinator'!Q17</f>
        <v>SCORE:</v>
      </c>
      <c r="N40" s="73">
        <f>'Bovenschools ICT-coordinator'!R17</f>
        <v>0</v>
      </c>
      <c r="O40" s="74">
        <f>'Bovenschools ICT-coordinator'!S17</f>
        <v>0</v>
      </c>
    </row>
    <row r="41" spans="1:15" ht="22" customHeight="1" thickBot="1" x14ac:dyDescent="0.25">
      <c r="A41" s="172"/>
      <c r="B41" s="165">
        <f>'Beoordelen proefopdrachten'!B120:C120</f>
        <v>0</v>
      </c>
      <c r="C41" s="163"/>
      <c r="D41" s="44" t="s">
        <v>10</v>
      </c>
      <c r="E41" s="14"/>
      <c r="F41" s="10" t="str">
        <f>'Bovenschools ICT-coordinator'!E20</f>
        <v>SCORE:</v>
      </c>
      <c r="G41" s="10" t="str">
        <f>'Bovenschools ICT-coordinator'!G20</f>
        <v>SCORE:</v>
      </c>
      <c r="H41" s="14"/>
      <c r="I41" s="10" t="str">
        <f>'Bovenschools ICT-coordinator'!J20</f>
        <v>SCORE:</v>
      </c>
      <c r="J41" s="10" t="str">
        <f>'Bovenschools ICT-coordinator'!L20</f>
        <v>SCORE:</v>
      </c>
      <c r="K41" s="14"/>
      <c r="L41" s="10" t="str">
        <f>'Bovenschools ICT-coordinator'!O20</f>
        <v>SCORE:</v>
      </c>
      <c r="M41" s="10" t="str">
        <f>'Bovenschools ICT-coordinator'!Q20</f>
        <v>SCORE:</v>
      </c>
      <c r="N41" s="75">
        <f>'Bovenschools ICT-coordinator'!R20</f>
        <v>0</v>
      </c>
      <c r="O41" s="10">
        <f>'Bovenschools ICT-coordinator'!S20</f>
        <v>0</v>
      </c>
    </row>
    <row r="42" spans="1:15" ht="22" customHeight="1" x14ac:dyDescent="0.2">
      <c r="A42" s="172"/>
      <c r="B42" s="165"/>
      <c r="C42" s="163" t="str">
        <f>C10</f>
        <v>Beoordelaar 4</v>
      </c>
      <c r="D42" s="43" t="s">
        <v>9</v>
      </c>
      <c r="E42" s="14"/>
      <c r="F42" s="48" t="str">
        <f>'Coordinator netwerk en systeem'!E17</f>
        <v>SCORE:</v>
      </c>
      <c r="G42" s="48" t="str">
        <f>'Coordinator netwerk en systeem'!G17</f>
        <v>SCORE:</v>
      </c>
      <c r="H42" s="14"/>
      <c r="I42" s="48" t="str">
        <f>'Coordinator netwerk en systeem'!J17</f>
        <v>SCORE:</v>
      </c>
      <c r="J42" s="48" t="str">
        <f>'Coordinator netwerk en systeem'!L17</f>
        <v>SCORE:</v>
      </c>
      <c r="K42" s="14"/>
      <c r="L42" s="48" t="str">
        <f>'Coordinator netwerk en systeem'!O17</f>
        <v>SCORE:</v>
      </c>
      <c r="M42" s="48" t="str">
        <f>'Coordinator netwerk en systeem'!Q17</f>
        <v>SCORE:</v>
      </c>
      <c r="N42" s="76"/>
      <c r="O42" s="76"/>
    </row>
    <row r="43" spans="1:15" ht="22" customHeight="1" thickBot="1" x14ac:dyDescent="0.25">
      <c r="A43" s="172"/>
      <c r="B43" s="165"/>
      <c r="C43" s="163"/>
      <c r="D43" s="44" t="s">
        <v>10</v>
      </c>
      <c r="E43" s="14"/>
      <c r="F43" s="10" t="str">
        <f>'Coordinator netwerk en systeem'!E20</f>
        <v>SCORE:</v>
      </c>
      <c r="G43" s="10" t="str">
        <f>'Coordinator netwerk en systeem'!G20</f>
        <v>SCORE:</v>
      </c>
      <c r="H43" s="14"/>
      <c r="I43" s="10" t="str">
        <f>'Coordinator netwerk en systeem'!J20</f>
        <v>SCORE:</v>
      </c>
      <c r="J43" s="10" t="str">
        <f>'Coordinator netwerk en systeem'!L20</f>
        <v>SCORE:</v>
      </c>
      <c r="K43" s="14"/>
      <c r="L43" s="10" t="str">
        <f>'Coordinator netwerk en systeem'!O20</f>
        <v>SCORE:</v>
      </c>
      <c r="M43" s="10" t="str">
        <f>'Coordinator netwerk en systeem'!Q20</f>
        <v>SCORE:</v>
      </c>
      <c r="N43" s="76"/>
      <c r="O43" s="76"/>
    </row>
    <row r="44" spans="1:15" ht="22" customHeight="1" x14ac:dyDescent="0.2">
      <c r="A44" s="172"/>
      <c r="B44" s="165"/>
      <c r="C44" s="163" t="s">
        <v>53</v>
      </c>
      <c r="D44" s="43" t="s">
        <v>9</v>
      </c>
      <c r="E44" s="14"/>
      <c r="F44" s="48" t="str">
        <f>'Beleidsmedewerker DZ'!E17</f>
        <v>SCORE:</v>
      </c>
      <c r="G44" s="48" t="str">
        <f>'Beleidsmedewerker DZ'!G17</f>
        <v>SCORE:</v>
      </c>
      <c r="H44" s="14"/>
      <c r="I44" s="48" t="str">
        <f>'Beleidsmedewerker DZ'!J17</f>
        <v>SCORE:</v>
      </c>
      <c r="J44" s="48" t="str">
        <f>'Beleidsmedewerker DZ'!L17</f>
        <v>SCORE:</v>
      </c>
      <c r="K44" s="14"/>
      <c r="L44" s="48" t="str">
        <f>'Beleidsmedewerker DZ'!O17</f>
        <v>SCORE:</v>
      </c>
      <c r="M44" s="48" t="str">
        <f>'Beleidsmedewerker DZ'!Q17</f>
        <v>SCORE:</v>
      </c>
      <c r="N44" s="76"/>
      <c r="O44" s="76"/>
    </row>
    <row r="45" spans="1:15" ht="22" customHeight="1" thickBot="1" x14ac:dyDescent="0.25">
      <c r="A45" s="172"/>
      <c r="B45" s="165"/>
      <c r="C45" s="163"/>
      <c r="D45" s="44" t="s">
        <v>10</v>
      </c>
      <c r="E45" s="14"/>
      <c r="F45" s="10" t="str">
        <f>'Beleidsmedewerker DZ'!E20</f>
        <v>SCORE:</v>
      </c>
      <c r="G45" s="10" t="str">
        <f>'Beleidsmedewerker DZ'!G20</f>
        <v>SCORE:</v>
      </c>
      <c r="H45" s="14"/>
      <c r="I45" s="10" t="str">
        <f>'Beleidsmedewerker DZ'!J20</f>
        <v>SCORE:</v>
      </c>
      <c r="J45" s="10" t="str">
        <f>'Beleidsmedewerker DZ'!L20</f>
        <v>SCORE:</v>
      </c>
      <c r="K45" s="14"/>
      <c r="L45" s="10" t="str">
        <f>'Beleidsmedewerker DZ'!O20</f>
        <v>SCORE:</v>
      </c>
      <c r="M45" s="10" t="str">
        <f>'Beleidsmedewerker DZ'!Q20</f>
        <v>SCORE:</v>
      </c>
      <c r="N45" s="76"/>
      <c r="O45" s="76"/>
    </row>
    <row r="46" spans="1:15" ht="22" customHeight="1" x14ac:dyDescent="0.2">
      <c r="A46" s="172"/>
      <c r="B46" s="81"/>
      <c r="C46" s="163" t="s">
        <v>67</v>
      </c>
      <c r="D46" s="43" t="s">
        <v>9</v>
      </c>
      <c r="E46" s="14"/>
      <c r="F46" s="48" t="str">
        <f>'Stafmedewerker huisvesting'!E17</f>
        <v>SCORE:</v>
      </c>
      <c r="G46" s="48" t="str">
        <f>'Stafmedewerker huisvesting'!G17</f>
        <v>SCORE:</v>
      </c>
      <c r="H46" s="14"/>
      <c r="I46" s="48" t="str">
        <f>'Stafmedewerker huisvesting'!J17</f>
        <v>SCORE:</v>
      </c>
      <c r="J46" s="48" t="str">
        <f>'Stafmedewerker huisvesting'!L17</f>
        <v>SCORE:</v>
      </c>
      <c r="K46" s="14"/>
      <c r="L46" s="48" t="str">
        <f>'Stafmedewerker huisvesting'!O17</f>
        <v>SCORE:</v>
      </c>
      <c r="M46" s="48" t="str">
        <f>'Stafmedewerker huisvesting'!Q17</f>
        <v>SCORE:</v>
      </c>
      <c r="N46" s="76"/>
      <c r="O46" s="76"/>
    </row>
    <row r="47" spans="1:15" ht="22" customHeight="1" thickBot="1" x14ac:dyDescent="0.25">
      <c r="A47" s="172"/>
      <c r="B47" s="81"/>
      <c r="C47" s="163"/>
      <c r="D47" s="44" t="s">
        <v>10</v>
      </c>
      <c r="E47" s="14"/>
      <c r="F47" s="10" t="str">
        <f>'Stafmedewerker huisvesting'!E20</f>
        <v>SCORE:</v>
      </c>
      <c r="G47" s="10" t="str">
        <f>'Stafmedewerker huisvesting'!G20</f>
        <v>SCORE:</v>
      </c>
      <c r="H47" s="14"/>
      <c r="I47" s="10" t="str">
        <f>'Stafmedewerker huisvesting'!J20</f>
        <v>SCORE:</v>
      </c>
      <c r="J47" s="10" t="str">
        <f>'Stafmedewerker huisvesting'!L20</f>
        <v>SCORE:</v>
      </c>
      <c r="K47" s="14"/>
      <c r="L47" s="10" t="str">
        <f>'Stafmedewerker huisvesting'!O20</f>
        <v>SCORE:</v>
      </c>
      <c r="M47" s="10" t="str">
        <f>'Stafmedewerker huisvesting'!Q20</f>
        <v>SCORE:</v>
      </c>
      <c r="N47" s="76"/>
      <c r="O47" s="76"/>
    </row>
    <row r="48" spans="1:15" ht="20" customHeight="1" x14ac:dyDescent="0.2">
      <c r="A48" s="172"/>
      <c r="B48" s="45"/>
      <c r="C48" s="168" t="s">
        <v>29</v>
      </c>
      <c r="D48" s="168"/>
      <c r="E48" s="3"/>
      <c r="F48" s="104" t="s">
        <v>23</v>
      </c>
      <c r="G48" s="104" t="s">
        <v>23</v>
      </c>
      <c r="H48" s="14"/>
      <c r="I48" s="105" t="s">
        <v>23</v>
      </c>
      <c r="J48" s="104" t="s">
        <v>23</v>
      </c>
      <c r="K48" s="14"/>
      <c r="L48" s="104" t="s">
        <v>23</v>
      </c>
      <c r="M48" s="106" t="s">
        <v>23</v>
      </c>
    </row>
    <row r="49" spans="1:15" ht="20" customHeight="1" thickBot="1" x14ac:dyDescent="0.25">
      <c r="A49" s="172"/>
      <c r="B49" s="99" t="s">
        <v>35</v>
      </c>
      <c r="C49" s="169" t="s">
        <v>28</v>
      </c>
      <c r="D49" s="169"/>
      <c r="E49" s="3"/>
      <c r="F49" s="112" t="str">
        <f>IF(F48="Beter","1000",IF(F48="Vergelijkbaar","100",IF(F48="Zeer matig","0",IF(F48="Onacceptabel","KO"," "))))</f>
        <v xml:space="preserve"> </v>
      </c>
      <c r="G49" s="112" t="str">
        <f>IF(G48="Beter","1000",IF(G48="Vergelijkbaar","100",IF(G48="Zeer matig","0",IF(G48="Onacceptabel","KO"," "))))</f>
        <v xml:space="preserve"> </v>
      </c>
      <c r="H49" s="12"/>
      <c r="I49" s="112" t="str">
        <f>IF(I48="Beter","1000",IF(I48="Vergelijkbaar","100",IF(I48="Zeer matig","0",IF(I48="Onacceptabel","KO"," "))))</f>
        <v xml:space="preserve"> </v>
      </c>
      <c r="J49" s="112" t="str">
        <f>IF(J48="Beter","1000",IF(J48="Vergelijkbaar","100",IF(J48="Zeer matig","0",IF(J48="Onacceptabel","KO"," "))))</f>
        <v xml:space="preserve"> </v>
      </c>
      <c r="K49" s="12"/>
      <c r="L49" s="112" t="str">
        <f>IF(L48="Beter","1000",IF(L48="Vergelijkbaar","100",IF(L48="Zeer matig","0",IF(L48="Onacceptabel","KO"," "))))</f>
        <v xml:space="preserve"> </v>
      </c>
      <c r="M49" s="113" t="str">
        <f>IF(M48="Beter","1000",IF(M48="Vergelijkbaar","100",IF(M48="Zeer matig","0",IF(M48="Onacceptabel","KO"," "))))</f>
        <v xml:space="preserve"> </v>
      </c>
    </row>
    <row r="50" spans="1:15" ht="20" customHeight="1" x14ac:dyDescent="0.2">
      <c r="A50" s="172"/>
      <c r="B50" s="100"/>
      <c r="C50" s="166" t="s">
        <v>30</v>
      </c>
      <c r="D50" s="166"/>
      <c r="E50" s="3"/>
      <c r="F50" s="109" t="s">
        <v>23</v>
      </c>
      <c r="G50" s="109" t="s">
        <v>23</v>
      </c>
      <c r="H50" s="14"/>
      <c r="I50" s="110" t="s">
        <v>23</v>
      </c>
      <c r="J50" s="109" t="s">
        <v>23</v>
      </c>
      <c r="K50" s="14"/>
      <c r="L50" s="109" t="s">
        <v>23</v>
      </c>
      <c r="M50" s="111" t="s">
        <v>23</v>
      </c>
    </row>
    <row r="51" spans="1:15" ht="20" customHeight="1" thickBot="1" x14ac:dyDescent="0.25">
      <c r="A51" s="172"/>
      <c r="B51" s="101" t="s">
        <v>36</v>
      </c>
      <c r="C51" s="167" t="s">
        <v>28</v>
      </c>
      <c r="D51" s="167"/>
      <c r="E51" s="3"/>
      <c r="F51" s="107" t="str">
        <f>IF(F50="Beter","1000",IF(F50="Vergelijkbaar","100",IF(F50="Zeer matig","0",IF(F50="Onacceptabel","KO"," "))))</f>
        <v xml:space="preserve"> </v>
      </c>
      <c r="G51" s="107" t="str">
        <f>IF(G50="Beter","1000",IF(G50="Vergelijkbaar","100",IF(G50="Zeer matig","0",IF(G50="Onacceptabel","KO"," "))))</f>
        <v xml:space="preserve"> </v>
      </c>
      <c r="H51" s="12"/>
      <c r="I51" s="107" t="str">
        <f>IF(I50="Beter","1000",IF(I50="Vergelijkbaar","100",IF(I50="Zeer matig","0",IF(I50="Onacceptabel","KO"," "))))</f>
        <v xml:space="preserve"> </v>
      </c>
      <c r="J51" s="107" t="str">
        <f>IF(J50="Beter","1000",IF(J50="Vergelijkbaar","100",IF(J50="Zeer matig","0",IF(J50="Onacceptabel","KO"," "))))</f>
        <v xml:space="preserve"> </v>
      </c>
      <c r="K51" s="12"/>
      <c r="L51" s="107" t="str">
        <f>IF(L50="Beter","1000",IF(L50="Vergelijkbaar","100",IF(L50="Zeer matig","0",IF(L50="Onacceptabel","KO"," "))))</f>
        <v xml:space="preserve"> </v>
      </c>
      <c r="M51" s="108" t="str">
        <f>IF(M50="Beter","1000",IF(M50="Vergelijkbaar","100",IF(M50="Zeer matig","0",IF(M50="Onacceptabel","KO"," "))))</f>
        <v xml:space="preserve"> </v>
      </c>
    </row>
    <row r="52" spans="1:15" ht="22" customHeight="1" x14ac:dyDescent="0.2">
      <c r="A52" s="172"/>
      <c r="B52" s="164" t="str">
        <f>'Beoordelen proefopdrachten'!B4</f>
        <v>Teksten in kleur</v>
      </c>
      <c r="C52" s="163" t="str">
        <f>C4</f>
        <v>Beoordelaar 1</v>
      </c>
      <c r="D52" s="43" t="s">
        <v>9</v>
      </c>
      <c r="E52" s="14"/>
      <c r="F52" s="48" t="str">
        <f>Locatiedirecteur!E23</f>
        <v>SCORE:</v>
      </c>
      <c r="G52" s="48" t="str">
        <f>Locatiedirecteur!G23</f>
        <v>SCORE:</v>
      </c>
      <c r="H52" s="14"/>
      <c r="I52" s="48" t="str">
        <f>Locatiedirecteur!J23</f>
        <v>SCORE:</v>
      </c>
      <c r="J52" s="48" t="str">
        <f>Locatiedirecteur!L23</f>
        <v>SCORE:</v>
      </c>
      <c r="K52" s="14"/>
      <c r="L52" s="48" t="str">
        <f>Locatiedirecteur!O23</f>
        <v>SCORE:</v>
      </c>
      <c r="M52" s="48" t="str">
        <f>Locatiedirecteur!Q23</f>
        <v>SCORE:</v>
      </c>
      <c r="N52" s="73">
        <f>Locatiedirecteur!R23</f>
        <v>0</v>
      </c>
      <c r="O52" s="74">
        <f>Locatiedirecteur!S23</f>
        <v>0</v>
      </c>
    </row>
    <row r="53" spans="1:15" ht="22" customHeight="1" thickBot="1" x14ac:dyDescent="0.25">
      <c r="A53" s="172"/>
      <c r="B53" s="165"/>
      <c r="C53" s="163"/>
      <c r="D53" s="44" t="s">
        <v>10</v>
      </c>
      <c r="E53" s="14"/>
      <c r="F53" s="10" t="str">
        <f>Locatiedirecteur!E26</f>
        <v>SCORE:</v>
      </c>
      <c r="G53" s="10" t="str">
        <f>Locatiedirecteur!G26</f>
        <v>SCORE:</v>
      </c>
      <c r="H53" s="14"/>
      <c r="I53" s="10" t="str">
        <f>Locatiedirecteur!J26</f>
        <v>SCORE:</v>
      </c>
      <c r="J53" s="10" t="str">
        <f>Locatiedirecteur!L26</f>
        <v>SCORE:</v>
      </c>
      <c r="K53" s="14"/>
      <c r="L53" s="10" t="str">
        <f>Locatiedirecteur!O26</f>
        <v>SCORE:</v>
      </c>
      <c r="M53" s="10" t="str">
        <f>Locatiedirecteur!Q26</f>
        <v>SCORE:</v>
      </c>
      <c r="N53" s="75">
        <f>Locatiedirecteur!R26</f>
        <v>0</v>
      </c>
      <c r="O53" s="10">
        <f>Locatiedirecteur!S26</f>
        <v>0</v>
      </c>
    </row>
    <row r="54" spans="1:15" ht="22" customHeight="1" x14ac:dyDescent="0.2">
      <c r="A54" s="172"/>
      <c r="B54" s="165"/>
      <c r="C54" s="163" t="str">
        <f>C6</f>
        <v>Beoordelaar 2</v>
      </c>
      <c r="D54" s="43" t="s">
        <v>9</v>
      </c>
      <c r="E54" s="14"/>
      <c r="F54" s="48" t="str">
        <f>Teamleider!E23</f>
        <v>SCORE:</v>
      </c>
      <c r="G54" s="48" t="str">
        <f>Teamleider!G23</f>
        <v>SCORE:</v>
      </c>
      <c r="H54" s="14"/>
      <c r="I54" s="48" t="str">
        <f>Teamleider!J23</f>
        <v>SCORE:</v>
      </c>
      <c r="J54" s="48" t="str">
        <f>Teamleider!L23</f>
        <v>SCORE:</v>
      </c>
      <c r="K54" s="14"/>
      <c r="L54" s="48" t="str">
        <f>Teamleider!O23</f>
        <v>SCORE:</v>
      </c>
      <c r="M54" s="48" t="str">
        <f>Teamleider!Q23</f>
        <v>SCORE:</v>
      </c>
      <c r="N54" s="73">
        <f>Teamleider!R23</f>
        <v>0</v>
      </c>
      <c r="O54" s="74">
        <f>Teamleider!S23</f>
        <v>0</v>
      </c>
    </row>
    <row r="55" spans="1:15" ht="22" customHeight="1" thickBot="1" x14ac:dyDescent="0.25">
      <c r="A55" s="172"/>
      <c r="B55" s="165"/>
      <c r="C55" s="163"/>
      <c r="D55" s="44" t="s">
        <v>10</v>
      </c>
      <c r="E55" s="14"/>
      <c r="F55" s="10" t="str">
        <f>Teamleider!E26</f>
        <v>SCORE:</v>
      </c>
      <c r="G55" s="10" t="str">
        <f>Teamleider!G26</f>
        <v>SCORE:</v>
      </c>
      <c r="H55" s="14"/>
      <c r="I55" s="10" t="str">
        <f>Teamleider!J26</f>
        <v>SCORE:</v>
      </c>
      <c r="J55" s="10" t="str">
        <f>Teamleider!L26</f>
        <v>SCORE:</v>
      </c>
      <c r="K55" s="14"/>
      <c r="L55" s="10" t="str">
        <f>Teamleider!O26</f>
        <v>SCORE:</v>
      </c>
      <c r="M55" s="10" t="str">
        <f>Teamleider!Q26</f>
        <v>SCORE:</v>
      </c>
      <c r="N55" s="75">
        <f>Teamleider!R26</f>
        <v>0</v>
      </c>
      <c r="O55" s="10">
        <f>Teamleider!S26</f>
        <v>0</v>
      </c>
    </row>
    <row r="56" spans="1:15" ht="22" customHeight="1" x14ac:dyDescent="0.2">
      <c r="A56" s="172"/>
      <c r="B56" s="165"/>
      <c r="C56" s="163" t="str">
        <f>C8</f>
        <v>Beoordelaar 3</v>
      </c>
      <c r="D56" s="43" t="s">
        <v>9</v>
      </c>
      <c r="E56" s="14"/>
      <c r="F56" s="48" t="str">
        <f>'Bovenschools ICT-coordinator'!E23</f>
        <v>SCORE:</v>
      </c>
      <c r="G56" s="48" t="str">
        <f>'Bovenschools ICT-coordinator'!G23</f>
        <v>SCORE:</v>
      </c>
      <c r="H56" s="14"/>
      <c r="I56" s="48" t="str">
        <f>'Bovenschools ICT-coordinator'!J23</f>
        <v>SCORE:</v>
      </c>
      <c r="J56" s="48" t="str">
        <f>'Bovenschools ICT-coordinator'!L23</f>
        <v>SCORE:</v>
      </c>
      <c r="K56" s="14"/>
      <c r="L56" s="48" t="str">
        <f>'Bovenschools ICT-coordinator'!O23</f>
        <v>SCORE:</v>
      </c>
      <c r="M56" s="48" t="str">
        <f>'Bovenschools ICT-coordinator'!Q23</f>
        <v>SCORE:</v>
      </c>
      <c r="N56" s="73">
        <f>'Bovenschools ICT-coordinator'!R23</f>
        <v>0</v>
      </c>
      <c r="O56" s="74">
        <f>'Bovenschools ICT-coordinator'!S23</f>
        <v>0</v>
      </c>
    </row>
    <row r="57" spans="1:15" ht="22" customHeight="1" thickBot="1" x14ac:dyDescent="0.25">
      <c r="A57" s="172"/>
      <c r="B57" s="165"/>
      <c r="C57" s="163"/>
      <c r="D57" s="44" t="s">
        <v>10</v>
      </c>
      <c r="E57" s="14"/>
      <c r="F57" s="10" t="str">
        <f>'Bovenschools ICT-coordinator'!E26</f>
        <v>SCORE:</v>
      </c>
      <c r="G57" s="10" t="str">
        <f>'Bovenschools ICT-coordinator'!G26</f>
        <v>SCORE:</v>
      </c>
      <c r="H57" s="14"/>
      <c r="I57" s="10" t="str">
        <f>'Bovenschools ICT-coordinator'!J26</f>
        <v>SCORE:</v>
      </c>
      <c r="J57" s="10" t="str">
        <f>'Bovenschools ICT-coordinator'!L26</f>
        <v>SCORE:</v>
      </c>
      <c r="K57" s="14"/>
      <c r="L57" s="10" t="str">
        <f>'Bovenschools ICT-coordinator'!O26</f>
        <v>SCORE:</v>
      </c>
      <c r="M57" s="10" t="str">
        <f>'Bovenschools ICT-coordinator'!Q26</f>
        <v>SCORE:</v>
      </c>
      <c r="N57" s="75">
        <f>'Bovenschools ICT-coordinator'!R26</f>
        <v>0</v>
      </c>
      <c r="O57" s="10">
        <f>'Bovenschools ICT-coordinator'!S26</f>
        <v>0</v>
      </c>
    </row>
    <row r="58" spans="1:15" ht="22" customHeight="1" x14ac:dyDescent="0.2">
      <c r="A58" s="172"/>
      <c r="B58" s="165"/>
      <c r="C58" s="163" t="str">
        <f>C10</f>
        <v>Beoordelaar 4</v>
      </c>
      <c r="D58" s="43" t="s">
        <v>9</v>
      </c>
      <c r="E58" s="14"/>
      <c r="F58" s="48" t="str">
        <f>'Coordinator netwerk en systeem'!E23</f>
        <v>SCORE:</v>
      </c>
      <c r="G58" s="48" t="str">
        <f>'Coordinator netwerk en systeem'!G23</f>
        <v>SCORE:</v>
      </c>
      <c r="H58" s="14"/>
      <c r="I58" s="48" t="str">
        <f>'Coordinator netwerk en systeem'!J23</f>
        <v>SCORE:</v>
      </c>
      <c r="J58" s="48" t="str">
        <f>'Coordinator netwerk en systeem'!L23</f>
        <v>SCORE:</v>
      </c>
      <c r="K58" s="14"/>
      <c r="L58" s="48" t="str">
        <f>'Coordinator netwerk en systeem'!O23</f>
        <v>SCORE:</v>
      </c>
      <c r="M58" s="48" t="str">
        <f>'Coordinator netwerk en systeem'!Q23</f>
        <v>SCORE:</v>
      </c>
      <c r="N58" s="76"/>
      <c r="O58" s="76"/>
    </row>
    <row r="59" spans="1:15" ht="22" customHeight="1" thickBot="1" x14ac:dyDescent="0.25">
      <c r="A59" s="172"/>
      <c r="B59" s="165"/>
      <c r="C59" s="163"/>
      <c r="D59" s="44" t="s">
        <v>10</v>
      </c>
      <c r="E59" s="14"/>
      <c r="F59" s="10" t="str">
        <f>'Coordinator netwerk en systeem'!E26</f>
        <v>SCORE:</v>
      </c>
      <c r="G59" s="10" t="str">
        <f>'Coordinator netwerk en systeem'!G26</f>
        <v>SCORE:</v>
      </c>
      <c r="H59" s="14"/>
      <c r="I59" s="10" t="str">
        <f>'Coordinator netwerk en systeem'!J26</f>
        <v>SCORE:</v>
      </c>
      <c r="J59" s="10" t="str">
        <f>'Coordinator netwerk en systeem'!L26</f>
        <v>SCORE:</v>
      </c>
      <c r="K59" s="14"/>
      <c r="L59" s="10" t="str">
        <f>'Coordinator netwerk en systeem'!O26</f>
        <v>SCORE:</v>
      </c>
      <c r="M59" s="10" t="str">
        <f>'Coordinator netwerk en systeem'!Q26</f>
        <v>SCORE:</v>
      </c>
      <c r="N59" s="76"/>
      <c r="O59" s="76"/>
    </row>
    <row r="60" spans="1:15" ht="22" customHeight="1" x14ac:dyDescent="0.2">
      <c r="A60" s="172"/>
      <c r="B60" s="165"/>
      <c r="C60" s="163" t="s">
        <v>53</v>
      </c>
      <c r="D60" s="43" t="s">
        <v>9</v>
      </c>
      <c r="E60" s="14"/>
      <c r="F60" s="48" t="str">
        <f>'Beleidsmedewerker DZ'!E23</f>
        <v>SCORE:</v>
      </c>
      <c r="G60" s="48" t="str">
        <f>'Beleidsmedewerker DZ'!G23</f>
        <v>SCORE:</v>
      </c>
      <c r="H60" s="14"/>
      <c r="I60" s="48" t="str">
        <f>'Beleidsmedewerker DZ'!J23</f>
        <v>SCORE:</v>
      </c>
      <c r="J60" s="48" t="str">
        <f>'Beleidsmedewerker DZ'!L23</f>
        <v>SCORE:</v>
      </c>
      <c r="K60" s="14"/>
      <c r="L60" s="48" t="str">
        <f>'Beleidsmedewerker DZ'!O23</f>
        <v>SCORE:</v>
      </c>
      <c r="M60" s="48" t="str">
        <f>'Beleidsmedewerker DZ'!Q23</f>
        <v>SCORE:</v>
      </c>
      <c r="N60" s="76"/>
      <c r="O60" s="76"/>
    </row>
    <row r="61" spans="1:15" ht="22" customHeight="1" thickBot="1" x14ac:dyDescent="0.25">
      <c r="A61" s="172"/>
      <c r="B61" s="165"/>
      <c r="C61" s="163"/>
      <c r="D61" s="44" t="s">
        <v>10</v>
      </c>
      <c r="E61" s="14"/>
      <c r="F61" s="10" t="str">
        <f>'Beleidsmedewerker DZ'!E26</f>
        <v>SCORE:</v>
      </c>
      <c r="G61" s="10" t="str">
        <f>'Beleidsmedewerker DZ'!G26</f>
        <v>SCORE:</v>
      </c>
      <c r="H61" s="14"/>
      <c r="I61" s="10" t="str">
        <f>'Beleidsmedewerker DZ'!J26</f>
        <v>SCORE:</v>
      </c>
      <c r="J61" s="10" t="str">
        <f>'Beleidsmedewerker DZ'!L26</f>
        <v>SCORE:</v>
      </c>
      <c r="K61" s="14"/>
      <c r="L61" s="10" t="str">
        <f>'Beleidsmedewerker DZ'!O26</f>
        <v>SCORE:</v>
      </c>
      <c r="M61" s="10" t="str">
        <f>'Beleidsmedewerker DZ'!Q26</f>
        <v>SCORE:</v>
      </c>
      <c r="N61" s="76"/>
      <c r="O61" s="76"/>
    </row>
    <row r="62" spans="1:15" ht="22" customHeight="1" x14ac:dyDescent="0.2">
      <c r="A62" s="172"/>
      <c r="B62" s="81"/>
      <c r="C62" s="163" t="s">
        <v>67</v>
      </c>
      <c r="D62" s="43" t="s">
        <v>9</v>
      </c>
      <c r="E62" s="14"/>
      <c r="F62" s="48" t="str">
        <f>'Stafmedewerker huisvesting'!E23</f>
        <v>SCORE:</v>
      </c>
      <c r="G62" s="48" t="str">
        <f>'Stafmedewerker huisvesting'!G23</f>
        <v>SCORE:</v>
      </c>
      <c r="H62" s="14"/>
      <c r="I62" s="48" t="str">
        <f>'Stafmedewerker huisvesting'!J23</f>
        <v>SCORE:</v>
      </c>
      <c r="J62" s="48" t="str">
        <f>'Stafmedewerker huisvesting'!L23</f>
        <v>SCORE:</v>
      </c>
      <c r="K62" s="14"/>
      <c r="L62" s="48" t="str">
        <f>'Stafmedewerker huisvesting'!O23</f>
        <v>SCORE:</v>
      </c>
      <c r="M62" s="48" t="str">
        <f>'Stafmedewerker huisvesting'!Q23</f>
        <v>SCORE:</v>
      </c>
      <c r="N62" s="76"/>
      <c r="O62" s="76"/>
    </row>
    <row r="63" spans="1:15" ht="22" customHeight="1" thickBot="1" x14ac:dyDescent="0.25">
      <c r="A63" s="172"/>
      <c r="B63" s="81"/>
      <c r="C63" s="163"/>
      <c r="D63" s="44" t="s">
        <v>10</v>
      </c>
      <c r="E63" s="14"/>
      <c r="F63" s="10" t="str">
        <f>'Stafmedewerker huisvesting'!E26</f>
        <v>SCORE:</v>
      </c>
      <c r="G63" s="10" t="str">
        <f>'Stafmedewerker huisvesting'!G26</f>
        <v>SCORE:</v>
      </c>
      <c r="H63" s="14"/>
      <c r="I63" s="10" t="str">
        <f>'Stafmedewerker huisvesting'!J26</f>
        <v>SCORE:</v>
      </c>
      <c r="J63" s="10" t="str">
        <f>'Stafmedewerker huisvesting'!L26</f>
        <v>SCORE:</v>
      </c>
      <c r="K63" s="14"/>
      <c r="L63" s="10" t="str">
        <f>'Stafmedewerker huisvesting'!O26</f>
        <v>SCORE:</v>
      </c>
      <c r="M63" s="10" t="str">
        <f>'Stafmedewerker huisvesting'!Q26</f>
        <v>SCORE:</v>
      </c>
      <c r="N63" s="76"/>
      <c r="O63" s="76"/>
    </row>
    <row r="64" spans="1:15" ht="20" customHeight="1" x14ac:dyDescent="0.2">
      <c r="A64" s="172"/>
      <c r="B64" s="45"/>
      <c r="C64" s="168" t="s">
        <v>29</v>
      </c>
      <c r="D64" s="168"/>
      <c r="E64" s="3"/>
      <c r="F64" s="104" t="s">
        <v>23</v>
      </c>
      <c r="G64" s="104" t="s">
        <v>23</v>
      </c>
      <c r="H64" s="14"/>
      <c r="I64" s="105" t="s">
        <v>23</v>
      </c>
      <c r="J64" s="104" t="s">
        <v>23</v>
      </c>
      <c r="K64" s="14"/>
      <c r="L64" s="104" t="s">
        <v>23</v>
      </c>
      <c r="M64" s="106" t="s">
        <v>23</v>
      </c>
    </row>
    <row r="65" spans="1:15" ht="20" customHeight="1" thickBot="1" x14ac:dyDescent="0.25">
      <c r="A65" s="172"/>
      <c r="B65" s="99" t="s">
        <v>37</v>
      </c>
      <c r="C65" s="169" t="s">
        <v>28</v>
      </c>
      <c r="D65" s="169"/>
      <c r="E65" s="3"/>
      <c r="F65" s="112" t="str">
        <f>IF(F64="Beter","1000",IF(F64="Vergelijkbaar","100",IF(F64="Zeer matig","0",IF(F64="Onacceptabel","KO"," "))))</f>
        <v xml:space="preserve"> </v>
      </c>
      <c r="G65" s="112" t="str">
        <f>IF(G64="Beter","1000",IF(G64="Vergelijkbaar","100",IF(G64="Zeer matig","0",IF(G64="Onacceptabel","KO"," "))))</f>
        <v xml:space="preserve"> </v>
      </c>
      <c r="H65" s="12"/>
      <c r="I65" s="112" t="str">
        <f>IF(I64="Beter","1000",IF(I64="Vergelijkbaar","100",IF(I64="Zeer matig","0",IF(I64="Onacceptabel","KO"," "))))</f>
        <v xml:space="preserve"> </v>
      </c>
      <c r="J65" s="112" t="str">
        <f>IF(J64="Beter","1000",IF(J64="Vergelijkbaar","100",IF(J64="Zeer matig","0",IF(J64="Onacceptabel","KO"," "))))</f>
        <v xml:space="preserve"> </v>
      </c>
      <c r="K65" s="12"/>
      <c r="L65" s="112" t="str">
        <f>IF(L64="Beter","1000",IF(L64="Vergelijkbaar","100",IF(L64="Zeer matig","0",IF(L64="Onacceptabel","KO"," "))))</f>
        <v xml:space="preserve"> </v>
      </c>
      <c r="M65" s="113" t="str">
        <f>IF(M64="Beter","1000",IF(M64="Vergelijkbaar","100",IF(M64="Zeer matig","0",IF(M64="Onacceptabel","KO"," "))))</f>
        <v xml:space="preserve"> </v>
      </c>
    </row>
    <row r="66" spans="1:15" ht="20" customHeight="1" x14ac:dyDescent="0.2">
      <c r="A66" s="172"/>
      <c r="B66" s="100"/>
      <c r="C66" s="166" t="s">
        <v>30</v>
      </c>
      <c r="D66" s="166"/>
      <c r="E66" s="3"/>
      <c r="F66" s="109" t="s">
        <v>23</v>
      </c>
      <c r="G66" s="109" t="s">
        <v>23</v>
      </c>
      <c r="H66" s="14"/>
      <c r="I66" s="110" t="s">
        <v>23</v>
      </c>
      <c r="J66" s="109" t="s">
        <v>23</v>
      </c>
      <c r="K66" s="14"/>
      <c r="L66" s="109" t="s">
        <v>23</v>
      </c>
      <c r="M66" s="111" t="s">
        <v>23</v>
      </c>
    </row>
    <row r="67" spans="1:15" ht="20" customHeight="1" thickBot="1" x14ac:dyDescent="0.25">
      <c r="A67" s="173"/>
      <c r="B67" s="101" t="s">
        <v>38</v>
      </c>
      <c r="C67" s="167" t="s">
        <v>28</v>
      </c>
      <c r="D67" s="167"/>
      <c r="E67" s="3"/>
      <c r="F67" s="107" t="str">
        <f>IF(F66="Beter","1000",IF(F66="Vergelijkbaar","100",IF(F66="Zeer matig","0",IF(F66="Onacceptabel","KO"," "))))</f>
        <v xml:space="preserve"> </v>
      </c>
      <c r="G67" s="107" t="str">
        <f>IF(G66="Beter","1000",IF(G66="Vergelijkbaar","100",IF(G66="Zeer matig","0",IF(G66="Onacceptabel","KO"," "))))</f>
        <v xml:space="preserve"> </v>
      </c>
      <c r="H67" s="12"/>
      <c r="I67" s="107" t="str">
        <f>IF(I66="Beter","1000",IF(I66="Vergelijkbaar","100",IF(I66="Zeer matig","0",IF(I66="Onacceptabel","KO"," "))))</f>
        <v xml:space="preserve"> </v>
      </c>
      <c r="J67" s="107" t="str">
        <f>IF(J66="Beter","1000",IF(J66="Vergelijkbaar","100",IF(J66="Zeer matig","0",IF(J66="Onacceptabel","KO"," "))))</f>
        <v xml:space="preserve"> </v>
      </c>
      <c r="K67" s="12"/>
      <c r="L67" s="107" t="str">
        <f>IF(L66="Beter","1000",IF(L66="Vergelijkbaar","100",IF(L66="Zeer matig","0",IF(L66="Onacceptabel","KO"," "))))</f>
        <v xml:space="preserve"> </v>
      </c>
      <c r="M67" s="108" t="str">
        <f>IF(M66="Beter","1000",IF(M66="Vergelijkbaar","100",IF(M66="Zeer matig","0",IF(M66="Onacceptabel","KO"," "))))</f>
        <v xml:space="preserve"> </v>
      </c>
    </row>
    <row r="68" spans="1:15" ht="22" customHeight="1" x14ac:dyDescent="0.2">
      <c r="A68" s="171" t="str">
        <f>'Beoordelen proefopdrachten'!A5</f>
        <v>Logo</v>
      </c>
      <c r="B68" s="164" t="str">
        <f>'Beoordelen proefopdrachten'!B5</f>
        <v>Kleur/contrast</v>
      </c>
      <c r="C68" s="163" t="str">
        <f>C4</f>
        <v>Beoordelaar 1</v>
      </c>
      <c r="D68" s="43" t="s">
        <v>9</v>
      </c>
      <c r="E68" s="14"/>
      <c r="F68" s="48" t="str">
        <f>Locatiedirecteur!E29</f>
        <v>SCORE:</v>
      </c>
      <c r="G68" s="48" t="str">
        <f>Locatiedirecteur!G29</f>
        <v>SCORE:</v>
      </c>
      <c r="H68" s="14"/>
      <c r="I68" s="48" t="str">
        <f>Locatiedirecteur!J29</f>
        <v>SCORE:</v>
      </c>
      <c r="J68" s="48" t="str">
        <f>Locatiedirecteur!L29</f>
        <v>SCORE:</v>
      </c>
      <c r="K68" s="14"/>
      <c r="L68" s="48" t="str">
        <f>Locatiedirecteur!O29</f>
        <v>SCORE:</v>
      </c>
      <c r="M68" s="48" t="str">
        <f>Locatiedirecteur!Q29</f>
        <v>SCORE:</v>
      </c>
      <c r="N68" s="73">
        <f>Locatiedirecteur!R29</f>
        <v>0</v>
      </c>
      <c r="O68" s="74">
        <f>Locatiedirecteur!S29</f>
        <v>0</v>
      </c>
    </row>
    <row r="69" spans="1:15" ht="22" customHeight="1" thickBot="1" x14ac:dyDescent="0.25">
      <c r="A69" s="172"/>
      <c r="B69" s="165"/>
      <c r="C69" s="163"/>
      <c r="D69" s="44" t="s">
        <v>10</v>
      </c>
      <c r="E69" s="14"/>
      <c r="F69" s="10" t="str">
        <f>Locatiedirecteur!E32</f>
        <v>SCORE:</v>
      </c>
      <c r="G69" s="10" t="str">
        <f>Locatiedirecteur!G32</f>
        <v>SCORE:</v>
      </c>
      <c r="H69" s="14"/>
      <c r="I69" s="10" t="str">
        <f>Locatiedirecteur!J32</f>
        <v>SCORE:</v>
      </c>
      <c r="J69" s="10" t="str">
        <f>Locatiedirecteur!L32</f>
        <v>SCORE:</v>
      </c>
      <c r="K69" s="14"/>
      <c r="L69" s="10" t="str">
        <f>Locatiedirecteur!O32</f>
        <v>SCORE:</v>
      </c>
      <c r="M69" s="10" t="str">
        <f>Locatiedirecteur!Q32</f>
        <v>SCORE:</v>
      </c>
      <c r="N69" s="75">
        <f>Locatiedirecteur!R32</f>
        <v>0</v>
      </c>
      <c r="O69" s="10">
        <f>Locatiedirecteur!S32</f>
        <v>0</v>
      </c>
    </row>
    <row r="70" spans="1:15" ht="22" customHeight="1" x14ac:dyDescent="0.2">
      <c r="A70" s="172"/>
      <c r="B70" s="165"/>
      <c r="C70" s="163" t="str">
        <f>C6</f>
        <v>Beoordelaar 2</v>
      </c>
      <c r="D70" s="43" t="s">
        <v>9</v>
      </c>
      <c r="E70" s="14"/>
      <c r="F70" s="48" t="str">
        <f>Teamleider!E29</f>
        <v>SCORE:</v>
      </c>
      <c r="G70" s="48" t="str">
        <f>Teamleider!G29</f>
        <v>SCORE:</v>
      </c>
      <c r="H70" s="14"/>
      <c r="I70" s="48" t="str">
        <f>Teamleider!J29</f>
        <v>SCORE:</v>
      </c>
      <c r="J70" s="48" t="str">
        <f>Teamleider!L29</f>
        <v>SCORE:</v>
      </c>
      <c r="K70" s="14"/>
      <c r="L70" s="48" t="str">
        <f>Teamleider!O29</f>
        <v>SCORE:</v>
      </c>
      <c r="M70" s="48" t="str">
        <f>Teamleider!Q29</f>
        <v>SCORE:</v>
      </c>
      <c r="N70" s="73">
        <f>Teamleider!R29</f>
        <v>0</v>
      </c>
      <c r="O70" s="74">
        <f>Teamleider!S29</f>
        <v>0</v>
      </c>
    </row>
    <row r="71" spans="1:15" ht="22" customHeight="1" thickBot="1" x14ac:dyDescent="0.25">
      <c r="A71" s="172"/>
      <c r="B71" s="165"/>
      <c r="C71" s="163"/>
      <c r="D71" s="44" t="s">
        <v>10</v>
      </c>
      <c r="E71" s="14"/>
      <c r="F71" s="10" t="str">
        <f>Teamleider!E32</f>
        <v>SCORE:</v>
      </c>
      <c r="G71" s="10" t="str">
        <f>Teamleider!G32</f>
        <v>SCORE:</v>
      </c>
      <c r="H71" s="14"/>
      <c r="I71" s="10" t="str">
        <f>Teamleider!J32</f>
        <v>SCORE:</v>
      </c>
      <c r="J71" s="10" t="str">
        <f>Teamleider!L32</f>
        <v>SCORE:</v>
      </c>
      <c r="K71" s="14"/>
      <c r="L71" s="10" t="str">
        <f>Teamleider!O32</f>
        <v>SCORE:</v>
      </c>
      <c r="M71" s="10" t="str">
        <f>Teamleider!Q32</f>
        <v>SCORE:</v>
      </c>
      <c r="N71" s="75">
        <f>Teamleider!R32</f>
        <v>0</v>
      </c>
      <c r="O71" s="10">
        <f>Teamleider!S32</f>
        <v>0</v>
      </c>
    </row>
    <row r="72" spans="1:15" ht="22" customHeight="1" x14ac:dyDescent="0.2">
      <c r="A72" s="172"/>
      <c r="B72" s="165"/>
      <c r="C72" s="163" t="str">
        <f>C8</f>
        <v>Beoordelaar 3</v>
      </c>
      <c r="D72" s="43" t="s">
        <v>9</v>
      </c>
      <c r="E72" s="14"/>
      <c r="F72" s="48" t="str">
        <f>'Bovenschools ICT-coordinator'!E29</f>
        <v>SCORE:</v>
      </c>
      <c r="G72" s="48" t="str">
        <f>'Bovenschools ICT-coordinator'!G29</f>
        <v>SCORE:</v>
      </c>
      <c r="H72" s="14"/>
      <c r="I72" s="48" t="str">
        <f>'Bovenschools ICT-coordinator'!J29</f>
        <v>SCORE:</v>
      </c>
      <c r="J72" s="48" t="str">
        <f>'Bovenschools ICT-coordinator'!L29</f>
        <v>SCORE:</v>
      </c>
      <c r="K72" s="14"/>
      <c r="L72" s="48" t="str">
        <f>'Bovenschools ICT-coordinator'!O29</f>
        <v>SCORE:</v>
      </c>
      <c r="M72" s="48" t="str">
        <f>'Bovenschools ICT-coordinator'!Q29</f>
        <v>SCORE:</v>
      </c>
      <c r="N72" s="73">
        <f>'Bovenschools ICT-coordinator'!R29</f>
        <v>0</v>
      </c>
      <c r="O72" s="74">
        <f>'Bovenschools ICT-coordinator'!S29</f>
        <v>0</v>
      </c>
    </row>
    <row r="73" spans="1:15" ht="22" customHeight="1" thickBot="1" x14ac:dyDescent="0.25">
      <c r="A73" s="172"/>
      <c r="B73" s="165"/>
      <c r="C73" s="163"/>
      <c r="D73" s="44" t="s">
        <v>10</v>
      </c>
      <c r="E73" s="14"/>
      <c r="F73" s="10" t="str">
        <f>'Bovenschools ICT-coordinator'!E32</f>
        <v>SCORE:</v>
      </c>
      <c r="G73" s="10" t="str">
        <f>'Bovenschools ICT-coordinator'!G32</f>
        <v>SCORE:</v>
      </c>
      <c r="H73" s="14"/>
      <c r="I73" s="10" t="str">
        <f>'Bovenschools ICT-coordinator'!J32</f>
        <v>SCORE:</v>
      </c>
      <c r="J73" s="10" t="str">
        <f>'Bovenschools ICT-coordinator'!L32</f>
        <v>SCORE:</v>
      </c>
      <c r="K73" s="14"/>
      <c r="L73" s="10" t="str">
        <f>'Bovenschools ICT-coordinator'!O32</f>
        <v>SCORE:</v>
      </c>
      <c r="M73" s="10" t="str">
        <f>'Bovenschools ICT-coordinator'!Q32</f>
        <v>SCORE:</v>
      </c>
      <c r="N73" s="75">
        <f>'Bovenschools ICT-coordinator'!R32</f>
        <v>0</v>
      </c>
      <c r="O73" s="10">
        <f>'Bovenschools ICT-coordinator'!S32</f>
        <v>0</v>
      </c>
    </row>
    <row r="74" spans="1:15" ht="22" customHeight="1" x14ac:dyDescent="0.2">
      <c r="A74" s="172"/>
      <c r="B74" s="165"/>
      <c r="C74" s="163" t="str">
        <f>C10</f>
        <v>Beoordelaar 4</v>
      </c>
      <c r="D74" s="43" t="s">
        <v>9</v>
      </c>
      <c r="E74" s="14"/>
      <c r="F74" s="48" t="str">
        <f>'Coordinator netwerk en systeem'!E29</f>
        <v>SCORE:</v>
      </c>
      <c r="G74" s="48" t="str">
        <f>'Coordinator netwerk en systeem'!G29</f>
        <v>SCORE:</v>
      </c>
      <c r="H74" s="14"/>
      <c r="I74" s="48" t="str">
        <f>'Coordinator netwerk en systeem'!J29</f>
        <v>SCORE:</v>
      </c>
      <c r="J74" s="48" t="str">
        <f>'Coordinator netwerk en systeem'!L29</f>
        <v>SCORE:</v>
      </c>
      <c r="K74" s="14"/>
      <c r="L74" s="48" t="str">
        <f>'Coordinator netwerk en systeem'!O29</f>
        <v>SCORE:</v>
      </c>
      <c r="M74" s="48" t="str">
        <f>'Coordinator netwerk en systeem'!Q29</f>
        <v>SCORE:</v>
      </c>
      <c r="N74" s="76"/>
      <c r="O74" s="76"/>
    </row>
    <row r="75" spans="1:15" ht="22" customHeight="1" thickBot="1" x14ac:dyDescent="0.25">
      <c r="A75" s="172"/>
      <c r="B75" s="165"/>
      <c r="C75" s="163"/>
      <c r="D75" s="44" t="s">
        <v>10</v>
      </c>
      <c r="E75" s="14"/>
      <c r="F75" s="10" t="str">
        <f>'Coordinator netwerk en systeem'!E32</f>
        <v>SCORE:</v>
      </c>
      <c r="G75" s="10" t="str">
        <f>'Coordinator netwerk en systeem'!G32</f>
        <v>SCORE:</v>
      </c>
      <c r="H75" s="14"/>
      <c r="I75" s="10" t="str">
        <f>'Coordinator netwerk en systeem'!J32</f>
        <v>SCORE:</v>
      </c>
      <c r="J75" s="10" t="str">
        <f>'Coordinator netwerk en systeem'!L32</f>
        <v>SCORE:</v>
      </c>
      <c r="K75" s="14"/>
      <c r="L75" s="10" t="str">
        <f>'Coordinator netwerk en systeem'!O32</f>
        <v>SCORE:</v>
      </c>
      <c r="M75" s="10" t="str">
        <f>'Coordinator netwerk en systeem'!Q32</f>
        <v>SCORE:</v>
      </c>
      <c r="N75" s="76"/>
      <c r="O75" s="76"/>
    </row>
    <row r="76" spans="1:15" ht="22" customHeight="1" x14ac:dyDescent="0.2">
      <c r="A76" s="172"/>
      <c r="B76" s="165"/>
      <c r="C76" s="163" t="s">
        <v>53</v>
      </c>
      <c r="D76" s="43" t="s">
        <v>9</v>
      </c>
      <c r="E76" s="14"/>
      <c r="F76" s="48" t="str">
        <f>'Beleidsmedewerker DZ'!E29</f>
        <v>SCORE:</v>
      </c>
      <c r="G76" s="48" t="str">
        <f>'Beleidsmedewerker DZ'!G29</f>
        <v>SCORE:</v>
      </c>
      <c r="H76" s="14"/>
      <c r="I76" s="48" t="str">
        <f>'Beleidsmedewerker DZ'!J29</f>
        <v>SCORE:</v>
      </c>
      <c r="J76" s="48" t="str">
        <f>'Beleidsmedewerker DZ'!L29</f>
        <v>SCORE:</v>
      </c>
      <c r="K76" s="14"/>
      <c r="L76" s="48" t="str">
        <f>'Beleidsmedewerker DZ'!O29</f>
        <v>SCORE:</v>
      </c>
      <c r="M76" s="48" t="str">
        <f>'Beleidsmedewerker DZ'!Q29</f>
        <v>SCORE:</v>
      </c>
      <c r="N76" s="76"/>
      <c r="O76" s="76"/>
    </row>
    <row r="77" spans="1:15" ht="22" customHeight="1" thickBot="1" x14ac:dyDescent="0.25">
      <c r="A77" s="172"/>
      <c r="B77" s="165"/>
      <c r="C77" s="163"/>
      <c r="D77" s="44" t="s">
        <v>10</v>
      </c>
      <c r="E77" s="14"/>
      <c r="F77" s="10" t="str">
        <f>'Beleidsmedewerker DZ'!E32</f>
        <v>SCORE:</v>
      </c>
      <c r="G77" s="10" t="str">
        <f>'Beleidsmedewerker DZ'!G32</f>
        <v>SCORE:</v>
      </c>
      <c r="H77" s="14"/>
      <c r="I77" s="10" t="str">
        <f>'Beleidsmedewerker DZ'!J32</f>
        <v>SCORE:</v>
      </c>
      <c r="J77" s="10" t="str">
        <f>'Beleidsmedewerker DZ'!L32</f>
        <v>SCORE:</v>
      </c>
      <c r="K77" s="14"/>
      <c r="L77" s="10" t="str">
        <f>'Beleidsmedewerker DZ'!O32</f>
        <v>SCORE:</v>
      </c>
      <c r="M77" s="10" t="str">
        <f>'Beleidsmedewerker DZ'!Q32</f>
        <v>SCORE:</v>
      </c>
      <c r="N77" s="76"/>
      <c r="O77" s="76"/>
    </row>
    <row r="78" spans="1:15" ht="22" customHeight="1" x14ac:dyDescent="0.2">
      <c r="A78" s="172"/>
      <c r="B78" s="81"/>
      <c r="C78" s="163" t="s">
        <v>67</v>
      </c>
      <c r="D78" s="43" t="s">
        <v>9</v>
      </c>
      <c r="E78" s="14"/>
      <c r="F78" s="48" t="str">
        <f>'Stafmedewerker huisvesting'!E29</f>
        <v>SCORE:</v>
      </c>
      <c r="G78" s="48" t="str">
        <f>'Stafmedewerker huisvesting'!G29</f>
        <v>SCORE:</v>
      </c>
      <c r="H78" s="14"/>
      <c r="I78" s="48" t="str">
        <f>'Stafmedewerker huisvesting'!J29</f>
        <v>SCORE:</v>
      </c>
      <c r="J78" s="48" t="str">
        <f>'Stafmedewerker huisvesting'!L29</f>
        <v>SCORE:</v>
      </c>
      <c r="K78" s="14"/>
      <c r="L78" s="48" t="str">
        <f>'Stafmedewerker huisvesting'!O29</f>
        <v>SCORE:</v>
      </c>
      <c r="M78" s="48" t="str">
        <f>'Stafmedewerker huisvesting'!Q29</f>
        <v>SCORE:</v>
      </c>
      <c r="N78" s="76"/>
      <c r="O78" s="76"/>
    </row>
    <row r="79" spans="1:15" ht="22" customHeight="1" thickBot="1" x14ac:dyDescent="0.25">
      <c r="A79" s="172"/>
      <c r="B79" s="81"/>
      <c r="C79" s="163"/>
      <c r="D79" s="44" t="s">
        <v>10</v>
      </c>
      <c r="E79" s="14"/>
      <c r="F79" s="10" t="str">
        <f>'Stafmedewerker huisvesting'!E32</f>
        <v>SCORE:</v>
      </c>
      <c r="G79" s="10" t="str">
        <f>'Stafmedewerker huisvesting'!G32</f>
        <v>SCORE:</v>
      </c>
      <c r="H79" s="14"/>
      <c r="I79" s="10" t="str">
        <f>'Stafmedewerker huisvesting'!J32</f>
        <v>SCORE:</v>
      </c>
      <c r="J79" s="10" t="str">
        <f>'Stafmedewerker huisvesting'!L32</f>
        <v>SCORE:</v>
      </c>
      <c r="K79" s="14"/>
      <c r="L79" s="10" t="str">
        <f>'Stafmedewerker huisvesting'!O32</f>
        <v>SCORE:</v>
      </c>
      <c r="M79" s="10" t="str">
        <f>'Stafmedewerker huisvesting'!Q32</f>
        <v>SCORE:</v>
      </c>
      <c r="N79" s="76"/>
      <c r="O79" s="76"/>
    </row>
    <row r="80" spans="1:15" ht="20" customHeight="1" x14ac:dyDescent="0.2">
      <c r="A80" s="172"/>
      <c r="B80" s="45"/>
      <c r="C80" s="168" t="s">
        <v>29</v>
      </c>
      <c r="D80" s="168"/>
      <c r="E80" s="3"/>
      <c r="F80" s="104" t="s">
        <v>23</v>
      </c>
      <c r="G80" s="104" t="s">
        <v>23</v>
      </c>
      <c r="H80" s="14"/>
      <c r="I80" s="105" t="s">
        <v>23</v>
      </c>
      <c r="J80" s="104" t="s">
        <v>23</v>
      </c>
      <c r="K80" s="14"/>
      <c r="L80" s="104" t="s">
        <v>23</v>
      </c>
      <c r="M80" s="106" t="s">
        <v>23</v>
      </c>
    </row>
    <row r="81" spans="1:15" ht="20" customHeight="1" thickBot="1" x14ac:dyDescent="0.25">
      <c r="A81" s="172"/>
      <c r="B81" s="99" t="s">
        <v>39</v>
      </c>
      <c r="C81" s="169" t="s">
        <v>28</v>
      </c>
      <c r="D81" s="169"/>
      <c r="E81" s="3"/>
      <c r="F81" s="112" t="str">
        <f>IF(F80="Beter","1000",IF(F80="Vergelijkbaar","100",IF(F80="Zeer matig","0",IF(F80="Onacceptabel","KO"," "))))</f>
        <v xml:space="preserve"> </v>
      </c>
      <c r="G81" s="112" t="str">
        <f>IF(G80="Beter","1000",IF(G80="Vergelijkbaar","100",IF(G80="Zeer matig","0",IF(G80="Onacceptabel","KO"," "))))</f>
        <v xml:space="preserve"> </v>
      </c>
      <c r="H81" s="12"/>
      <c r="I81" s="112" t="str">
        <f>IF(I80="Beter","1000",IF(I80="Vergelijkbaar","100",IF(I80="Zeer matig","0",IF(I80="Onacceptabel","KO"," "))))</f>
        <v xml:space="preserve"> </v>
      </c>
      <c r="J81" s="112" t="str">
        <f>IF(J80="Beter","1000",IF(J80="Vergelijkbaar","100",IF(J80="Zeer matig","0",IF(J80="Onacceptabel","KO"," "))))</f>
        <v xml:space="preserve"> </v>
      </c>
      <c r="K81" s="12"/>
      <c r="L81" s="112" t="str">
        <f>IF(L80="Beter","1000",IF(L80="Vergelijkbaar","100",IF(L80="Zeer matig","0",IF(L80="Onacceptabel","KO"," "))))</f>
        <v xml:space="preserve"> </v>
      </c>
      <c r="M81" s="113" t="str">
        <f>IF(M80="Beter","1000",IF(M80="Vergelijkbaar","100",IF(M80="Zeer matig","0",IF(M80="Onacceptabel","KO"," "))))</f>
        <v xml:space="preserve"> </v>
      </c>
    </row>
    <row r="82" spans="1:15" ht="20" customHeight="1" x14ac:dyDescent="0.2">
      <c r="A82" s="172"/>
      <c r="B82" s="100"/>
      <c r="C82" s="166" t="s">
        <v>30</v>
      </c>
      <c r="D82" s="166"/>
      <c r="E82" s="3"/>
      <c r="F82" s="109" t="s">
        <v>23</v>
      </c>
      <c r="G82" s="109" t="s">
        <v>23</v>
      </c>
      <c r="H82" s="14"/>
      <c r="I82" s="110" t="s">
        <v>23</v>
      </c>
      <c r="J82" s="109" t="s">
        <v>23</v>
      </c>
      <c r="K82" s="14"/>
      <c r="L82" s="109" t="s">
        <v>23</v>
      </c>
      <c r="M82" s="111" t="s">
        <v>23</v>
      </c>
    </row>
    <row r="83" spans="1:15" ht="20" customHeight="1" thickBot="1" x14ac:dyDescent="0.25">
      <c r="A83" s="173"/>
      <c r="B83" s="101" t="s">
        <v>40</v>
      </c>
      <c r="C83" s="167" t="s">
        <v>28</v>
      </c>
      <c r="D83" s="167"/>
      <c r="E83" s="3"/>
      <c r="F83" s="107" t="str">
        <f>IF(F82="Beter","1000",IF(F82="Vergelijkbaar","100",IF(F82="Zeer matig","0",IF(F82="Onacceptabel","KO"," "))))</f>
        <v xml:space="preserve"> </v>
      </c>
      <c r="G83" s="107" t="str">
        <f>IF(G82="Beter","1000",IF(G82="Vergelijkbaar","100",IF(G82="Zeer matig","0",IF(G82="Onacceptabel","KO"," "))))</f>
        <v xml:space="preserve"> </v>
      </c>
      <c r="H83" s="12"/>
      <c r="I83" s="107" t="str">
        <f>IF(I82="Beter","1000",IF(I82="Vergelijkbaar","100",IF(I82="Zeer matig","0",IF(I82="Onacceptabel","KO"," "))))</f>
        <v xml:space="preserve"> </v>
      </c>
      <c r="J83" s="107" t="str">
        <f>IF(J82="Beter","1000",IF(J82="Vergelijkbaar","100",IF(J82="Zeer matig","0",IF(J82="Onacceptabel","KO"," "))))</f>
        <v xml:space="preserve"> </v>
      </c>
      <c r="K83" s="12"/>
      <c r="L83" s="107" t="str">
        <f>IF(L82="Beter","1000",IF(L82="Vergelijkbaar","100",IF(L82="Zeer matig","0",IF(L82="Onacceptabel","KO"," "))))</f>
        <v xml:space="preserve"> </v>
      </c>
      <c r="M83" s="108" t="str">
        <f>IF(M82="Beter","1000",IF(M82="Vergelijkbaar","100",IF(M82="Zeer matig","0",IF(M82="Onacceptabel","KO"," "))))</f>
        <v xml:space="preserve"> </v>
      </c>
    </row>
    <row r="84" spans="1:15" ht="22" customHeight="1" x14ac:dyDescent="0.2">
      <c r="A84" s="171" t="str">
        <f>'Beoordelen proefopdrachten'!A6</f>
        <v>Algemeen</v>
      </c>
      <c r="B84" s="164" t="str">
        <f>'Beoordelen proefopdrachten'!B6</f>
        <v>Strepen</v>
      </c>
      <c r="C84" s="163" t="str">
        <f>C4</f>
        <v>Beoordelaar 1</v>
      </c>
      <c r="D84" s="43" t="s">
        <v>9</v>
      </c>
      <c r="E84" s="14"/>
      <c r="F84" s="48" t="str">
        <f>Locatiedirecteur!E35</f>
        <v>SCORE:</v>
      </c>
      <c r="G84" s="48" t="str">
        <f>Locatiedirecteur!G35</f>
        <v>SCORE:</v>
      </c>
      <c r="H84" s="14"/>
      <c r="I84" s="48" t="str">
        <f>Locatiedirecteur!J35</f>
        <v>SCORE:</v>
      </c>
      <c r="J84" s="48" t="str">
        <f>Locatiedirecteur!L35</f>
        <v>SCORE:</v>
      </c>
      <c r="K84" s="14"/>
      <c r="L84" s="48" t="str">
        <f>Locatiedirecteur!O35</f>
        <v>SCORE:</v>
      </c>
      <c r="M84" s="48" t="str">
        <f>Locatiedirecteur!Q35</f>
        <v>SCORE:</v>
      </c>
      <c r="N84" s="73"/>
      <c r="O84" s="74"/>
    </row>
    <row r="85" spans="1:15" ht="22" customHeight="1" thickBot="1" x14ac:dyDescent="0.25">
      <c r="A85" s="172"/>
      <c r="B85" s="165"/>
      <c r="C85" s="163"/>
      <c r="D85" s="44" t="s">
        <v>10</v>
      </c>
      <c r="E85" s="14"/>
      <c r="F85" s="10" t="str">
        <f>Locatiedirecteur!E38</f>
        <v>SCORE:</v>
      </c>
      <c r="G85" s="10" t="str">
        <f>Locatiedirecteur!G38</f>
        <v>SCORE:</v>
      </c>
      <c r="H85" s="14"/>
      <c r="I85" s="10" t="str">
        <f>Locatiedirecteur!J38</f>
        <v>SCORE:</v>
      </c>
      <c r="J85" s="10" t="str">
        <f>Locatiedirecteur!L38</f>
        <v>SCORE:</v>
      </c>
      <c r="K85" s="14"/>
      <c r="L85" s="10" t="str">
        <f>Locatiedirecteur!O38</f>
        <v>SCORE:</v>
      </c>
      <c r="M85" s="10" t="str">
        <f>Locatiedirecteur!Q38</f>
        <v>SCORE:</v>
      </c>
      <c r="N85" s="75"/>
      <c r="O85" s="10"/>
    </row>
    <row r="86" spans="1:15" ht="22" customHeight="1" x14ac:dyDescent="0.2">
      <c r="A86" s="172"/>
      <c r="B86" s="165"/>
      <c r="C86" s="163" t="str">
        <f>C6</f>
        <v>Beoordelaar 2</v>
      </c>
      <c r="D86" s="43" t="s">
        <v>9</v>
      </c>
      <c r="E86" s="14"/>
      <c r="F86" s="48" t="str">
        <f>Teamleider!E35</f>
        <v>SCORE:</v>
      </c>
      <c r="G86" s="48" t="str">
        <f>Teamleider!G35</f>
        <v>SCORE:</v>
      </c>
      <c r="H86" s="14"/>
      <c r="I86" s="48" t="str">
        <f>Teamleider!J35</f>
        <v>SCORE:</v>
      </c>
      <c r="J86" s="48" t="str">
        <f>Teamleider!L35</f>
        <v>SCORE:</v>
      </c>
      <c r="K86" s="14"/>
      <c r="L86" s="48" t="str">
        <f>Teamleider!O35</f>
        <v>SCORE:</v>
      </c>
      <c r="M86" s="48" t="str">
        <f>Teamleider!Q35</f>
        <v>SCORE:</v>
      </c>
      <c r="N86" s="73"/>
      <c r="O86" s="74"/>
    </row>
    <row r="87" spans="1:15" ht="22" customHeight="1" thickBot="1" x14ac:dyDescent="0.25">
      <c r="A87" s="172"/>
      <c r="B87" s="165"/>
      <c r="C87" s="163"/>
      <c r="D87" s="44" t="s">
        <v>10</v>
      </c>
      <c r="E87" s="14"/>
      <c r="F87" s="10" t="str">
        <f>Teamleider!E38</f>
        <v>SCORE:</v>
      </c>
      <c r="G87" s="10" t="str">
        <f>Teamleider!G38</f>
        <v>SCORE:</v>
      </c>
      <c r="H87" s="14"/>
      <c r="I87" s="10" t="str">
        <f>Teamleider!J38</f>
        <v>SCORE:</v>
      </c>
      <c r="J87" s="10" t="str">
        <f>Teamleider!L38</f>
        <v>SCORE:</v>
      </c>
      <c r="K87" s="14"/>
      <c r="L87" s="10" t="str">
        <f>Teamleider!O38</f>
        <v>SCORE:</v>
      </c>
      <c r="M87" s="10" t="str">
        <f>Teamleider!Q38</f>
        <v>SCORE:</v>
      </c>
      <c r="N87" s="75"/>
      <c r="O87" s="10"/>
    </row>
    <row r="88" spans="1:15" ht="22" customHeight="1" x14ac:dyDescent="0.2">
      <c r="A88" s="172"/>
      <c r="B88" s="165"/>
      <c r="C88" s="163" t="str">
        <f>C8</f>
        <v>Beoordelaar 3</v>
      </c>
      <c r="D88" s="43" t="s">
        <v>9</v>
      </c>
      <c r="E88" s="14"/>
      <c r="F88" s="48" t="str">
        <f>'Bovenschools ICT-coordinator'!E35</f>
        <v>SCORE:</v>
      </c>
      <c r="G88" s="48" t="str">
        <f>'Bovenschools ICT-coordinator'!G35</f>
        <v>SCORE:</v>
      </c>
      <c r="H88" s="14"/>
      <c r="I88" s="48" t="str">
        <f>'Bovenschools ICT-coordinator'!J35</f>
        <v>SCORE:</v>
      </c>
      <c r="J88" s="48" t="str">
        <f>'Bovenschools ICT-coordinator'!L35</f>
        <v>SCORE:</v>
      </c>
      <c r="K88" s="14"/>
      <c r="L88" s="48" t="str">
        <f>'Bovenschools ICT-coordinator'!O35</f>
        <v>SCORE:</v>
      </c>
      <c r="M88" s="48" t="str">
        <f>'Bovenschools ICT-coordinator'!Q35</f>
        <v>SCORE:</v>
      </c>
      <c r="N88" s="73"/>
      <c r="O88" s="74"/>
    </row>
    <row r="89" spans="1:15" ht="22" customHeight="1" thickBot="1" x14ac:dyDescent="0.25">
      <c r="A89" s="172"/>
      <c r="B89" s="165"/>
      <c r="C89" s="163"/>
      <c r="D89" s="44" t="s">
        <v>10</v>
      </c>
      <c r="E89" s="14"/>
      <c r="F89" s="10" t="str">
        <f>'Bovenschools ICT-coordinator'!E38</f>
        <v>SCORE:</v>
      </c>
      <c r="G89" s="10" t="str">
        <f>'Bovenschools ICT-coordinator'!G38</f>
        <v>SCORE:</v>
      </c>
      <c r="H89" s="14"/>
      <c r="I89" s="10" t="str">
        <f>'Bovenschools ICT-coordinator'!J38</f>
        <v>SCORE:</v>
      </c>
      <c r="J89" s="10" t="str">
        <f>'Bovenschools ICT-coordinator'!L38</f>
        <v>SCORE:</v>
      </c>
      <c r="K89" s="14"/>
      <c r="L89" s="10" t="str">
        <f>'Bovenschools ICT-coordinator'!O38</f>
        <v>SCORE:</v>
      </c>
      <c r="M89" s="10" t="str">
        <f>'Bovenschools ICT-coordinator'!Q38</f>
        <v>SCORE:</v>
      </c>
      <c r="N89" s="75"/>
      <c r="O89" s="10"/>
    </row>
    <row r="90" spans="1:15" ht="22" customHeight="1" x14ac:dyDescent="0.2">
      <c r="A90" s="172"/>
      <c r="B90" s="165"/>
      <c r="C90" s="163" t="str">
        <f>C10</f>
        <v>Beoordelaar 4</v>
      </c>
      <c r="D90" s="43" t="s">
        <v>9</v>
      </c>
      <c r="E90" s="14"/>
      <c r="F90" s="48" t="str">
        <f>'Coordinator netwerk en systeem'!E35</f>
        <v>SCORE:</v>
      </c>
      <c r="G90" s="48" t="str">
        <f>'Coordinator netwerk en systeem'!G35</f>
        <v>SCORE:</v>
      </c>
      <c r="H90" s="14"/>
      <c r="I90" s="48" t="str">
        <f>'Coordinator netwerk en systeem'!J35</f>
        <v>SCORE:</v>
      </c>
      <c r="J90" s="48" t="str">
        <f>'Coordinator netwerk en systeem'!L35</f>
        <v>SCORE:</v>
      </c>
      <c r="K90" s="14"/>
      <c r="L90" s="48" t="str">
        <f>'Coordinator netwerk en systeem'!O35</f>
        <v>SCORE:</v>
      </c>
      <c r="M90" s="48" t="str">
        <f>'Coordinator netwerk en systeem'!Q35</f>
        <v>SCORE:</v>
      </c>
      <c r="N90" s="76"/>
      <c r="O90" s="76"/>
    </row>
    <row r="91" spans="1:15" ht="22" customHeight="1" thickBot="1" x14ac:dyDescent="0.25">
      <c r="A91" s="172"/>
      <c r="B91" s="165"/>
      <c r="C91" s="163"/>
      <c r="D91" s="44" t="s">
        <v>10</v>
      </c>
      <c r="E91" s="14"/>
      <c r="F91" s="10" t="str">
        <f>'Coordinator netwerk en systeem'!E38</f>
        <v>SCORE:</v>
      </c>
      <c r="G91" s="10" t="str">
        <f>'Coordinator netwerk en systeem'!G38</f>
        <v>SCORE:</v>
      </c>
      <c r="H91" s="14"/>
      <c r="I91" s="10" t="str">
        <f>'Coordinator netwerk en systeem'!J38</f>
        <v>SCORE:</v>
      </c>
      <c r="J91" s="10" t="str">
        <f>'Coordinator netwerk en systeem'!L38</f>
        <v>SCORE:</v>
      </c>
      <c r="K91" s="14"/>
      <c r="L91" s="10" t="str">
        <f>'Coordinator netwerk en systeem'!O38</f>
        <v>SCORE:</v>
      </c>
      <c r="M91" s="10" t="str">
        <f>'Coordinator netwerk en systeem'!Q38</f>
        <v>SCORE:</v>
      </c>
      <c r="N91" s="76"/>
      <c r="O91" s="76"/>
    </row>
    <row r="92" spans="1:15" ht="22" customHeight="1" x14ac:dyDescent="0.2">
      <c r="A92" s="172"/>
      <c r="B92" s="165"/>
      <c r="C92" s="163" t="s">
        <v>53</v>
      </c>
      <c r="D92" s="43" t="s">
        <v>9</v>
      </c>
      <c r="E92" s="14"/>
      <c r="F92" s="48" t="str">
        <f>'Beleidsmedewerker DZ'!E35</f>
        <v>SCORE:</v>
      </c>
      <c r="G92" s="48" t="str">
        <f>'Beleidsmedewerker DZ'!G35</f>
        <v>SCORE:</v>
      </c>
      <c r="H92" s="14"/>
      <c r="I92" s="48" t="str">
        <f>'Beleidsmedewerker DZ'!J35</f>
        <v>SCORE:</v>
      </c>
      <c r="J92" s="48" t="str">
        <f>'Beleidsmedewerker DZ'!L38</f>
        <v>SCORE:</v>
      </c>
      <c r="K92" s="14"/>
      <c r="L92" s="48" t="str">
        <f>'Beleidsmedewerker DZ'!O35</f>
        <v>SCORE:</v>
      </c>
      <c r="M92" s="48" t="str">
        <f>'Beleidsmedewerker DZ'!Q35</f>
        <v>SCORE:</v>
      </c>
      <c r="N92" s="76"/>
      <c r="O92" s="76"/>
    </row>
    <row r="93" spans="1:15" ht="22" customHeight="1" thickBot="1" x14ac:dyDescent="0.25">
      <c r="A93" s="172"/>
      <c r="B93" s="165"/>
      <c r="C93" s="163"/>
      <c r="D93" s="44" t="s">
        <v>10</v>
      </c>
      <c r="E93" s="14"/>
      <c r="F93" s="10" t="str">
        <f>'Beleidsmedewerker DZ'!E38</f>
        <v>SCORE:</v>
      </c>
      <c r="G93" s="10" t="str">
        <f>'Beleidsmedewerker DZ'!G38</f>
        <v>SCORE:</v>
      </c>
      <c r="H93" s="14"/>
      <c r="I93" s="10" t="str">
        <f>'Beleidsmedewerker DZ'!J38</f>
        <v>SCORE:</v>
      </c>
      <c r="J93" s="10" t="str">
        <f>'Beleidsmedewerker DZ'!L38</f>
        <v>SCORE:</v>
      </c>
      <c r="K93" s="14"/>
      <c r="L93" s="10" t="str">
        <f>'Beleidsmedewerker DZ'!O38</f>
        <v>SCORE:</v>
      </c>
      <c r="M93" s="10" t="str">
        <f>'Beleidsmedewerker DZ'!Q38</f>
        <v>SCORE:</v>
      </c>
      <c r="N93" s="76"/>
      <c r="O93" s="76"/>
    </row>
    <row r="94" spans="1:15" ht="22" customHeight="1" x14ac:dyDescent="0.2">
      <c r="A94" s="172"/>
      <c r="B94" s="81"/>
      <c r="C94" s="163" t="s">
        <v>67</v>
      </c>
      <c r="D94" s="43" t="s">
        <v>9</v>
      </c>
      <c r="E94" s="14"/>
      <c r="F94" s="48" t="str">
        <f>'Stafmedewerker huisvesting'!E35</f>
        <v>SCORE:</v>
      </c>
      <c r="G94" s="48" t="str">
        <f>'Stafmedewerker huisvesting'!G35</f>
        <v>SCORE:</v>
      </c>
      <c r="H94" s="14"/>
      <c r="I94" s="48" t="str">
        <f>'Stafmedewerker huisvesting'!J35</f>
        <v>SCORE:</v>
      </c>
      <c r="J94" s="48" t="str">
        <f>'Stafmedewerker huisvesting'!L35</f>
        <v>SCORE:</v>
      </c>
      <c r="K94" s="14"/>
      <c r="L94" s="48" t="str">
        <f>'Stafmedewerker huisvesting'!O35</f>
        <v>SCORE:</v>
      </c>
      <c r="M94" s="48" t="str">
        <f>'Stafmedewerker huisvesting'!Q35</f>
        <v>SCORE:</v>
      </c>
      <c r="N94" s="76"/>
      <c r="O94" s="76"/>
    </row>
    <row r="95" spans="1:15" ht="22" customHeight="1" thickBot="1" x14ac:dyDescent="0.25">
      <c r="A95" s="172"/>
      <c r="B95" s="81"/>
      <c r="C95" s="163"/>
      <c r="D95" s="44" t="s">
        <v>10</v>
      </c>
      <c r="E95" s="14"/>
      <c r="F95" s="10" t="str">
        <f>'Stafmedewerker huisvesting'!E38</f>
        <v>SCORE:</v>
      </c>
      <c r="G95" s="10" t="str">
        <f>'Stafmedewerker huisvesting'!G38</f>
        <v>SCORE:</v>
      </c>
      <c r="H95" s="14"/>
      <c r="I95" s="10" t="str">
        <f>'Stafmedewerker huisvesting'!J38</f>
        <v>SCORE:</v>
      </c>
      <c r="J95" s="10" t="str">
        <f>'Stafmedewerker huisvesting'!L38</f>
        <v>SCORE:</v>
      </c>
      <c r="K95" s="14"/>
      <c r="L95" s="10" t="str">
        <f>'Stafmedewerker huisvesting'!O38</f>
        <v>SCORE:</v>
      </c>
      <c r="M95" s="10" t="str">
        <f>'Stafmedewerker huisvesting'!Q38</f>
        <v>SCORE:</v>
      </c>
      <c r="N95" s="76"/>
      <c r="O95" s="76"/>
    </row>
    <row r="96" spans="1:15" ht="20" customHeight="1" x14ac:dyDescent="0.2">
      <c r="A96" s="172"/>
      <c r="B96" s="45"/>
      <c r="C96" s="168" t="s">
        <v>29</v>
      </c>
      <c r="D96" s="168"/>
      <c r="E96" s="3"/>
      <c r="F96" s="104" t="s">
        <v>23</v>
      </c>
      <c r="G96" s="104" t="s">
        <v>23</v>
      </c>
      <c r="H96" s="14"/>
      <c r="I96" s="105" t="s">
        <v>23</v>
      </c>
      <c r="J96" s="104" t="s">
        <v>23</v>
      </c>
      <c r="K96" s="14"/>
      <c r="L96" s="104" t="s">
        <v>23</v>
      </c>
      <c r="M96" s="106" t="s">
        <v>23</v>
      </c>
    </row>
    <row r="97" spans="1:15" ht="20" customHeight="1" thickBot="1" x14ac:dyDescent="0.25">
      <c r="A97" s="172"/>
      <c r="B97" s="99" t="s">
        <v>41</v>
      </c>
      <c r="C97" s="169" t="s">
        <v>28</v>
      </c>
      <c r="D97" s="169"/>
      <c r="E97" s="3"/>
      <c r="F97" s="112" t="str">
        <f>IF(F96="Beter","1000",IF(F96="Vergelijkbaar","100",IF(F96="Zeer matig","0",IF(F96="Onacceptabel","KO"," "))))</f>
        <v xml:space="preserve"> </v>
      </c>
      <c r="G97" s="112" t="str">
        <f>IF(G96="Beter","1000",IF(G96="Vergelijkbaar","100",IF(G96="Zeer matig","0",IF(G96="Onacceptabel","KO"," "))))</f>
        <v xml:space="preserve"> </v>
      </c>
      <c r="H97" s="12"/>
      <c r="I97" s="112" t="str">
        <f>IF(I96="Beter","1000",IF(I96="Vergelijkbaar","100",IF(I96="Zeer matig","0",IF(I96="Onacceptabel","KO"," "))))</f>
        <v xml:space="preserve"> </v>
      </c>
      <c r="J97" s="112" t="str">
        <f>IF(J96="Beter","1000",IF(J96="Vergelijkbaar","100",IF(J96="Zeer matig","0",IF(J96="Onacceptabel","KO"," "))))</f>
        <v xml:space="preserve"> </v>
      </c>
      <c r="K97" s="12"/>
      <c r="L97" s="112" t="str">
        <f>IF(L96="Beter","1000",IF(L96="Vergelijkbaar","100",IF(L96="Zeer matig","0",IF(L96="Onacceptabel","KO"," "))))</f>
        <v xml:space="preserve"> </v>
      </c>
      <c r="M97" s="113" t="str">
        <f>IF(M96="Beter","1000",IF(M96="Vergelijkbaar","100",IF(M96="Zeer matig","0",IF(M96="Onacceptabel","KO"," "))))</f>
        <v xml:space="preserve"> </v>
      </c>
    </row>
    <row r="98" spans="1:15" ht="20" customHeight="1" x14ac:dyDescent="0.2">
      <c r="A98" s="172"/>
      <c r="B98" s="100"/>
      <c r="C98" s="166" t="s">
        <v>30</v>
      </c>
      <c r="D98" s="166"/>
      <c r="E98" s="3"/>
      <c r="F98" s="109" t="s">
        <v>23</v>
      </c>
      <c r="G98" s="109" t="s">
        <v>23</v>
      </c>
      <c r="H98" s="14"/>
      <c r="I98" s="110" t="s">
        <v>23</v>
      </c>
      <c r="J98" s="109" t="s">
        <v>23</v>
      </c>
      <c r="K98" s="14"/>
      <c r="L98" s="109" t="s">
        <v>23</v>
      </c>
      <c r="M98" s="111" t="s">
        <v>23</v>
      </c>
    </row>
    <row r="99" spans="1:15" ht="20" customHeight="1" thickBot="1" x14ac:dyDescent="0.25">
      <c r="A99" s="172"/>
      <c r="B99" s="101" t="s">
        <v>42</v>
      </c>
      <c r="C99" s="167" t="s">
        <v>28</v>
      </c>
      <c r="D99" s="167"/>
      <c r="E99" s="3"/>
      <c r="F99" s="107" t="str">
        <f>IF(F98="Beter","1000",IF(F98="Vergelijkbaar","100",IF(F98="Zeer matig","0",IF(F98="Onacceptabel","KO"," "))))</f>
        <v xml:space="preserve"> </v>
      </c>
      <c r="G99" s="107" t="str">
        <f>IF(G98="Beter","1000",IF(G98="Vergelijkbaar","100",IF(G98="Zeer matig","0",IF(G98="Onacceptabel","KO"," "))))</f>
        <v xml:space="preserve"> </v>
      </c>
      <c r="H99" s="12"/>
      <c r="I99" s="107" t="str">
        <f>IF(I98="Beter","1000",IF(I98="Vergelijkbaar","100",IF(I98="Zeer matig","0",IF(I98="Onacceptabel","KO"," "))))</f>
        <v xml:space="preserve"> </v>
      </c>
      <c r="J99" s="107" t="str">
        <f>IF(J98="Beter","1000",IF(J98="Vergelijkbaar","100",IF(J98="Zeer matig","0",IF(J98="Onacceptabel","KO"," "))))</f>
        <v xml:space="preserve"> </v>
      </c>
      <c r="K99" s="12"/>
      <c r="L99" s="107" t="str">
        <f>IF(L98="Beter","1000",IF(L98="Vergelijkbaar","100",IF(L98="Zeer matig","0",IF(L98="Onacceptabel","KO"," "))))</f>
        <v xml:space="preserve"> </v>
      </c>
      <c r="M99" s="108" t="str">
        <f>IF(M98="Beter","1000",IF(M98="Vergelijkbaar","100",IF(M98="Zeer matig","0",IF(M98="Onacceptabel","KO"," "))))</f>
        <v xml:space="preserve"> </v>
      </c>
    </row>
    <row r="100" spans="1:15" ht="22" customHeight="1" x14ac:dyDescent="0.2">
      <c r="A100" s="172"/>
      <c r="B100" s="164" t="str">
        <f>'Beoordelen proefopdrachten'!B7</f>
        <v>Recht</v>
      </c>
      <c r="C100" s="163" t="str">
        <f>C4</f>
        <v>Beoordelaar 1</v>
      </c>
      <c r="D100" s="43" t="s">
        <v>9</v>
      </c>
      <c r="E100" s="14"/>
      <c r="F100" s="48" t="str">
        <f>Locatiedirecteur!E41</f>
        <v>SCORE:</v>
      </c>
      <c r="G100" s="48" t="str">
        <f>Locatiedirecteur!G41</f>
        <v>SCORE:</v>
      </c>
      <c r="H100" s="14"/>
      <c r="I100" s="48" t="str">
        <f>Locatiedirecteur!J41</f>
        <v>SCORE:</v>
      </c>
      <c r="J100" s="48" t="str">
        <f>Locatiedirecteur!L41</f>
        <v>SCORE:</v>
      </c>
      <c r="K100" s="14"/>
      <c r="L100" s="48" t="str">
        <f>Locatiedirecteur!O41</f>
        <v>SCORE:</v>
      </c>
      <c r="M100" s="48" t="str">
        <f>Locatiedirecteur!Q41</f>
        <v>SCORE:</v>
      </c>
      <c r="N100" s="73">
        <f>Locatiedirecteur!R41</f>
        <v>0</v>
      </c>
      <c r="O100" s="74">
        <f>Locatiedirecteur!S41</f>
        <v>0</v>
      </c>
    </row>
    <row r="101" spans="1:15" ht="22" customHeight="1" thickBot="1" x14ac:dyDescent="0.25">
      <c r="A101" s="172"/>
      <c r="B101" s="165"/>
      <c r="C101" s="163"/>
      <c r="D101" s="44" t="s">
        <v>10</v>
      </c>
      <c r="E101" s="14"/>
      <c r="F101" s="10" t="str">
        <f>Locatiedirecteur!E44</f>
        <v>SCORE:</v>
      </c>
      <c r="G101" s="10" t="str">
        <f>Locatiedirecteur!G44</f>
        <v>SCORE:</v>
      </c>
      <c r="H101" s="14"/>
      <c r="I101" s="10" t="str">
        <f>Locatiedirecteur!J44</f>
        <v>SCORE:</v>
      </c>
      <c r="J101" s="10" t="str">
        <f>Locatiedirecteur!L44</f>
        <v>SCORE:</v>
      </c>
      <c r="K101" s="14"/>
      <c r="L101" s="10" t="str">
        <f>Locatiedirecteur!O44</f>
        <v>SCORE:</v>
      </c>
      <c r="M101" s="10" t="str">
        <f>Locatiedirecteur!Q44</f>
        <v>SCORE:</v>
      </c>
      <c r="N101" s="75">
        <f>Locatiedirecteur!R44</f>
        <v>0</v>
      </c>
      <c r="O101" s="10">
        <f>Locatiedirecteur!S44</f>
        <v>0</v>
      </c>
    </row>
    <row r="102" spans="1:15" ht="22" customHeight="1" x14ac:dyDescent="0.2">
      <c r="A102" s="172"/>
      <c r="B102" s="165"/>
      <c r="C102" s="163" t="str">
        <f>C6</f>
        <v>Beoordelaar 2</v>
      </c>
      <c r="D102" s="43" t="s">
        <v>9</v>
      </c>
      <c r="E102" s="14"/>
      <c r="F102" s="48" t="str">
        <f>Teamleider!E41</f>
        <v>SCORE:</v>
      </c>
      <c r="G102" s="48" t="str">
        <f>Teamleider!G41</f>
        <v>SCORE:</v>
      </c>
      <c r="H102" s="14"/>
      <c r="I102" s="48" t="str">
        <f>Teamleider!J41</f>
        <v>SCORE:</v>
      </c>
      <c r="J102" s="48" t="str">
        <f>Teamleider!L41</f>
        <v>SCORE:</v>
      </c>
      <c r="K102" s="14"/>
      <c r="L102" s="48" t="str">
        <f>Teamleider!O41</f>
        <v>SCORE:</v>
      </c>
      <c r="M102" s="48" t="str">
        <f>Teamleider!Q41</f>
        <v>SCORE:</v>
      </c>
      <c r="N102" s="73">
        <f>Teamleider!R41</f>
        <v>0</v>
      </c>
      <c r="O102" s="74">
        <f>Teamleider!S41</f>
        <v>0</v>
      </c>
    </row>
    <row r="103" spans="1:15" ht="22" customHeight="1" thickBot="1" x14ac:dyDescent="0.25">
      <c r="A103" s="172"/>
      <c r="B103" s="165"/>
      <c r="C103" s="163"/>
      <c r="D103" s="44" t="s">
        <v>10</v>
      </c>
      <c r="E103" s="14"/>
      <c r="F103" s="10" t="str">
        <f>Teamleider!E44</f>
        <v>SCORE:</v>
      </c>
      <c r="G103" s="10" t="str">
        <f>Teamleider!G44</f>
        <v>SCORE:</v>
      </c>
      <c r="H103" s="14"/>
      <c r="I103" s="10" t="str">
        <f>Teamleider!J44</f>
        <v>SCORE:</v>
      </c>
      <c r="J103" s="10" t="str">
        <f>Teamleider!L44</f>
        <v>SCORE:</v>
      </c>
      <c r="K103" s="14"/>
      <c r="L103" s="10" t="str">
        <f>Teamleider!O44</f>
        <v>SCORE:</v>
      </c>
      <c r="M103" s="10" t="str">
        <f>Teamleider!Q44</f>
        <v>SCORE:</v>
      </c>
      <c r="N103" s="75">
        <f>Teamleider!R44</f>
        <v>0</v>
      </c>
      <c r="O103" s="10">
        <f>Teamleider!S44</f>
        <v>0</v>
      </c>
    </row>
    <row r="104" spans="1:15" ht="22" customHeight="1" x14ac:dyDescent="0.2">
      <c r="A104" s="172"/>
      <c r="B104" s="165"/>
      <c r="C104" s="163" t="str">
        <f>C8</f>
        <v>Beoordelaar 3</v>
      </c>
      <c r="D104" s="43" t="s">
        <v>9</v>
      </c>
      <c r="E104" s="14"/>
      <c r="F104" s="48" t="str">
        <f>'Bovenschools ICT-coordinator'!E41</f>
        <v>SCORE:</v>
      </c>
      <c r="G104" s="48" t="str">
        <f>'Bovenschools ICT-coordinator'!G41</f>
        <v>SCORE:</v>
      </c>
      <c r="H104" s="14"/>
      <c r="I104" s="48" t="str">
        <f>'Bovenschools ICT-coordinator'!J41</f>
        <v>SCORE:</v>
      </c>
      <c r="J104" s="48" t="str">
        <f>'Bovenschools ICT-coordinator'!L41</f>
        <v>SCORE:</v>
      </c>
      <c r="K104" s="14"/>
      <c r="L104" s="48" t="str">
        <f>'Bovenschools ICT-coordinator'!O41</f>
        <v>SCORE:</v>
      </c>
      <c r="M104" s="48" t="str">
        <f>'Bovenschools ICT-coordinator'!Q41</f>
        <v>SCORE:</v>
      </c>
      <c r="N104" s="73">
        <f>'Bovenschools ICT-coordinator'!R41</f>
        <v>0</v>
      </c>
      <c r="O104" s="74">
        <f>'Bovenschools ICT-coordinator'!S41</f>
        <v>0</v>
      </c>
    </row>
    <row r="105" spans="1:15" ht="22" customHeight="1" thickBot="1" x14ac:dyDescent="0.25">
      <c r="A105" s="172"/>
      <c r="B105" s="165"/>
      <c r="C105" s="163"/>
      <c r="D105" s="44" t="s">
        <v>10</v>
      </c>
      <c r="E105" s="14"/>
      <c r="F105" s="10" t="str">
        <f>'Bovenschools ICT-coordinator'!E44</f>
        <v>SCORE:</v>
      </c>
      <c r="G105" s="10" t="str">
        <f>'Bovenschools ICT-coordinator'!G44</f>
        <v>SCORE:</v>
      </c>
      <c r="H105" s="14"/>
      <c r="I105" s="10" t="str">
        <f>'Bovenschools ICT-coordinator'!J44</f>
        <v>SCORE:</v>
      </c>
      <c r="J105" s="10" t="str">
        <f>'Bovenschools ICT-coordinator'!L44</f>
        <v>SCORE:</v>
      </c>
      <c r="K105" s="14"/>
      <c r="L105" s="10" t="str">
        <f>'Bovenschools ICT-coordinator'!O44</f>
        <v>SCORE:</v>
      </c>
      <c r="M105" s="10" t="str">
        <f>'Bovenschools ICT-coordinator'!Q44</f>
        <v>SCORE:</v>
      </c>
      <c r="N105" s="75">
        <f>'Bovenschools ICT-coordinator'!R44</f>
        <v>0</v>
      </c>
      <c r="O105" s="10">
        <f>'Bovenschools ICT-coordinator'!S44</f>
        <v>0</v>
      </c>
    </row>
    <row r="106" spans="1:15" ht="22" customHeight="1" x14ac:dyDescent="0.2">
      <c r="A106" s="172"/>
      <c r="B106" s="165"/>
      <c r="C106" s="163" t="str">
        <f>C10</f>
        <v>Beoordelaar 4</v>
      </c>
      <c r="D106" s="43" t="s">
        <v>9</v>
      </c>
      <c r="E106" s="14"/>
      <c r="F106" s="48" t="str">
        <f>'Coordinator netwerk en systeem'!E41</f>
        <v>SCORE:</v>
      </c>
      <c r="G106" s="48" t="str">
        <f>'Coordinator netwerk en systeem'!G41</f>
        <v>SCORE:</v>
      </c>
      <c r="H106" s="14"/>
      <c r="I106" s="48" t="str">
        <f>'Coordinator netwerk en systeem'!J41</f>
        <v>SCORE:</v>
      </c>
      <c r="J106" s="48" t="str">
        <f>'Coordinator netwerk en systeem'!L41</f>
        <v>SCORE:</v>
      </c>
      <c r="K106" s="14"/>
      <c r="L106" s="48" t="str">
        <f>'Coordinator netwerk en systeem'!O41</f>
        <v>SCORE:</v>
      </c>
      <c r="M106" s="48" t="str">
        <f>'Coordinator netwerk en systeem'!Q41</f>
        <v>SCORE:</v>
      </c>
      <c r="N106" s="76"/>
      <c r="O106" s="76"/>
    </row>
    <row r="107" spans="1:15" ht="22" customHeight="1" thickBot="1" x14ac:dyDescent="0.25">
      <c r="A107" s="172"/>
      <c r="B107" s="165"/>
      <c r="C107" s="163"/>
      <c r="D107" s="44" t="s">
        <v>10</v>
      </c>
      <c r="E107" s="14"/>
      <c r="F107" s="10" t="str">
        <f>'Coordinator netwerk en systeem'!E44</f>
        <v>SCORE:</v>
      </c>
      <c r="G107" s="10" t="str">
        <f>'Coordinator netwerk en systeem'!G44</f>
        <v>SCORE:</v>
      </c>
      <c r="H107" s="14"/>
      <c r="I107" s="10" t="str">
        <f>'Coordinator netwerk en systeem'!J44</f>
        <v>SCORE:</v>
      </c>
      <c r="J107" s="10" t="str">
        <f>'Coordinator netwerk en systeem'!L44</f>
        <v>SCORE:</v>
      </c>
      <c r="K107" s="14"/>
      <c r="L107" s="10" t="str">
        <f>'Coordinator netwerk en systeem'!O44</f>
        <v>SCORE:</v>
      </c>
      <c r="M107" s="10" t="str">
        <f>'Coordinator netwerk en systeem'!Q44</f>
        <v>SCORE:</v>
      </c>
      <c r="N107" s="76"/>
      <c r="O107" s="76"/>
    </row>
    <row r="108" spans="1:15" ht="22" customHeight="1" x14ac:dyDescent="0.2">
      <c r="A108" s="172"/>
      <c r="B108" s="165"/>
      <c r="C108" s="163" t="s">
        <v>53</v>
      </c>
      <c r="D108" s="43" t="s">
        <v>9</v>
      </c>
      <c r="E108" s="14"/>
      <c r="F108" s="48" t="str">
        <f>'Beleidsmedewerker DZ'!E41</f>
        <v>SCORE:</v>
      </c>
      <c r="G108" s="48" t="str">
        <f>'Beleidsmedewerker DZ'!G41</f>
        <v>SCORE:</v>
      </c>
      <c r="H108" s="14"/>
      <c r="I108" s="48" t="str">
        <f>'Beleidsmedewerker DZ'!J41</f>
        <v>SCORE:</v>
      </c>
      <c r="J108" s="48" t="str">
        <f>'Beleidsmedewerker DZ'!L41</f>
        <v>SCORE:</v>
      </c>
      <c r="K108" s="14"/>
      <c r="L108" s="48" t="str">
        <f>'Beleidsmedewerker DZ'!O41</f>
        <v>SCORE:</v>
      </c>
      <c r="M108" s="48" t="str">
        <f>'Beleidsmedewerker DZ'!Q41</f>
        <v>SCORE:</v>
      </c>
      <c r="N108" s="76"/>
      <c r="O108" s="76"/>
    </row>
    <row r="109" spans="1:15" ht="22" customHeight="1" thickBot="1" x14ac:dyDescent="0.25">
      <c r="A109" s="172"/>
      <c r="B109" s="165"/>
      <c r="C109" s="163"/>
      <c r="D109" s="44" t="s">
        <v>10</v>
      </c>
      <c r="E109" s="14"/>
      <c r="F109" s="10" t="str">
        <f>'Beleidsmedewerker DZ'!E44</f>
        <v>SCORE:</v>
      </c>
      <c r="G109" s="10" t="str">
        <f>'Beleidsmedewerker DZ'!G44</f>
        <v>SCORE:</v>
      </c>
      <c r="H109" s="14"/>
      <c r="I109" s="10" t="str">
        <f>'Beleidsmedewerker DZ'!J44</f>
        <v>SCORE:</v>
      </c>
      <c r="J109" s="10" t="str">
        <f>'Beleidsmedewerker DZ'!L44</f>
        <v>SCORE:</v>
      </c>
      <c r="K109" s="14"/>
      <c r="L109" s="10" t="str">
        <f>'Beleidsmedewerker DZ'!O44</f>
        <v>SCORE:</v>
      </c>
      <c r="M109" s="10" t="str">
        <f>'Beleidsmedewerker DZ'!Q44</f>
        <v>SCORE:</v>
      </c>
      <c r="N109" s="76"/>
      <c r="O109" s="76"/>
    </row>
    <row r="110" spans="1:15" ht="22" customHeight="1" x14ac:dyDescent="0.2">
      <c r="A110" s="172"/>
      <c r="B110" s="81"/>
      <c r="C110" s="163" t="s">
        <v>67</v>
      </c>
      <c r="D110" s="43" t="s">
        <v>9</v>
      </c>
      <c r="E110" s="14"/>
      <c r="F110" s="48" t="str">
        <f>'Stafmedewerker huisvesting'!E41</f>
        <v>SCORE:</v>
      </c>
      <c r="G110" s="48" t="str">
        <f>'Stafmedewerker huisvesting'!G41</f>
        <v>SCORE:</v>
      </c>
      <c r="H110" s="14"/>
      <c r="I110" s="48" t="str">
        <f>'Stafmedewerker huisvesting'!J41</f>
        <v>SCORE:</v>
      </c>
      <c r="J110" s="48" t="str">
        <f>'Stafmedewerker huisvesting'!L41</f>
        <v>SCORE:</v>
      </c>
      <c r="K110" s="14"/>
      <c r="L110" s="48" t="str">
        <f>'Stafmedewerker huisvesting'!O41</f>
        <v>SCORE:</v>
      </c>
      <c r="M110" s="48" t="str">
        <f>'Stafmedewerker huisvesting'!Q41</f>
        <v>SCORE:</v>
      </c>
      <c r="N110" s="76"/>
      <c r="O110" s="76"/>
    </row>
    <row r="111" spans="1:15" ht="22" customHeight="1" thickBot="1" x14ac:dyDescent="0.25">
      <c r="A111" s="172"/>
      <c r="B111" s="81"/>
      <c r="C111" s="163"/>
      <c r="D111" s="44" t="s">
        <v>10</v>
      </c>
      <c r="E111" s="14"/>
      <c r="F111" s="10" t="str">
        <f>'Stafmedewerker huisvesting'!E44</f>
        <v>SCORE:</v>
      </c>
      <c r="G111" s="10" t="str">
        <f>'Stafmedewerker huisvesting'!G44</f>
        <v>SCORE:</v>
      </c>
      <c r="H111" s="14"/>
      <c r="I111" s="10" t="str">
        <f>'Stafmedewerker huisvesting'!J44</f>
        <v>SCORE:</v>
      </c>
      <c r="J111" s="10" t="str">
        <f>'Stafmedewerker huisvesting'!L44</f>
        <v>SCORE:</v>
      </c>
      <c r="K111" s="14"/>
      <c r="L111" s="10" t="str">
        <f>'Stafmedewerker huisvesting'!O44</f>
        <v>SCORE:</v>
      </c>
      <c r="M111" s="10" t="str">
        <f>'Stafmedewerker huisvesting'!Q44</f>
        <v>SCORE:</v>
      </c>
      <c r="N111" s="76"/>
      <c r="O111" s="76"/>
    </row>
    <row r="112" spans="1:15" ht="20" customHeight="1" x14ac:dyDescent="0.2">
      <c r="A112" s="172"/>
      <c r="B112" s="45"/>
      <c r="C112" s="168" t="s">
        <v>29</v>
      </c>
      <c r="D112" s="168"/>
      <c r="E112" s="3"/>
      <c r="F112" s="104" t="s">
        <v>23</v>
      </c>
      <c r="G112" s="104" t="s">
        <v>23</v>
      </c>
      <c r="H112" s="14"/>
      <c r="I112" s="105" t="s">
        <v>23</v>
      </c>
      <c r="J112" s="104" t="s">
        <v>23</v>
      </c>
      <c r="K112" s="14"/>
      <c r="L112" s="104" t="s">
        <v>23</v>
      </c>
      <c r="M112" s="106" t="s">
        <v>23</v>
      </c>
    </row>
    <row r="113" spans="1:15" ht="20" customHeight="1" thickBot="1" x14ac:dyDescent="0.25">
      <c r="A113" s="172"/>
      <c r="B113" s="99" t="s">
        <v>43</v>
      </c>
      <c r="C113" s="169" t="str">
        <f>C97</f>
        <v>Behaalde waarde:</v>
      </c>
      <c r="D113" s="169"/>
      <c r="E113" s="3"/>
      <c r="F113" s="112" t="str">
        <f>IF(F112="Beter","1000",IF(F112="Vergelijkbaar","100",IF(F112="Zeer matig","0",IF(F112="Onacceptabel","KO"," "))))</f>
        <v xml:space="preserve"> </v>
      </c>
      <c r="G113" s="112" t="str">
        <f>IF(G112="Beter","1000",IF(G112="Vergelijkbaar","100",IF(G112="Zeer matig","0",IF(G112="Onacceptabel","KO"," "))))</f>
        <v xml:space="preserve"> </v>
      </c>
      <c r="H113" s="12"/>
      <c r="I113" s="112" t="str">
        <f>IF(I112="Beter","1000",IF(I112="Vergelijkbaar","100",IF(I112="Zeer matig","0",IF(I112="Onacceptabel","KO"," "))))</f>
        <v xml:space="preserve"> </v>
      </c>
      <c r="J113" s="112" t="str">
        <f>IF(J112="Beter","1000",IF(J112="Vergelijkbaar","100",IF(J112="Zeer matig","0",IF(J112="Onacceptabel","KO"," "))))</f>
        <v xml:space="preserve"> </v>
      </c>
      <c r="K113" s="12"/>
      <c r="L113" s="112" t="str">
        <f>IF(L112="Beter","1000",IF(L112="Vergelijkbaar","100",IF(L112="Zeer matig","0",IF(L112="Onacceptabel","KO"," "))))</f>
        <v xml:space="preserve"> </v>
      </c>
      <c r="M113" s="113" t="str">
        <f>IF(M112="Beter","1000",IF(M112="Vergelijkbaar","100",IF(M112="Zeer matig","0",IF(M112="Onacceptabel","KO"," "))))</f>
        <v xml:space="preserve"> </v>
      </c>
    </row>
    <row r="114" spans="1:15" ht="20" customHeight="1" x14ac:dyDescent="0.2">
      <c r="A114" s="172"/>
      <c r="B114" s="100"/>
      <c r="C114" s="166" t="s">
        <v>30</v>
      </c>
      <c r="D114" s="166"/>
      <c r="E114" s="3"/>
      <c r="F114" s="109" t="s">
        <v>23</v>
      </c>
      <c r="G114" s="109" t="s">
        <v>23</v>
      </c>
      <c r="H114" s="14"/>
      <c r="I114" s="110" t="s">
        <v>23</v>
      </c>
      <c r="J114" s="109" t="s">
        <v>23</v>
      </c>
      <c r="K114" s="14"/>
      <c r="L114" s="109" t="s">
        <v>23</v>
      </c>
      <c r="M114" s="111" t="s">
        <v>23</v>
      </c>
    </row>
    <row r="115" spans="1:15" ht="20" customHeight="1" thickBot="1" x14ac:dyDescent="0.25">
      <c r="A115" s="173"/>
      <c r="B115" s="101" t="s">
        <v>44</v>
      </c>
      <c r="C115" s="167" t="s">
        <v>28</v>
      </c>
      <c r="D115" s="167"/>
      <c r="E115" s="3"/>
      <c r="F115" s="107" t="str">
        <f>IF(F114="Beter","1000",IF(F114="Vergelijkbaar","100",IF(F114="Zeer matig","0",IF(F114="Onacceptabel","KO"," "))))</f>
        <v xml:space="preserve"> </v>
      </c>
      <c r="G115" s="107" t="str">
        <f>IF(G114="Beter","1000",IF(G114="Vergelijkbaar","100",IF(G114="Zeer matig","0",IF(G114="Onacceptabel","KO"," "))))</f>
        <v xml:space="preserve"> </v>
      </c>
      <c r="H115" s="12"/>
      <c r="I115" s="107" t="str">
        <f>IF(I114="Beter","1000",IF(I114="Vergelijkbaar","100",IF(I114="Zeer matig","0",IF(I114="Onacceptabel","KO"," "))))</f>
        <v xml:space="preserve"> </v>
      </c>
      <c r="J115" s="107" t="str">
        <f>IF(J114="Beter","1000",IF(J114="Vergelijkbaar","100",IF(J114="Zeer matig","0",IF(J114="Onacceptabel","KO"," "))))</f>
        <v xml:space="preserve"> </v>
      </c>
      <c r="K115" s="12"/>
      <c r="L115" s="107" t="str">
        <f>IF(L114="Beter","1000",IF(L114="Vergelijkbaar","100",IF(L114="Zeer matig","0",IF(L114="Onacceptabel","KO"," "))))</f>
        <v xml:space="preserve"> </v>
      </c>
      <c r="M115" s="108" t="str">
        <f>IF(M114="Beter","1000",IF(M114="Vergelijkbaar","100",IF(M114="Zeer matig","0",IF(M114="Onacceptabel","KO"," "))))</f>
        <v xml:space="preserve"> </v>
      </c>
    </row>
    <row r="116" spans="1:15" ht="20" customHeight="1" x14ac:dyDescent="0.2">
      <c r="A116" s="17"/>
      <c r="B116" s="102"/>
      <c r="C116" s="170"/>
      <c r="D116" s="170"/>
      <c r="E116" s="3"/>
      <c r="F116" s="181" t="e">
        <f>(F17+G17+F19+G19+F33+G33+F35+G35+F49+G49+F51+G51+F65+G65+F67+G67+F81+G81+F83+G83+F97+G97+F99+G99+F113+G113+F115+G115)</f>
        <v>#VALUE!</v>
      </c>
      <c r="G116" s="182"/>
      <c r="H116" s="19"/>
      <c r="I116" s="181" t="e">
        <f>(I17+J17+I19+J19+I33+J33+I35+J35+I49+J49+I51+J51+I65+J65+I67+J67+I81+J81+I83+J83+I97+J97+I99+J99+I113+J113+I115+J115)</f>
        <v>#VALUE!</v>
      </c>
      <c r="J116" s="182"/>
      <c r="K116" s="20"/>
      <c r="L116" s="181" t="e">
        <f>(L17+M17+L19+M19+L33+M33+L35+M35+L49+M49+L51+M51+L65+M65+L67+M67+L81+M81+L83+M83+L97+M97+L99+M99+L113+M113+L115+M115)</f>
        <v>#VALUE!</v>
      </c>
      <c r="M116" s="182"/>
    </row>
    <row r="117" spans="1:15" ht="12" customHeight="1" x14ac:dyDescent="0.2"/>
    <row r="118" spans="1:15" ht="35" customHeight="1" x14ac:dyDescent="0.2">
      <c r="A118" s="18"/>
      <c r="B118" s="174" t="str">
        <f>Locatiedirecteur!B48</f>
        <v>Beoordeling Type 2: 
Full color MFP minimaal 45 PPM</v>
      </c>
      <c r="C118" s="175"/>
      <c r="D118" s="176"/>
      <c r="E118" s="9"/>
      <c r="F118" s="46"/>
      <c r="G118" s="46"/>
      <c r="H118" s="14"/>
      <c r="I118" s="46"/>
      <c r="J118" s="46"/>
      <c r="K118" s="9"/>
      <c r="L118" s="47"/>
      <c r="M118" s="47"/>
    </row>
    <row r="119" spans="1:15" ht="22" customHeight="1" x14ac:dyDescent="0.2">
      <c r="A119" s="171" t="str">
        <f>'Beoordelen proefopdrachten'!A1</f>
        <v>Balken en teksten</v>
      </c>
      <c r="B119" s="164" t="str">
        <f>'Beoordelen proefopdrachten'!B1</f>
        <v>Grijswaarden</v>
      </c>
      <c r="C119" s="163" t="str">
        <f>C4</f>
        <v>Beoordelaar 1</v>
      </c>
      <c r="D119" s="43" t="s">
        <v>9</v>
      </c>
      <c r="E119" s="14"/>
      <c r="F119" s="48" t="str">
        <f>Locatiedirecteur!E50</f>
        <v>SCORE:</v>
      </c>
      <c r="G119" s="48" t="str">
        <f>Locatiedirecteur!G50</f>
        <v>SCORE:</v>
      </c>
      <c r="H119" s="14"/>
      <c r="I119" s="48" t="str">
        <f>Locatiedirecteur!J50</f>
        <v>SCORE:</v>
      </c>
      <c r="J119" s="48" t="str">
        <f>Locatiedirecteur!L50</f>
        <v>SCORE:</v>
      </c>
      <c r="K119" s="14"/>
      <c r="L119" s="48" t="str">
        <f>Locatiedirecteur!O50</f>
        <v>SCORE:</v>
      </c>
      <c r="M119" s="48" t="str">
        <f>Locatiedirecteur!Q50</f>
        <v>SCORE:</v>
      </c>
      <c r="N119" s="73"/>
      <c r="O119" s="74"/>
    </row>
    <row r="120" spans="1:15" ht="22" customHeight="1" thickBot="1" x14ac:dyDescent="0.25">
      <c r="A120" s="172"/>
      <c r="B120" s="165"/>
      <c r="C120" s="163"/>
      <c r="D120" s="44" t="s">
        <v>10</v>
      </c>
      <c r="E120" s="14"/>
      <c r="F120" s="10" t="str">
        <f>Locatiedirecteur!E53</f>
        <v>SCORE:</v>
      </c>
      <c r="G120" s="10" t="str">
        <f>Locatiedirecteur!G53</f>
        <v>SCORE:</v>
      </c>
      <c r="H120" s="14"/>
      <c r="I120" s="10" t="str">
        <f>Locatiedirecteur!J53</f>
        <v>SCORE:</v>
      </c>
      <c r="J120" s="10" t="str">
        <f>Locatiedirecteur!L53</f>
        <v>SCORE:</v>
      </c>
      <c r="K120" s="14"/>
      <c r="L120" s="10" t="str">
        <f>Locatiedirecteur!O53</f>
        <v>SCORE:</v>
      </c>
      <c r="M120" s="10" t="str">
        <f>Locatiedirecteur!Q53</f>
        <v>SCORE:</v>
      </c>
      <c r="N120" s="75"/>
      <c r="O120" s="10"/>
    </row>
    <row r="121" spans="1:15" ht="22" customHeight="1" x14ac:dyDescent="0.2">
      <c r="A121" s="172"/>
      <c r="B121" s="165"/>
      <c r="C121" s="163" t="str">
        <f>C6</f>
        <v>Beoordelaar 2</v>
      </c>
      <c r="D121" s="43" t="s">
        <v>9</v>
      </c>
      <c r="E121" s="14"/>
      <c r="F121" s="48" t="str">
        <f>Teamleider!E50</f>
        <v>SCORE:</v>
      </c>
      <c r="G121" s="48" t="str">
        <f>Teamleider!G50</f>
        <v>SCORE:</v>
      </c>
      <c r="H121" s="14"/>
      <c r="I121" s="48" t="str">
        <f>Teamleider!J50</f>
        <v>SCORE:</v>
      </c>
      <c r="J121" s="48" t="str">
        <f>Teamleider!L50</f>
        <v>SCORE:</v>
      </c>
      <c r="K121" s="14"/>
      <c r="L121" s="48" t="str">
        <f>Teamleider!O50</f>
        <v>SCORE:</v>
      </c>
      <c r="M121" s="48" t="str">
        <f>Teamleider!Q50</f>
        <v>SCORE:</v>
      </c>
      <c r="N121" s="73"/>
      <c r="O121" s="74"/>
    </row>
    <row r="122" spans="1:15" ht="22" customHeight="1" thickBot="1" x14ac:dyDescent="0.25">
      <c r="A122" s="172"/>
      <c r="B122" s="165"/>
      <c r="C122" s="163"/>
      <c r="D122" s="44" t="s">
        <v>10</v>
      </c>
      <c r="E122" s="14"/>
      <c r="F122" s="10" t="str">
        <f>Teamleider!E53</f>
        <v>SCORE:</v>
      </c>
      <c r="G122" s="10" t="str">
        <f>Teamleider!G53</f>
        <v>SCORE:</v>
      </c>
      <c r="H122" s="14"/>
      <c r="I122" s="10" t="str">
        <f>Teamleider!J53</f>
        <v>SCORE:</v>
      </c>
      <c r="J122" s="10" t="str">
        <f>Teamleider!L53</f>
        <v>SCORE:</v>
      </c>
      <c r="K122" s="14"/>
      <c r="L122" s="10" t="str">
        <f>Teamleider!O53</f>
        <v>SCORE:</v>
      </c>
      <c r="M122" s="10" t="str">
        <f>Teamleider!Q53</f>
        <v>SCORE:</v>
      </c>
      <c r="N122" s="75"/>
      <c r="O122" s="10"/>
    </row>
    <row r="123" spans="1:15" ht="22" customHeight="1" x14ac:dyDescent="0.2">
      <c r="A123" s="172"/>
      <c r="B123" s="165"/>
      <c r="C123" s="163" t="str">
        <f>C8</f>
        <v>Beoordelaar 3</v>
      </c>
      <c r="D123" s="43" t="s">
        <v>9</v>
      </c>
      <c r="E123" s="14"/>
      <c r="F123" s="48" t="str">
        <f>'Bovenschools ICT-coordinator'!E50</f>
        <v>SCORE:</v>
      </c>
      <c r="G123" s="48" t="str">
        <f>'Bovenschools ICT-coordinator'!G50</f>
        <v>SCORE:</v>
      </c>
      <c r="H123" s="14"/>
      <c r="I123" s="48" t="str">
        <f>'Bovenschools ICT-coordinator'!J50</f>
        <v>SCORE:</v>
      </c>
      <c r="J123" s="48" t="str">
        <f>'Bovenschools ICT-coordinator'!L50</f>
        <v>SCORE:</v>
      </c>
      <c r="K123" s="14"/>
      <c r="L123" s="48" t="str">
        <f>'Bovenschools ICT-coordinator'!O50</f>
        <v>SCORE:</v>
      </c>
      <c r="M123" s="48" t="str">
        <f>'Bovenschools ICT-coordinator'!Q50</f>
        <v>SCORE:</v>
      </c>
      <c r="N123" s="73"/>
      <c r="O123" s="74"/>
    </row>
    <row r="124" spans="1:15" ht="22" customHeight="1" thickBot="1" x14ac:dyDescent="0.25">
      <c r="A124" s="172"/>
      <c r="B124" s="165"/>
      <c r="C124" s="163"/>
      <c r="D124" s="44" t="s">
        <v>10</v>
      </c>
      <c r="E124" s="14"/>
      <c r="F124" s="10" t="str">
        <f>'Bovenschools ICT-coordinator'!E53</f>
        <v>SCORE:</v>
      </c>
      <c r="G124" s="10" t="str">
        <f>'Bovenschools ICT-coordinator'!G53</f>
        <v>SCORE:</v>
      </c>
      <c r="H124" s="14"/>
      <c r="I124" s="10" t="str">
        <f>'Bovenschools ICT-coordinator'!J53</f>
        <v>SCORE:</v>
      </c>
      <c r="J124" s="10" t="str">
        <f>'Bovenschools ICT-coordinator'!L53</f>
        <v>SCORE:</v>
      </c>
      <c r="K124" s="14"/>
      <c r="L124" s="10" t="str">
        <f>'Bovenschools ICT-coordinator'!O53</f>
        <v>SCORE:</v>
      </c>
      <c r="M124" s="10" t="str">
        <f>'Bovenschools ICT-coordinator'!Q53</f>
        <v>SCORE:</v>
      </c>
      <c r="N124" s="75"/>
      <c r="O124" s="10"/>
    </row>
    <row r="125" spans="1:15" ht="22" customHeight="1" x14ac:dyDescent="0.2">
      <c r="A125" s="172"/>
      <c r="B125" s="165"/>
      <c r="C125" s="163" t="str">
        <f>C10</f>
        <v>Beoordelaar 4</v>
      </c>
      <c r="D125" s="43" t="s">
        <v>9</v>
      </c>
      <c r="E125" s="14"/>
      <c r="F125" s="48" t="str">
        <f>'Coordinator netwerk en systeem'!E50</f>
        <v>SCORE:</v>
      </c>
      <c r="G125" s="48" t="str">
        <f>'Coordinator netwerk en systeem'!G50</f>
        <v>SCORE:</v>
      </c>
      <c r="H125" s="14"/>
      <c r="I125" s="48" t="str">
        <f>'Coordinator netwerk en systeem'!J50</f>
        <v>SCORE:</v>
      </c>
      <c r="J125" s="48" t="str">
        <f>'Coordinator netwerk en systeem'!L50</f>
        <v>SCORE:</v>
      </c>
      <c r="K125" s="14"/>
      <c r="L125" s="48" t="str">
        <f>'Coordinator netwerk en systeem'!O50</f>
        <v>SCORE:</v>
      </c>
      <c r="M125" s="48" t="str">
        <f>'Coordinator netwerk en systeem'!Q50</f>
        <v>SCORE:</v>
      </c>
      <c r="N125" s="76"/>
      <c r="O125" s="76"/>
    </row>
    <row r="126" spans="1:15" ht="22" customHeight="1" thickBot="1" x14ac:dyDescent="0.25">
      <c r="A126" s="172"/>
      <c r="B126" s="165"/>
      <c r="C126" s="163"/>
      <c r="D126" s="44" t="s">
        <v>10</v>
      </c>
      <c r="E126" s="14"/>
      <c r="F126" s="10" t="str">
        <f>'Coordinator netwerk en systeem'!E53</f>
        <v>SCORE:</v>
      </c>
      <c r="G126" s="10" t="str">
        <f>'Coordinator netwerk en systeem'!G53</f>
        <v>SCORE:</v>
      </c>
      <c r="H126" s="14"/>
      <c r="I126" s="10" t="str">
        <f>'Coordinator netwerk en systeem'!J53</f>
        <v>SCORE:</v>
      </c>
      <c r="J126" s="10" t="str">
        <f>'Coordinator netwerk en systeem'!L53</f>
        <v>SCORE:</v>
      </c>
      <c r="K126" s="14"/>
      <c r="L126" s="10" t="str">
        <f>'Coordinator netwerk en systeem'!O53</f>
        <v>SCORE:</v>
      </c>
      <c r="M126" s="10" t="str">
        <f>'Coordinator netwerk en systeem'!Q53</f>
        <v>SCORE:</v>
      </c>
      <c r="N126" s="76"/>
      <c r="O126" s="76"/>
    </row>
    <row r="127" spans="1:15" ht="22" customHeight="1" x14ac:dyDescent="0.2">
      <c r="A127" s="172"/>
      <c r="B127" s="165"/>
      <c r="C127" s="163" t="s">
        <v>53</v>
      </c>
      <c r="D127" s="43" t="s">
        <v>9</v>
      </c>
      <c r="E127" s="14"/>
      <c r="F127" s="48" t="str">
        <f>'Beleidsmedewerker DZ'!E50</f>
        <v>SCORE:</v>
      </c>
      <c r="G127" s="48" t="str">
        <f>'Beleidsmedewerker DZ'!G50</f>
        <v>SCORE:</v>
      </c>
      <c r="H127" s="14"/>
      <c r="I127" s="48" t="str">
        <f>'Beleidsmedewerker DZ'!J50</f>
        <v>SCORE:</v>
      </c>
      <c r="J127" s="48" t="str">
        <f>'Beleidsmedewerker DZ'!L50</f>
        <v>SCORE:</v>
      </c>
      <c r="K127" s="14"/>
      <c r="L127" s="48" t="str">
        <f>'Beleidsmedewerker DZ'!O50</f>
        <v>SCORE:</v>
      </c>
      <c r="M127" s="48" t="str">
        <f>'Beleidsmedewerker DZ'!Q50</f>
        <v>SCORE:</v>
      </c>
      <c r="N127" s="76"/>
      <c r="O127" s="76"/>
    </row>
    <row r="128" spans="1:15" ht="22" customHeight="1" thickBot="1" x14ac:dyDescent="0.25">
      <c r="A128" s="172"/>
      <c r="B128" s="165"/>
      <c r="C128" s="163"/>
      <c r="D128" s="44" t="s">
        <v>10</v>
      </c>
      <c r="E128" s="14"/>
      <c r="F128" s="10" t="str">
        <f>'Beleidsmedewerker DZ'!E53</f>
        <v>SCORE:</v>
      </c>
      <c r="G128" s="10" t="str">
        <f>'Beleidsmedewerker DZ'!G53</f>
        <v>SCORE:</v>
      </c>
      <c r="H128" s="14"/>
      <c r="I128" s="10" t="str">
        <f>'Beleidsmedewerker DZ'!J53</f>
        <v>SCORE:</v>
      </c>
      <c r="J128" s="10" t="str">
        <f>'Beleidsmedewerker DZ'!L53</f>
        <v>SCORE:</v>
      </c>
      <c r="K128" s="14"/>
      <c r="L128" s="10" t="str">
        <f>'Beleidsmedewerker DZ'!O53</f>
        <v>SCORE:</v>
      </c>
      <c r="M128" s="10" t="str">
        <f>'Beleidsmedewerker DZ'!Q53</f>
        <v>SCORE:</v>
      </c>
      <c r="N128" s="76"/>
      <c r="O128" s="76"/>
    </row>
    <row r="129" spans="1:15" ht="22" customHeight="1" x14ac:dyDescent="0.2">
      <c r="A129" s="172"/>
      <c r="B129" s="81"/>
      <c r="C129" s="163" t="s">
        <v>67</v>
      </c>
      <c r="D129" s="43" t="s">
        <v>9</v>
      </c>
      <c r="E129" s="14"/>
      <c r="F129" s="48" t="str">
        <f>'Stafmedewerker huisvesting'!E50</f>
        <v>SCORE:</v>
      </c>
      <c r="G129" s="48" t="str">
        <f>'Stafmedewerker huisvesting'!G50</f>
        <v>SCORE:</v>
      </c>
      <c r="H129" s="14"/>
      <c r="I129" s="48" t="str">
        <f>'Stafmedewerker huisvesting'!J50</f>
        <v>SCORE:</v>
      </c>
      <c r="J129" s="48" t="str">
        <f>'Stafmedewerker huisvesting'!L50</f>
        <v>SCORE:</v>
      </c>
      <c r="K129" s="14"/>
      <c r="L129" s="48" t="str">
        <f>'Stafmedewerker huisvesting'!O50</f>
        <v>SCORE:</v>
      </c>
      <c r="M129" s="48" t="str">
        <f>'Stafmedewerker huisvesting'!Q50</f>
        <v>SCORE:</v>
      </c>
      <c r="N129" s="76"/>
      <c r="O129" s="76"/>
    </row>
    <row r="130" spans="1:15" ht="22" customHeight="1" thickBot="1" x14ac:dyDescent="0.25">
      <c r="A130" s="172"/>
      <c r="B130" s="81"/>
      <c r="C130" s="163"/>
      <c r="D130" s="44" t="s">
        <v>10</v>
      </c>
      <c r="E130" s="14"/>
      <c r="F130" s="10" t="str">
        <f>'Stafmedewerker huisvesting'!E53</f>
        <v>SCORE:</v>
      </c>
      <c r="G130" s="10" t="str">
        <f>'Stafmedewerker huisvesting'!G53</f>
        <v>SCORE:</v>
      </c>
      <c r="H130" s="14"/>
      <c r="I130" s="10" t="str">
        <f>'Stafmedewerker huisvesting'!J53</f>
        <v>SCORE:</v>
      </c>
      <c r="J130" s="10" t="str">
        <f>'Stafmedewerker huisvesting'!L53</f>
        <v>SCORE:</v>
      </c>
      <c r="K130" s="14"/>
      <c r="L130" s="10" t="str">
        <f>'Stafmedewerker huisvesting'!O53</f>
        <v>SCORE:</v>
      </c>
      <c r="M130" s="10" t="str">
        <f>'Stafmedewerker huisvesting'!Q53</f>
        <v>SCORE:</v>
      </c>
      <c r="N130" s="76"/>
      <c r="O130" s="76"/>
    </row>
    <row r="131" spans="1:15" ht="20" customHeight="1" x14ac:dyDescent="0.2">
      <c r="A131" s="172"/>
      <c r="B131" s="45"/>
      <c r="C131" s="168" t="s">
        <v>29</v>
      </c>
      <c r="D131" s="168"/>
      <c r="E131" s="3"/>
      <c r="F131" s="104" t="s">
        <v>23</v>
      </c>
      <c r="G131" s="104" t="s">
        <v>23</v>
      </c>
      <c r="H131" s="14"/>
      <c r="I131" s="105" t="s">
        <v>23</v>
      </c>
      <c r="J131" s="104" t="s">
        <v>23</v>
      </c>
      <c r="K131" s="14"/>
      <c r="L131" s="104" t="s">
        <v>23</v>
      </c>
      <c r="M131" s="106" t="s">
        <v>23</v>
      </c>
    </row>
    <row r="132" spans="1:15" ht="20" customHeight="1" thickBot="1" x14ac:dyDescent="0.25">
      <c r="A132" s="172"/>
      <c r="B132" s="99" t="s">
        <v>31</v>
      </c>
      <c r="C132" s="169" t="s">
        <v>28</v>
      </c>
      <c r="D132" s="169"/>
      <c r="E132" s="3"/>
      <c r="F132" s="112" t="str">
        <f>IF(F131="Beter","1000",IF(F131="Vergelijkbaar","100",IF(F131="Zeer matig","0",IF(F131="Onacceptabel","KO"," "))))</f>
        <v xml:space="preserve"> </v>
      </c>
      <c r="G132" s="112" t="str">
        <f>IF(G131="Beter","1000",IF(G131="Vergelijkbaar","100",IF(G131="Zeer matig","0",IF(G131="Onacceptabel","KO"," "))))</f>
        <v xml:space="preserve"> </v>
      </c>
      <c r="H132" s="12"/>
      <c r="I132" s="112" t="str">
        <f>IF(I131="Beter","1000",IF(I131="Vergelijkbaar","100",IF(I131="Zeer matig","0",IF(I131="Onacceptabel","KO"," "))))</f>
        <v xml:space="preserve"> </v>
      </c>
      <c r="J132" s="112" t="str">
        <f>IF(J131="Beter","1000",IF(J131="Vergelijkbaar","100",IF(J131="Zeer matig","0",IF(J131="Onacceptabel","KO"," "))))</f>
        <v xml:space="preserve"> </v>
      </c>
      <c r="K132" s="12"/>
      <c r="L132" s="112" t="str">
        <f>IF(L131="Beter","1000",IF(L131="Vergelijkbaar","100",IF(L131="Zeer matig","0",IF(L131="Onacceptabel","KO"," "))))</f>
        <v xml:space="preserve"> </v>
      </c>
      <c r="M132" s="113" t="str">
        <f>IF(M131="Beter","1000",IF(M131="Vergelijkbaar","100",IF(M131="Zeer matig","0",IF(M131="Onacceptabel","KO"," "))))</f>
        <v xml:space="preserve"> </v>
      </c>
    </row>
    <row r="133" spans="1:15" ht="20" customHeight="1" x14ac:dyDescent="0.2">
      <c r="A133" s="172"/>
      <c r="B133" s="100"/>
      <c r="C133" s="166" t="s">
        <v>30</v>
      </c>
      <c r="D133" s="166"/>
      <c r="E133" s="3"/>
      <c r="F133" s="109" t="s">
        <v>23</v>
      </c>
      <c r="G133" s="109" t="s">
        <v>23</v>
      </c>
      <c r="H133" s="14"/>
      <c r="I133" s="110" t="s">
        <v>23</v>
      </c>
      <c r="J133" s="109" t="s">
        <v>23</v>
      </c>
      <c r="K133" s="14"/>
      <c r="L133" s="109" t="s">
        <v>23</v>
      </c>
      <c r="M133" s="111" t="s">
        <v>23</v>
      </c>
    </row>
    <row r="134" spans="1:15" ht="20" customHeight="1" thickBot="1" x14ac:dyDescent="0.25">
      <c r="A134" s="172"/>
      <c r="B134" s="101" t="s">
        <v>32</v>
      </c>
      <c r="C134" s="167" t="s">
        <v>28</v>
      </c>
      <c r="D134" s="167"/>
      <c r="E134" s="3"/>
      <c r="F134" s="107" t="str">
        <f>IF(F133="Beter","1000",IF(F133="Vergelijkbaar","100",IF(F133="Zeer matig","0",IF(F133="Onacceptabel","KO"," "))))</f>
        <v xml:space="preserve"> </v>
      </c>
      <c r="G134" s="107" t="str">
        <f>IF(G133="Beter","1000",IF(G133="Vergelijkbaar","100",IF(G133="Zeer matig","0",IF(G133="Onacceptabel","KO"," "))))</f>
        <v xml:space="preserve"> </v>
      </c>
      <c r="H134" s="12"/>
      <c r="I134" s="107" t="str">
        <f>IF(I133="Beter","1000",IF(I133="Vergelijkbaar","100",IF(I133="Zeer matig","0",IF(I133="Onacceptabel","KO"," "))))</f>
        <v xml:space="preserve"> </v>
      </c>
      <c r="J134" s="107" t="str">
        <f>IF(J133="Beter","1000",IF(J133="Vergelijkbaar","100",IF(J133="Zeer matig","0",IF(J133="Onacceptabel","KO"," "))))</f>
        <v xml:space="preserve"> </v>
      </c>
      <c r="K134" s="12"/>
      <c r="L134" s="107" t="str">
        <f>IF(L133="Beter","1000",IF(L133="Vergelijkbaar","100",IF(L133="Zeer matig","0",IF(L133="Onacceptabel","KO"," "))))</f>
        <v xml:space="preserve"> </v>
      </c>
      <c r="M134" s="108" t="str">
        <f>IF(M133="Beter","1000",IF(M133="Vergelijkbaar","100",IF(M133="Zeer matig","0",IF(M133="Onacceptabel","KO"," "))))</f>
        <v xml:space="preserve"> </v>
      </c>
    </row>
    <row r="135" spans="1:15" ht="22" customHeight="1" x14ac:dyDescent="0.2">
      <c r="A135" s="172"/>
      <c r="B135" s="164" t="str">
        <f>'Beoordelen proefopdrachten'!B2</f>
        <v>Lichte tinten</v>
      </c>
      <c r="C135" s="163" t="str">
        <f>C4</f>
        <v>Beoordelaar 1</v>
      </c>
      <c r="D135" s="43" t="s">
        <v>9</v>
      </c>
      <c r="E135" s="14"/>
      <c r="F135" s="48" t="str">
        <f>Locatiedirecteur!E56</f>
        <v>SCORE:</v>
      </c>
      <c r="G135" s="48" t="str">
        <f>Locatiedirecteur!G56</f>
        <v>SCORE:</v>
      </c>
      <c r="H135" s="14"/>
      <c r="I135" s="48" t="str">
        <f>Locatiedirecteur!J56</f>
        <v>SCORE:</v>
      </c>
      <c r="J135" s="48" t="str">
        <f>Locatiedirecteur!L56</f>
        <v>SCORE:</v>
      </c>
      <c r="K135" s="14"/>
      <c r="L135" s="48" t="str">
        <f>Locatiedirecteur!O56</f>
        <v>SCORE:</v>
      </c>
      <c r="M135" s="48" t="str">
        <f>Locatiedirecteur!Q56</f>
        <v>SCORE:</v>
      </c>
      <c r="N135" s="73"/>
      <c r="O135" s="74"/>
    </row>
    <row r="136" spans="1:15" ht="22" customHeight="1" thickBot="1" x14ac:dyDescent="0.25">
      <c r="A136" s="172"/>
      <c r="B136" s="165"/>
      <c r="C136" s="163"/>
      <c r="D136" s="44" t="s">
        <v>10</v>
      </c>
      <c r="E136" s="14"/>
      <c r="F136" s="10" t="str">
        <f>Locatiedirecteur!E59</f>
        <v>SCORE:</v>
      </c>
      <c r="G136" s="10" t="str">
        <f>Locatiedirecteur!G59</f>
        <v>SCORE:</v>
      </c>
      <c r="H136" s="14"/>
      <c r="I136" s="10" t="str">
        <f>Locatiedirecteur!J59</f>
        <v>SCORE:</v>
      </c>
      <c r="J136" s="10" t="str">
        <f>Locatiedirecteur!L59</f>
        <v>SCORE:</v>
      </c>
      <c r="K136" s="14"/>
      <c r="L136" s="10" t="str">
        <f>Locatiedirecteur!O59</f>
        <v>SCORE:</v>
      </c>
      <c r="M136" s="10" t="str">
        <f>Locatiedirecteur!Q59</f>
        <v>SCORE:</v>
      </c>
      <c r="N136" s="75"/>
      <c r="O136" s="10"/>
    </row>
    <row r="137" spans="1:15" ht="22" customHeight="1" x14ac:dyDescent="0.2">
      <c r="A137" s="172"/>
      <c r="B137" s="165"/>
      <c r="C137" s="163" t="str">
        <f>C6</f>
        <v>Beoordelaar 2</v>
      </c>
      <c r="D137" s="43" t="s">
        <v>9</v>
      </c>
      <c r="E137" s="14"/>
      <c r="F137" s="48" t="str">
        <f>Teamleider!E56</f>
        <v>SCORE:</v>
      </c>
      <c r="G137" s="48" t="str">
        <f>Teamleider!G56</f>
        <v>SCORE:</v>
      </c>
      <c r="H137" s="14"/>
      <c r="I137" s="48" t="str">
        <f>Teamleider!J56</f>
        <v>SCORE:</v>
      </c>
      <c r="J137" s="48" t="str">
        <f>Teamleider!L56</f>
        <v>SCORE:</v>
      </c>
      <c r="K137" s="14"/>
      <c r="L137" s="48" t="str">
        <f>Teamleider!O56</f>
        <v>SCORE:</v>
      </c>
      <c r="M137" s="48" t="str">
        <f>Teamleider!Q56</f>
        <v>SCORE:</v>
      </c>
      <c r="N137" s="73"/>
      <c r="O137" s="74"/>
    </row>
    <row r="138" spans="1:15" ht="22" customHeight="1" thickBot="1" x14ac:dyDescent="0.25">
      <c r="A138" s="172"/>
      <c r="B138" s="165"/>
      <c r="C138" s="163"/>
      <c r="D138" s="44" t="s">
        <v>10</v>
      </c>
      <c r="E138" s="14"/>
      <c r="F138" s="10" t="str">
        <f>Teamleider!E59</f>
        <v>SCORE:</v>
      </c>
      <c r="G138" s="10" t="str">
        <f>Teamleider!G59</f>
        <v>SCORE:</v>
      </c>
      <c r="H138" s="14"/>
      <c r="I138" s="10" t="str">
        <f>Teamleider!J59</f>
        <v>SCORE:</v>
      </c>
      <c r="J138" s="10" t="str">
        <f>Teamleider!L59</f>
        <v>SCORE:</v>
      </c>
      <c r="K138" s="14"/>
      <c r="L138" s="10" t="str">
        <f>Teamleider!O59</f>
        <v>SCORE:</v>
      </c>
      <c r="M138" s="10" t="str">
        <f>Teamleider!Q59</f>
        <v>SCORE:</v>
      </c>
      <c r="N138" s="75"/>
      <c r="O138" s="10"/>
    </row>
    <row r="139" spans="1:15" ht="22" customHeight="1" x14ac:dyDescent="0.2">
      <c r="A139" s="172"/>
      <c r="B139" s="165"/>
      <c r="C139" s="163" t="str">
        <f>C8</f>
        <v>Beoordelaar 3</v>
      </c>
      <c r="D139" s="43" t="s">
        <v>9</v>
      </c>
      <c r="E139" s="14"/>
      <c r="F139" s="48" t="str">
        <f>'Bovenschools ICT-coordinator'!E56</f>
        <v>SCORE:</v>
      </c>
      <c r="G139" s="48" t="str">
        <f>'Bovenschools ICT-coordinator'!G56</f>
        <v>SCORE:</v>
      </c>
      <c r="H139" s="14"/>
      <c r="I139" s="48" t="str">
        <f>'Bovenschools ICT-coordinator'!J56</f>
        <v>SCORE:</v>
      </c>
      <c r="J139" s="48" t="str">
        <f>'Bovenschools ICT-coordinator'!L56</f>
        <v>SCORE:</v>
      </c>
      <c r="K139" s="14"/>
      <c r="L139" s="48" t="str">
        <f>'Bovenschools ICT-coordinator'!O56</f>
        <v>SCORE:</v>
      </c>
      <c r="M139" s="48" t="str">
        <f>'Bovenschools ICT-coordinator'!Q56</f>
        <v>SCORE:</v>
      </c>
      <c r="N139" s="73"/>
      <c r="O139" s="74"/>
    </row>
    <row r="140" spans="1:15" ht="22" customHeight="1" thickBot="1" x14ac:dyDescent="0.25">
      <c r="A140" s="172"/>
      <c r="B140" s="165"/>
      <c r="C140" s="163"/>
      <c r="D140" s="44" t="s">
        <v>10</v>
      </c>
      <c r="E140" s="14"/>
      <c r="F140" s="10" t="str">
        <f>'Bovenschools ICT-coordinator'!E59</f>
        <v>SCORE:</v>
      </c>
      <c r="G140" s="10" t="str">
        <f>'Bovenschools ICT-coordinator'!G59</f>
        <v>SCORE:</v>
      </c>
      <c r="H140" s="14"/>
      <c r="I140" s="10" t="str">
        <f>'Bovenschools ICT-coordinator'!J59</f>
        <v>SCORE:</v>
      </c>
      <c r="J140" s="10" t="str">
        <f>'Bovenschools ICT-coordinator'!L59</f>
        <v>SCORE:</v>
      </c>
      <c r="K140" s="14"/>
      <c r="L140" s="10" t="str">
        <f>'Bovenschools ICT-coordinator'!O59</f>
        <v>SCORE:</v>
      </c>
      <c r="M140" s="10" t="str">
        <f>'Bovenschools ICT-coordinator'!Q59</f>
        <v>SCORE:</v>
      </c>
      <c r="N140" s="75"/>
      <c r="O140" s="10"/>
    </row>
    <row r="141" spans="1:15" ht="22" customHeight="1" x14ac:dyDescent="0.2">
      <c r="A141" s="172"/>
      <c r="B141" s="165"/>
      <c r="C141" s="163" t="str">
        <f>C10</f>
        <v>Beoordelaar 4</v>
      </c>
      <c r="D141" s="43" t="s">
        <v>9</v>
      </c>
      <c r="E141" s="14"/>
      <c r="F141" s="48" t="str">
        <f>'Coordinator netwerk en systeem'!E56</f>
        <v>SCORE:</v>
      </c>
      <c r="G141" s="48" t="str">
        <f>'Coordinator netwerk en systeem'!G56</f>
        <v>SCORE:</v>
      </c>
      <c r="H141" s="14"/>
      <c r="I141" s="48" t="str">
        <f>'Coordinator netwerk en systeem'!J56</f>
        <v>SCORE:</v>
      </c>
      <c r="J141" s="48" t="str">
        <f>'Coordinator netwerk en systeem'!L56</f>
        <v>SCORE:</v>
      </c>
      <c r="K141" s="14"/>
      <c r="L141" s="48" t="str">
        <f>'Coordinator netwerk en systeem'!O56</f>
        <v>SCORE:</v>
      </c>
      <c r="M141" s="48" t="str">
        <f>'Coordinator netwerk en systeem'!Q56</f>
        <v>SCORE:</v>
      </c>
      <c r="N141" s="76"/>
      <c r="O141" s="76"/>
    </row>
    <row r="142" spans="1:15" ht="22" customHeight="1" thickBot="1" x14ac:dyDescent="0.25">
      <c r="A142" s="172"/>
      <c r="B142" s="165"/>
      <c r="C142" s="163"/>
      <c r="D142" s="44" t="s">
        <v>10</v>
      </c>
      <c r="E142" s="14"/>
      <c r="F142" s="10" t="str">
        <f>'Coordinator netwerk en systeem'!E59</f>
        <v>SCORE:</v>
      </c>
      <c r="G142" s="10" t="str">
        <f>'Coordinator netwerk en systeem'!G59</f>
        <v>SCORE:</v>
      </c>
      <c r="H142" s="14"/>
      <c r="I142" s="10" t="str">
        <f>'Coordinator netwerk en systeem'!J59</f>
        <v>SCORE:</v>
      </c>
      <c r="J142" s="10" t="str">
        <f>'Coordinator netwerk en systeem'!L59</f>
        <v>SCORE:</v>
      </c>
      <c r="K142" s="14"/>
      <c r="L142" s="10" t="str">
        <f>'Coordinator netwerk en systeem'!O59</f>
        <v>SCORE:</v>
      </c>
      <c r="M142" s="10" t="str">
        <f>'Coordinator netwerk en systeem'!Q59</f>
        <v>SCORE:</v>
      </c>
      <c r="N142" s="76"/>
      <c r="O142" s="76"/>
    </row>
    <row r="143" spans="1:15" ht="22" customHeight="1" x14ac:dyDescent="0.2">
      <c r="A143" s="172"/>
      <c r="B143" s="165"/>
      <c r="C143" s="163" t="s">
        <v>53</v>
      </c>
      <c r="D143" s="43" t="s">
        <v>9</v>
      </c>
      <c r="E143" s="14"/>
      <c r="F143" s="48" t="str">
        <f>'Beleidsmedewerker DZ'!E56</f>
        <v>SCORE:</v>
      </c>
      <c r="G143" s="48" t="str">
        <f>'Beleidsmedewerker DZ'!G56</f>
        <v>SCORE:</v>
      </c>
      <c r="H143" s="14"/>
      <c r="I143" s="48" t="str">
        <f>'Beleidsmedewerker DZ'!J56</f>
        <v>SCORE:</v>
      </c>
      <c r="J143" s="48" t="str">
        <f>'Beleidsmedewerker DZ'!L56</f>
        <v>SCORE:</v>
      </c>
      <c r="K143" s="14"/>
      <c r="L143" s="48" t="str">
        <f>'Beleidsmedewerker DZ'!O56</f>
        <v>SCORE:</v>
      </c>
      <c r="M143" s="48" t="str">
        <f>'Beleidsmedewerker DZ'!Q56</f>
        <v>SCORE:</v>
      </c>
      <c r="N143" s="76"/>
      <c r="O143" s="76"/>
    </row>
    <row r="144" spans="1:15" ht="22" customHeight="1" thickBot="1" x14ac:dyDescent="0.25">
      <c r="A144" s="172"/>
      <c r="B144" s="165"/>
      <c r="C144" s="163"/>
      <c r="D144" s="44" t="s">
        <v>10</v>
      </c>
      <c r="E144" s="14"/>
      <c r="F144" s="10" t="str">
        <f>'Beleidsmedewerker DZ'!E59</f>
        <v>SCORE:</v>
      </c>
      <c r="G144" s="10" t="str">
        <f>'Beleidsmedewerker DZ'!G59</f>
        <v>SCORE:</v>
      </c>
      <c r="H144" s="14"/>
      <c r="I144" s="10" t="str">
        <f>'Beleidsmedewerker DZ'!J59</f>
        <v>SCORE:</v>
      </c>
      <c r="J144" s="10" t="str">
        <f>'Beleidsmedewerker DZ'!L59</f>
        <v>SCORE:</v>
      </c>
      <c r="K144" s="14"/>
      <c r="L144" s="10" t="str">
        <f>'Beleidsmedewerker DZ'!O59</f>
        <v>SCORE:</v>
      </c>
      <c r="M144" s="10" t="str">
        <f>'Beleidsmedewerker DZ'!Q59</f>
        <v>SCORE:</v>
      </c>
      <c r="N144" s="76"/>
      <c r="O144" s="76"/>
    </row>
    <row r="145" spans="1:15" ht="22" customHeight="1" x14ac:dyDescent="0.2">
      <c r="A145" s="172"/>
      <c r="B145" s="81"/>
      <c r="C145" s="163" t="s">
        <v>67</v>
      </c>
      <c r="D145" s="43" t="s">
        <v>9</v>
      </c>
      <c r="E145" s="14"/>
      <c r="F145" s="48" t="str">
        <f>'Stafmedewerker huisvesting'!E56</f>
        <v>SCORE:</v>
      </c>
      <c r="G145" s="48" t="str">
        <f>'Stafmedewerker huisvesting'!G56</f>
        <v>SCORE:</v>
      </c>
      <c r="H145" s="14"/>
      <c r="I145" s="48" t="str">
        <f>'Stafmedewerker huisvesting'!J56</f>
        <v>SCORE:</v>
      </c>
      <c r="J145" s="48" t="str">
        <f>'Stafmedewerker huisvesting'!L56</f>
        <v>SCORE:</v>
      </c>
      <c r="K145" s="14"/>
      <c r="L145" s="48" t="str">
        <f>'Stafmedewerker huisvesting'!O56</f>
        <v>SCORE:</v>
      </c>
      <c r="M145" s="48" t="str">
        <f>'Stafmedewerker huisvesting'!Q56</f>
        <v>SCORE:</v>
      </c>
      <c r="N145" s="76"/>
      <c r="O145" s="76"/>
    </row>
    <row r="146" spans="1:15" ht="22" customHeight="1" thickBot="1" x14ac:dyDescent="0.25">
      <c r="A146" s="172"/>
      <c r="B146" s="81"/>
      <c r="C146" s="163"/>
      <c r="D146" s="44" t="s">
        <v>10</v>
      </c>
      <c r="E146" s="14"/>
      <c r="F146" s="10" t="str">
        <f>'Stafmedewerker huisvesting'!E59</f>
        <v>SCORE:</v>
      </c>
      <c r="G146" s="10" t="str">
        <f>'Stafmedewerker huisvesting'!G59</f>
        <v>SCORE:</v>
      </c>
      <c r="H146" s="14"/>
      <c r="I146" s="10" t="str">
        <f>'Stafmedewerker huisvesting'!J59</f>
        <v>SCORE:</v>
      </c>
      <c r="J146" s="10" t="str">
        <f>'Stafmedewerker huisvesting'!L59</f>
        <v>SCORE:</v>
      </c>
      <c r="K146" s="14"/>
      <c r="L146" s="10" t="str">
        <f>'Stafmedewerker huisvesting'!O59</f>
        <v>SCORE:</v>
      </c>
      <c r="M146" s="10" t="str">
        <f>'Stafmedewerker huisvesting'!Q59</f>
        <v>SCORE:</v>
      </c>
      <c r="N146" s="76"/>
      <c r="O146" s="76"/>
    </row>
    <row r="147" spans="1:15" ht="20" customHeight="1" x14ac:dyDescent="0.2">
      <c r="A147" s="172"/>
      <c r="B147" s="45"/>
      <c r="C147" s="168" t="s">
        <v>29</v>
      </c>
      <c r="D147" s="168"/>
      <c r="E147" s="3"/>
      <c r="F147" s="104" t="s">
        <v>23</v>
      </c>
      <c r="G147" s="104" t="s">
        <v>23</v>
      </c>
      <c r="H147" s="14"/>
      <c r="I147" s="105" t="s">
        <v>23</v>
      </c>
      <c r="J147" s="104" t="s">
        <v>23</v>
      </c>
      <c r="K147" s="14"/>
      <c r="L147" s="104" t="s">
        <v>23</v>
      </c>
      <c r="M147" s="106" t="s">
        <v>23</v>
      </c>
    </row>
    <row r="148" spans="1:15" ht="20" customHeight="1" thickBot="1" x14ac:dyDescent="0.25">
      <c r="A148" s="172"/>
      <c r="B148" s="99" t="s">
        <v>33</v>
      </c>
      <c r="C148" s="169" t="s">
        <v>28</v>
      </c>
      <c r="D148" s="169"/>
      <c r="E148" s="3"/>
      <c r="F148" s="112" t="str">
        <f>IF(F147="Beter","1000",IF(F147="Vergelijkbaar","100",IF(F147="Zeer matig","0",IF(F147="Onacceptabel","KO"," "))))</f>
        <v xml:space="preserve"> </v>
      </c>
      <c r="G148" s="112" t="str">
        <f>IF(G147="Beter","1000",IF(G147="Vergelijkbaar","100",IF(G147="Zeer matig","0",IF(G147="Onacceptabel","KO"," "))))</f>
        <v xml:space="preserve"> </v>
      </c>
      <c r="H148" s="12"/>
      <c r="I148" s="112" t="str">
        <f>IF(I147="Beter","1000",IF(I147="Vergelijkbaar","100",IF(I147="Zeer matig","0",IF(I147="Onacceptabel","KO"," "))))</f>
        <v xml:space="preserve"> </v>
      </c>
      <c r="J148" s="112" t="str">
        <f>IF(J147="Beter","1000",IF(J147="Vergelijkbaar","100",IF(J147="Zeer matig","0",IF(J147="Onacceptabel","KO"," "))))</f>
        <v xml:space="preserve"> </v>
      </c>
      <c r="K148" s="12"/>
      <c r="L148" s="112" t="str">
        <f>IF(L147="Beter","1000",IF(L147="Vergelijkbaar","100",IF(L147="Zeer matig","0",IF(L147="Onacceptabel","KO"," "))))</f>
        <v xml:space="preserve"> </v>
      </c>
      <c r="M148" s="113" t="str">
        <f>IF(M147="Beter","1000",IF(M147="Vergelijkbaar","100",IF(M147="Zeer matig","0",IF(M147="Onacceptabel","KO"," "))))</f>
        <v xml:space="preserve"> </v>
      </c>
    </row>
    <row r="149" spans="1:15" ht="20" customHeight="1" x14ac:dyDescent="0.2">
      <c r="A149" s="172"/>
      <c r="B149" s="100"/>
      <c r="C149" s="166" t="s">
        <v>30</v>
      </c>
      <c r="D149" s="166"/>
      <c r="E149" s="3"/>
      <c r="F149" s="109" t="s">
        <v>23</v>
      </c>
      <c r="G149" s="109" t="s">
        <v>23</v>
      </c>
      <c r="H149" s="14"/>
      <c r="I149" s="110" t="s">
        <v>23</v>
      </c>
      <c r="J149" s="109" t="s">
        <v>23</v>
      </c>
      <c r="K149" s="14"/>
      <c r="L149" s="109" t="s">
        <v>23</v>
      </c>
      <c r="M149" s="111" t="s">
        <v>23</v>
      </c>
    </row>
    <row r="150" spans="1:15" ht="20" customHeight="1" thickBot="1" x14ac:dyDescent="0.25">
      <c r="A150" s="172"/>
      <c r="B150" s="101" t="s">
        <v>34</v>
      </c>
      <c r="C150" s="167" t="s">
        <v>28</v>
      </c>
      <c r="D150" s="167"/>
      <c r="E150" s="3"/>
      <c r="F150" s="107" t="str">
        <f>IF(F149="Beter","1000",IF(F149="Vergelijkbaar","100",IF(F149="Zeer matig","0",IF(F149="Onacceptabel","KO"," "))))</f>
        <v xml:space="preserve"> </v>
      </c>
      <c r="G150" s="107" t="str">
        <f>IF(G149="Beter","1000",IF(G149="Vergelijkbaar","100",IF(G149="Zeer matig","0",IF(G149="Onacceptabel","KO"," "))))</f>
        <v xml:space="preserve"> </v>
      </c>
      <c r="H150" s="12"/>
      <c r="I150" s="107" t="str">
        <f>IF(I149="Beter","1000",IF(I149="Vergelijkbaar","100",IF(I149="Zeer matig","0",IF(I149="Onacceptabel","KO"," "))))</f>
        <v xml:space="preserve"> </v>
      </c>
      <c r="J150" s="107" t="str">
        <f>IF(J149="Beter","1000",IF(J149="Vergelijkbaar","100",IF(J149="Zeer matig","0",IF(J149="Onacceptabel","KO"," "))))</f>
        <v xml:space="preserve"> </v>
      </c>
      <c r="K150" s="12"/>
      <c r="L150" s="107" t="str">
        <f>IF(L149="Beter","1000",IF(L149="Vergelijkbaar","100",IF(L149="Zeer matig","0",IF(L149="Onacceptabel","KO"," "))))</f>
        <v xml:space="preserve"> </v>
      </c>
      <c r="M150" s="108" t="str">
        <f>IF(M149="Beter","1000",IF(M149="Vergelijkbaar","100",IF(M149="Zeer matig","0",IF(M149="Onacceptabel","KO"," "))))</f>
        <v xml:space="preserve"> </v>
      </c>
    </row>
    <row r="151" spans="1:15" ht="22" customHeight="1" x14ac:dyDescent="0.2">
      <c r="A151" s="172"/>
      <c r="B151" s="164" t="str">
        <f>'Beoordelen proefopdrachten'!B3</f>
        <v>Felle tinten</v>
      </c>
      <c r="C151" s="163" t="str">
        <f>C4</f>
        <v>Beoordelaar 1</v>
      </c>
      <c r="D151" s="43" t="s">
        <v>9</v>
      </c>
      <c r="E151" s="14"/>
      <c r="F151" s="48" t="str">
        <f>Locatiedirecteur!E62</f>
        <v>SCORE:</v>
      </c>
      <c r="G151" s="48" t="str">
        <f>Locatiedirecteur!G62</f>
        <v>SCORE:</v>
      </c>
      <c r="H151" s="14"/>
      <c r="I151" s="48" t="str">
        <f>Locatiedirecteur!J62</f>
        <v>SCORE:</v>
      </c>
      <c r="J151" s="48" t="str">
        <f>Locatiedirecteur!L62</f>
        <v>SCORE:</v>
      </c>
      <c r="K151" s="14"/>
      <c r="L151" s="48" t="str">
        <f>Locatiedirecteur!O62</f>
        <v>SCORE:</v>
      </c>
      <c r="M151" s="48" t="str">
        <f>Locatiedirecteur!Q62</f>
        <v>SCORE:</v>
      </c>
      <c r="N151" s="73"/>
      <c r="O151" s="74"/>
    </row>
    <row r="152" spans="1:15" ht="22" customHeight="1" thickBot="1" x14ac:dyDescent="0.25">
      <c r="A152" s="172"/>
      <c r="B152" s="165"/>
      <c r="C152" s="163"/>
      <c r="D152" s="44" t="s">
        <v>10</v>
      </c>
      <c r="E152" s="14"/>
      <c r="F152" s="10" t="str">
        <f>Locatiedirecteur!E65</f>
        <v>SCORE:</v>
      </c>
      <c r="G152" s="10" t="str">
        <f>Locatiedirecteur!G65</f>
        <v>SCORE:</v>
      </c>
      <c r="H152" s="14"/>
      <c r="I152" s="10" t="str">
        <f>Locatiedirecteur!J65</f>
        <v>SCORE:</v>
      </c>
      <c r="J152" s="10" t="str">
        <f>Locatiedirecteur!L65</f>
        <v>SCORE:</v>
      </c>
      <c r="K152" s="14"/>
      <c r="L152" s="10" t="str">
        <f>Locatiedirecteur!O65</f>
        <v>SCORE:</v>
      </c>
      <c r="M152" s="10" t="str">
        <f>Locatiedirecteur!Q65</f>
        <v>SCORE:</v>
      </c>
      <c r="N152" s="75"/>
      <c r="O152" s="10"/>
    </row>
    <row r="153" spans="1:15" ht="22" customHeight="1" x14ac:dyDescent="0.2">
      <c r="A153" s="172"/>
      <c r="B153" s="165"/>
      <c r="C153" s="163" t="str">
        <f>C6</f>
        <v>Beoordelaar 2</v>
      </c>
      <c r="D153" s="43" t="s">
        <v>9</v>
      </c>
      <c r="E153" s="14"/>
      <c r="F153" s="48" t="str">
        <f>Teamleider!E62</f>
        <v>SCORE:</v>
      </c>
      <c r="G153" s="48" t="str">
        <f>Teamleider!G62</f>
        <v>SCORE:</v>
      </c>
      <c r="H153" s="14"/>
      <c r="I153" s="48" t="str">
        <f>Teamleider!J62</f>
        <v>SCORE:</v>
      </c>
      <c r="J153" s="48" t="str">
        <f>Teamleider!L62</f>
        <v>SCORE:</v>
      </c>
      <c r="K153" s="14"/>
      <c r="L153" s="48" t="str">
        <f>Teamleider!O62</f>
        <v>SCORE:</v>
      </c>
      <c r="M153" s="48" t="str">
        <f>Teamleider!Q62</f>
        <v>SCORE:</v>
      </c>
      <c r="N153" s="73"/>
      <c r="O153" s="74"/>
    </row>
    <row r="154" spans="1:15" ht="22" customHeight="1" thickBot="1" x14ac:dyDescent="0.25">
      <c r="A154" s="172"/>
      <c r="B154" s="165"/>
      <c r="C154" s="163"/>
      <c r="D154" s="44" t="s">
        <v>10</v>
      </c>
      <c r="E154" s="14"/>
      <c r="F154" s="10" t="str">
        <f>Teamleider!E65</f>
        <v>SCORE:</v>
      </c>
      <c r="G154" s="10" t="str">
        <f>Teamleider!G65</f>
        <v>SCORE:</v>
      </c>
      <c r="H154" s="14"/>
      <c r="I154" s="10" t="str">
        <f>Teamleider!J65</f>
        <v>SCORE:</v>
      </c>
      <c r="J154" s="10" t="str">
        <f>Teamleider!L65</f>
        <v>SCORE:</v>
      </c>
      <c r="K154" s="14"/>
      <c r="L154" s="10" t="str">
        <f>Teamleider!O65</f>
        <v>SCORE:</v>
      </c>
      <c r="M154" s="10" t="str">
        <f>Teamleider!Q65</f>
        <v>SCORE:</v>
      </c>
      <c r="N154" s="75"/>
      <c r="O154" s="10"/>
    </row>
    <row r="155" spans="1:15" ht="22" customHeight="1" x14ac:dyDescent="0.2">
      <c r="A155" s="172"/>
      <c r="B155" s="165"/>
      <c r="C155" s="163" t="str">
        <f>C8</f>
        <v>Beoordelaar 3</v>
      </c>
      <c r="D155" s="43" t="s">
        <v>9</v>
      </c>
      <c r="E155" s="14"/>
      <c r="F155" s="48" t="str">
        <f>'Bovenschools ICT-coordinator'!E62</f>
        <v>SCORE:</v>
      </c>
      <c r="G155" s="48" t="str">
        <f>'Bovenschools ICT-coordinator'!G62</f>
        <v>SCORE:</v>
      </c>
      <c r="H155" s="14"/>
      <c r="I155" s="48" t="str">
        <f>'Bovenschools ICT-coordinator'!J62</f>
        <v>SCORE:</v>
      </c>
      <c r="J155" s="48" t="str">
        <f>'Bovenschools ICT-coordinator'!L62</f>
        <v>SCORE:</v>
      </c>
      <c r="K155" s="14"/>
      <c r="L155" s="48" t="str">
        <f>'Bovenschools ICT-coordinator'!O62</f>
        <v>SCORE:</v>
      </c>
      <c r="M155" s="48" t="str">
        <f>'Bovenschools ICT-coordinator'!Q62</f>
        <v>SCORE:</v>
      </c>
      <c r="N155" s="73"/>
      <c r="O155" s="74"/>
    </row>
    <row r="156" spans="1:15" ht="22" customHeight="1" thickBot="1" x14ac:dyDescent="0.25">
      <c r="A156" s="172"/>
      <c r="B156" s="165"/>
      <c r="C156" s="163"/>
      <c r="D156" s="44" t="s">
        <v>10</v>
      </c>
      <c r="E156" s="14"/>
      <c r="F156" s="10" t="str">
        <f>'Bovenschools ICT-coordinator'!E65</f>
        <v>SCORE:</v>
      </c>
      <c r="G156" s="10" t="str">
        <f>'Bovenschools ICT-coordinator'!G65</f>
        <v>SCORE:</v>
      </c>
      <c r="H156" s="14"/>
      <c r="I156" s="10" t="str">
        <f>'Bovenschools ICT-coordinator'!J65</f>
        <v>SCORE:</v>
      </c>
      <c r="J156" s="10" t="str">
        <f>'Bovenschools ICT-coordinator'!L65</f>
        <v>SCORE:</v>
      </c>
      <c r="K156" s="14"/>
      <c r="L156" s="10" t="str">
        <f>'Bovenschools ICT-coordinator'!O65</f>
        <v>SCORE:</v>
      </c>
      <c r="M156" s="10" t="str">
        <f>'Bovenschools ICT-coordinator'!Q65</f>
        <v>SCORE:</v>
      </c>
      <c r="N156" s="75"/>
      <c r="O156" s="10"/>
    </row>
    <row r="157" spans="1:15" ht="22" customHeight="1" x14ac:dyDescent="0.2">
      <c r="A157" s="172"/>
      <c r="B157" s="165"/>
      <c r="C157" s="163" t="str">
        <f>C10</f>
        <v>Beoordelaar 4</v>
      </c>
      <c r="D157" s="43" t="s">
        <v>9</v>
      </c>
      <c r="E157" s="14"/>
      <c r="F157" s="48" t="str">
        <f>'Coordinator netwerk en systeem'!E62</f>
        <v>SCORE:</v>
      </c>
      <c r="G157" s="48" t="str">
        <f>'Coordinator netwerk en systeem'!G62</f>
        <v>SCORE:</v>
      </c>
      <c r="H157" s="14"/>
      <c r="I157" s="48" t="str">
        <f>'Coordinator netwerk en systeem'!J62</f>
        <v>SCORE:</v>
      </c>
      <c r="J157" s="48" t="str">
        <f>'Coordinator netwerk en systeem'!L62</f>
        <v>SCORE:</v>
      </c>
      <c r="K157" s="14"/>
      <c r="L157" s="48" t="str">
        <f>'Coordinator netwerk en systeem'!O62</f>
        <v>SCORE:</v>
      </c>
      <c r="M157" s="48" t="str">
        <f>'Coordinator netwerk en systeem'!Q62</f>
        <v>SCORE:</v>
      </c>
      <c r="N157" s="76"/>
      <c r="O157" s="76"/>
    </row>
    <row r="158" spans="1:15" ht="22" customHeight="1" thickBot="1" x14ac:dyDescent="0.25">
      <c r="A158" s="172"/>
      <c r="B158" s="165"/>
      <c r="C158" s="163"/>
      <c r="D158" s="44" t="s">
        <v>10</v>
      </c>
      <c r="E158" s="14"/>
      <c r="F158" s="10" t="str">
        <f>'Coordinator netwerk en systeem'!E65</f>
        <v>SCORE:</v>
      </c>
      <c r="G158" s="10" t="str">
        <f>'Coordinator netwerk en systeem'!G65</f>
        <v>SCORE:</v>
      </c>
      <c r="H158" s="14"/>
      <c r="I158" s="10" t="str">
        <f>'Coordinator netwerk en systeem'!J65</f>
        <v>SCORE:</v>
      </c>
      <c r="J158" s="10" t="str">
        <f>'Coordinator netwerk en systeem'!L65</f>
        <v>SCORE:</v>
      </c>
      <c r="K158" s="14"/>
      <c r="L158" s="10" t="str">
        <f>'Coordinator netwerk en systeem'!O65</f>
        <v>SCORE:</v>
      </c>
      <c r="M158" s="10" t="str">
        <f>'Coordinator netwerk en systeem'!Q65</f>
        <v>SCORE:</v>
      </c>
      <c r="N158" s="76"/>
      <c r="O158" s="76"/>
    </row>
    <row r="159" spans="1:15" ht="22" customHeight="1" x14ac:dyDescent="0.2">
      <c r="A159" s="172"/>
      <c r="B159" s="165"/>
      <c r="C159" s="163" t="s">
        <v>53</v>
      </c>
      <c r="D159" s="43" t="s">
        <v>9</v>
      </c>
      <c r="E159" s="14"/>
      <c r="F159" s="48" t="str">
        <f>'Beleidsmedewerker DZ'!E62</f>
        <v>SCORE:</v>
      </c>
      <c r="G159" s="48" t="str">
        <f>'Beleidsmedewerker DZ'!G62</f>
        <v>SCORE:</v>
      </c>
      <c r="H159" s="14"/>
      <c r="I159" s="48" t="str">
        <f>'Beleidsmedewerker DZ'!J62</f>
        <v>SCORE:</v>
      </c>
      <c r="J159" s="48" t="str">
        <f>'Beleidsmedewerker DZ'!L62</f>
        <v>SCORE:</v>
      </c>
      <c r="K159" s="14"/>
      <c r="L159" s="48" t="str">
        <f>'Beleidsmedewerker DZ'!O62</f>
        <v>SCORE:</v>
      </c>
      <c r="M159" s="48" t="str">
        <f>'Beleidsmedewerker DZ'!Q62</f>
        <v>SCORE:</v>
      </c>
      <c r="N159" s="76"/>
      <c r="O159" s="76"/>
    </row>
    <row r="160" spans="1:15" ht="22" customHeight="1" thickBot="1" x14ac:dyDescent="0.25">
      <c r="A160" s="172"/>
      <c r="B160" s="165"/>
      <c r="C160" s="163"/>
      <c r="D160" s="44" t="s">
        <v>10</v>
      </c>
      <c r="E160" s="14"/>
      <c r="F160" s="10" t="str">
        <f>'Beleidsmedewerker DZ'!E65</f>
        <v>SCORE:</v>
      </c>
      <c r="G160" s="10" t="str">
        <f>'Beleidsmedewerker DZ'!G65</f>
        <v>SCORE:</v>
      </c>
      <c r="H160" s="14"/>
      <c r="I160" s="10" t="str">
        <f>'Beleidsmedewerker DZ'!J65</f>
        <v>SCORE:</v>
      </c>
      <c r="J160" s="10" t="str">
        <f>'Beleidsmedewerker DZ'!L65</f>
        <v>SCORE:</v>
      </c>
      <c r="K160" s="14"/>
      <c r="L160" s="10" t="str">
        <f>'Beleidsmedewerker DZ'!O65</f>
        <v>SCORE:</v>
      </c>
      <c r="M160" s="10" t="str">
        <f>'Beleidsmedewerker DZ'!Q65</f>
        <v>SCORE:</v>
      </c>
      <c r="N160" s="76"/>
      <c r="O160" s="76"/>
    </row>
    <row r="161" spans="1:15" ht="22" customHeight="1" x14ac:dyDescent="0.2">
      <c r="A161" s="172"/>
      <c r="B161" s="81"/>
      <c r="C161" s="163" t="s">
        <v>67</v>
      </c>
      <c r="D161" s="43" t="s">
        <v>9</v>
      </c>
      <c r="E161" s="14"/>
      <c r="F161" s="48" t="str">
        <f>'Stafmedewerker huisvesting'!E62</f>
        <v>SCORE:</v>
      </c>
      <c r="G161" s="48" t="str">
        <f>'Stafmedewerker huisvesting'!G62</f>
        <v>SCORE:</v>
      </c>
      <c r="H161" s="14"/>
      <c r="I161" s="48" t="str">
        <f>'Stafmedewerker huisvesting'!J62</f>
        <v>SCORE:</v>
      </c>
      <c r="J161" s="48" t="str">
        <f>'Stafmedewerker huisvesting'!L62</f>
        <v>SCORE:</v>
      </c>
      <c r="K161" s="14"/>
      <c r="L161" s="48" t="str">
        <f>'Stafmedewerker huisvesting'!O62</f>
        <v>SCORE:</v>
      </c>
      <c r="M161" s="48" t="str">
        <f>'Stafmedewerker huisvesting'!Q62</f>
        <v>SCORE:</v>
      </c>
      <c r="N161" s="76"/>
      <c r="O161" s="76"/>
    </row>
    <row r="162" spans="1:15" ht="22" customHeight="1" thickBot="1" x14ac:dyDescent="0.25">
      <c r="A162" s="172"/>
      <c r="B162" s="81"/>
      <c r="C162" s="163"/>
      <c r="D162" s="44" t="s">
        <v>10</v>
      </c>
      <c r="E162" s="14"/>
      <c r="F162" s="10" t="str">
        <f>'Stafmedewerker huisvesting'!E65</f>
        <v>SCORE:</v>
      </c>
      <c r="G162" s="10" t="str">
        <f>'Stafmedewerker huisvesting'!G65</f>
        <v>SCORE:</v>
      </c>
      <c r="H162" s="14"/>
      <c r="I162" s="10" t="str">
        <f>'Stafmedewerker huisvesting'!J65</f>
        <v>SCORE:</v>
      </c>
      <c r="J162" s="10" t="str">
        <f>'Stafmedewerker huisvesting'!L65</f>
        <v>SCORE:</v>
      </c>
      <c r="K162" s="14"/>
      <c r="L162" s="10" t="str">
        <f>'Stafmedewerker huisvesting'!O65</f>
        <v>SCORE:</v>
      </c>
      <c r="M162" s="10" t="str">
        <f>'Stafmedewerker huisvesting'!Q65</f>
        <v>SCORE:</v>
      </c>
      <c r="N162" s="76"/>
      <c r="O162" s="76"/>
    </row>
    <row r="163" spans="1:15" ht="20" customHeight="1" x14ac:dyDescent="0.2">
      <c r="A163" s="172"/>
      <c r="B163" s="45"/>
      <c r="C163" s="168" t="s">
        <v>29</v>
      </c>
      <c r="D163" s="168"/>
      <c r="E163" s="3"/>
      <c r="F163" s="104" t="s">
        <v>23</v>
      </c>
      <c r="G163" s="104" t="s">
        <v>23</v>
      </c>
      <c r="H163" s="14"/>
      <c r="I163" s="105" t="s">
        <v>23</v>
      </c>
      <c r="J163" s="104" t="s">
        <v>23</v>
      </c>
      <c r="K163" s="14"/>
      <c r="L163" s="104" t="s">
        <v>23</v>
      </c>
      <c r="M163" s="106" t="s">
        <v>23</v>
      </c>
    </row>
    <row r="164" spans="1:15" ht="20" customHeight="1" thickBot="1" x14ac:dyDescent="0.25">
      <c r="A164" s="172"/>
      <c r="B164" s="99" t="s">
        <v>35</v>
      </c>
      <c r="C164" s="169" t="s">
        <v>28</v>
      </c>
      <c r="D164" s="169"/>
      <c r="E164" s="3"/>
      <c r="F164" s="112" t="str">
        <f>IF(F163="Beter","1000",IF(F163="Vergelijkbaar","100",IF(F163="Zeer matig","0",IF(F163="Onacceptabel","KO"," "))))</f>
        <v xml:space="preserve"> </v>
      </c>
      <c r="G164" s="112" t="str">
        <f>IF(G163="Beter","1000",IF(G163="Vergelijkbaar","100",IF(G163="Zeer matig","0",IF(G163="Onacceptabel","KO"," "))))</f>
        <v xml:space="preserve"> </v>
      </c>
      <c r="H164" s="12"/>
      <c r="I164" s="112" t="str">
        <f>IF(I163="Beter","1000",IF(I163="Vergelijkbaar","100",IF(I163="Zeer matig","0",IF(I163="Onacceptabel","KO"," "))))</f>
        <v xml:space="preserve"> </v>
      </c>
      <c r="J164" s="112" t="str">
        <f>IF(J163="Beter","1000",IF(J163="Vergelijkbaar","100",IF(J163="Zeer matig","0",IF(J163="Onacceptabel","KO"," "))))</f>
        <v xml:space="preserve"> </v>
      </c>
      <c r="K164" s="12"/>
      <c r="L164" s="112" t="str">
        <f>IF(L163="Beter","1000",IF(L163="Vergelijkbaar","100",IF(L163="Zeer matig","0",IF(L163="Onacceptabel","KO"," "))))</f>
        <v xml:space="preserve"> </v>
      </c>
      <c r="M164" s="113" t="str">
        <f>IF(M163="Beter","1000",IF(M163="Vergelijkbaar","100",IF(M163="Zeer matig","0",IF(M163="Onacceptabel","KO"," "))))</f>
        <v xml:space="preserve"> </v>
      </c>
    </row>
    <row r="165" spans="1:15" ht="20" customHeight="1" x14ac:dyDescent="0.2">
      <c r="A165" s="172"/>
      <c r="B165" s="100"/>
      <c r="C165" s="166" t="s">
        <v>30</v>
      </c>
      <c r="D165" s="166"/>
      <c r="E165" s="3"/>
      <c r="F165" s="109" t="s">
        <v>23</v>
      </c>
      <c r="G165" s="109" t="s">
        <v>23</v>
      </c>
      <c r="H165" s="14"/>
      <c r="I165" s="110" t="s">
        <v>23</v>
      </c>
      <c r="J165" s="109" t="s">
        <v>23</v>
      </c>
      <c r="K165" s="14"/>
      <c r="L165" s="109" t="s">
        <v>23</v>
      </c>
      <c r="M165" s="111" t="s">
        <v>23</v>
      </c>
    </row>
    <row r="166" spans="1:15" ht="20" customHeight="1" thickBot="1" x14ac:dyDescent="0.25">
      <c r="A166" s="172"/>
      <c r="B166" s="101" t="s">
        <v>36</v>
      </c>
      <c r="C166" s="167" t="s">
        <v>28</v>
      </c>
      <c r="D166" s="167"/>
      <c r="E166" s="3"/>
      <c r="F166" s="107" t="str">
        <f>IF(F165="Beter","1000",IF(F165="Vergelijkbaar","100",IF(F165="Zeer matig","0",IF(F165="Onacceptabel","KO"," "))))</f>
        <v xml:space="preserve"> </v>
      </c>
      <c r="G166" s="107" t="str">
        <f>IF(G165="Beter","1000",IF(G165="Vergelijkbaar","100",IF(G165="Zeer matig","0",IF(G165="Onacceptabel","KO"," "))))</f>
        <v xml:space="preserve"> </v>
      </c>
      <c r="H166" s="12"/>
      <c r="I166" s="107" t="str">
        <f>IF(I165="Beter","1000",IF(I165="Vergelijkbaar","100",IF(I165="Zeer matig","0",IF(I165="Onacceptabel","KO"," "))))</f>
        <v xml:space="preserve"> </v>
      </c>
      <c r="J166" s="107" t="str">
        <f>IF(J165="Beter","1000",IF(J165="Vergelijkbaar","100",IF(J165="Zeer matig","0",IF(J165="Onacceptabel","KO"," "))))</f>
        <v xml:space="preserve"> </v>
      </c>
      <c r="K166" s="12"/>
      <c r="L166" s="107" t="str">
        <f>IF(L165="Beter","1000",IF(L165="Vergelijkbaar","100",IF(L165="Zeer matig","0",IF(L165="Onacceptabel","KO"," "))))</f>
        <v xml:space="preserve"> </v>
      </c>
      <c r="M166" s="108" t="str">
        <f>IF(M165="Beter","1000",IF(M165="Vergelijkbaar","100",IF(M165="Zeer matig","0",IF(M165="Onacceptabel","KO"," "))))</f>
        <v xml:space="preserve"> </v>
      </c>
    </row>
    <row r="167" spans="1:15" ht="22" customHeight="1" x14ac:dyDescent="0.2">
      <c r="A167" s="172"/>
      <c r="B167" s="164" t="str">
        <f>'Beoordelen proefopdrachten'!B4</f>
        <v>Teksten in kleur</v>
      </c>
      <c r="C167" s="163" t="str">
        <f>C4</f>
        <v>Beoordelaar 1</v>
      </c>
      <c r="D167" s="43" t="s">
        <v>9</v>
      </c>
      <c r="E167" s="14"/>
      <c r="F167" s="48" t="str">
        <f>Locatiedirecteur!E68</f>
        <v>SCORE:</v>
      </c>
      <c r="G167" s="48" t="str">
        <f>Locatiedirecteur!G68</f>
        <v>SCORE:</v>
      </c>
      <c r="H167" s="14"/>
      <c r="I167" s="48" t="str">
        <f>Locatiedirecteur!J68</f>
        <v>SCORE:</v>
      </c>
      <c r="J167" s="48" t="str">
        <f>Locatiedirecteur!L68</f>
        <v>SCORE:</v>
      </c>
      <c r="K167" s="14"/>
      <c r="L167" s="48" t="str">
        <f>Locatiedirecteur!O68</f>
        <v>SCORE:</v>
      </c>
      <c r="M167" s="48" t="str">
        <f>Locatiedirecteur!Q68</f>
        <v>SCORE:</v>
      </c>
      <c r="N167" s="73"/>
      <c r="O167" s="74"/>
    </row>
    <row r="168" spans="1:15" ht="22" customHeight="1" thickBot="1" x14ac:dyDescent="0.25">
      <c r="A168" s="172"/>
      <c r="B168" s="165"/>
      <c r="C168" s="163"/>
      <c r="D168" s="44" t="s">
        <v>10</v>
      </c>
      <c r="E168" s="14"/>
      <c r="F168" s="10" t="str">
        <f>Locatiedirecteur!E71</f>
        <v>SCORE:</v>
      </c>
      <c r="G168" s="10" t="str">
        <f>Locatiedirecteur!G71</f>
        <v>SCORE:</v>
      </c>
      <c r="H168" s="14"/>
      <c r="I168" s="10" t="str">
        <f>Locatiedirecteur!J71</f>
        <v>SCORE:</v>
      </c>
      <c r="J168" s="10" t="str">
        <f>Locatiedirecteur!L71</f>
        <v>SCORE:</v>
      </c>
      <c r="K168" s="14"/>
      <c r="L168" s="10" t="str">
        <f>Locatiedirecteur!O71</f>
        <v>SCORE:</v>
      </c>
      <c r="M168" s="10" t="str">
        <f>Locatiedirecteur!Q71</f>
        <v>SCORE:</v>
      </c>
      <c r="N168" s="75"/>
      <c r="O168" s="10"/>
    </row>
    <row r="169" spans="1:15" ht="22" customHeight="1" x14ac:dyDescent="0.2">
      <c r="A169" s="172"/>
      <c r="B169" s="165"/>
      <c r="C169" s="163" t="str">
        <f>C6</f>
        <v>Beoordelaar 2</v>
      </c>
      <c r="D169" s="43" t="s">
        <v>9</v>
      </c>
      <c r="E169" s="14"/>
      <c r="F169" s="48" t="str">
        <f>Teamleider!E68</f>
        <v>SCORE:</v>
      </c>
      <c r="G169" s="48" t="str">
        <f>Teamleider!G68</f>
        <v>SCORE:</v>
      </c>
      <c r="H169" s="14"/>
      <c r="I169" s="48" t="str">
        <f>Teamleider!J68</f>
        <v>SCORE:</v>
      </c>
      <c r="J169" s="48" t="str">
        <f>Teamleider!L68</f>
        <v>SCORE:</v>
      </c>
      <c r="K169" s="14"/>
      <c r="L169" s="48" t="str">
        <f>Teamleider!O68</f>
        <v>SCORE:</v>
      </c>
      <c r="M169" s="48" t="str">
        <f>Teamleider!Q68</f>
        <v>SCORE:</v>
      </c>
      <c r="N169" s="73"/>
      <c r="O169" s="74"/>
    </row>
    <row r="170" spans="1:15" ht="22" customHeight="1" thickBot="1" x14ac:dyDescent="0.25">
      <c r="A170" s="172"/>
      <c r="B170" s="165"/>
      <c r="C170" s="163"/>
      <c r="D170" s="44" t="s">
        <v>10</v>
      </c>
      <c r="E170" s="14"/>
      <c r="F170" s="10" t="str">
        <f>Teamleider!E71</f>
        <v>SCORE:</v>
      </c>
      <c r="G170" s="10" t="str">
        <f>Teamleider!G71</f>
        <v>SCORE:</v>
      </c>
      <c r="H170" s="14"/>
      <c r="I170" s="10" t="str">
        <f>Teamleider!J71</f>
        <v>SCORE:</v>
      </c>
      <c r="J170" s="10" t="str">
        <f>Teamleider!L71</f>
        <v>SCORE:</v>
      </c>
      <c r="K170" s="14"/>
      <c r="L170" s="10" t="str">
        <f>Teamleider!O71</f>
        <v>SCORE:</v>
      </c>
      <c r="M170" s="10" t="str">
        <f>Teamleider!Q71</f>
        <v>SCORE:</v>
      </c>
      <c r="N170" s="75"/>
      <c r="O170" s="10"/>
    </row>
    <row r="171" spans="1:15" ht="22" customHeight="1" x14ac:dyDescent="0.2">
      <c r="A171" s="172"/>
      <c r="B171" s="165"/>
      <c r="C171" s="163" t="str">
        <f>C8</f>
        <v>Beoordelaar 3</v>
      </c>
      <c r="D171" s="43" t="s">
        <v>9</v>
      </c>
      <c r="E171" s="14"/>
      <c r="F171" s="48" t="str">
        <f>'Bovenschools ICT-coordinator'!E68</f>
        <v>SCORE:</v>
      </c>
      <c r="G171" s="48" t="str">
        <f>'Bovenschools ICT-coordinator'!G68</f>
        <v>SCORE:</v>
      </c>
      <c r="H171" s="14"/>
      <c r="I171" s="48" t="str">
        <f>'Bovenschools ICT-coordinator'!J68</f>
        <v>SCORE:</v>
      </c>
      <c r="J171" s="48" t="str">
        <f>'Bovenschools ICT-coordinator'!L68</f>
        <v>SCORE:</v>
      </c>
      <c r="K171" s="14"/>
      <c r="L171" s="48" t="str">
        <f>'Bovenschools ICT-coordinator'!O68</f>
        <v>SCORE:</v>
      </c>
      <c r="M171" s="48" t="str">
        <f>'Bovenschools ICT-coordinator'!Q68</f>
        <v>SCORE:</v>
      </c>
      <c r="N171" s="73"/>
      <c r="O171" s="74"/>
    </row>
    <row r="172" spans="1:15" ht="22" customHeight="1" thickBot="1" x14ac:dyDescent="0.25">
      <c r="A172" s="172"/>
      <c r="B172" s="165"/>
      <c r="C172" s="163"/>
      <c r="D172" s="44" t="s">
        <v>10</v>
      </c>
      <c r="E172" s="14"/>
      <c r="F172" s="10" t="str">
        <f>'Bovenschools ICT-coordinator'!E71</f>
        <v>SCORE:</v>
      </c>
      <c r="G172" s="10" t="str">
        <f>'Bovenschools ICT-coordinator'!G71</f>
        <v>SCORE:</v>
      </c>
      <c r="H172" s="14"/>
      <c r="I172" s="10" t="str">
        <f>'Bovenschools ICT-coordinator'!J71</f>
        <v>SCORE:</v>
      </c>
      <c r="J172" s="10" t="str">
        <f>'Bovenschools ICT-coordinator'!L71</f>
        <v>SCORE:</v>
      </c>
      <c r="K172" s="14"/>
      <c r="L172" s="10" t="str">
        <f>'Bovenschools ICT-coordinator'!O71</f>
        <v>SCORE:</v>
      </c>
      <c r="M172" s="10" t="str">
        <f>'Bovenschools ICT-coordinator'!Q71</f>
        <v>SCORE:</v>
      </c>
      <c r="N172" s="75"/>
      <c r="O172" s="10"/>
    </row>
    <row r="173" spans="1:15" ht="22" customHeight="1" x14ac:dyDescent="0.2">
      <c r="A173" s="172"/>
      <c r="B173" s="165"/>
      <c r="C173" s="163" t="str">
        <f>C10</f>
        <v>Beoordelaar 4</v>
      </c>
      <c r="D173" s="43" t="s">
        <v>9</v>
      </c>
      <c r="E173" s="14"/>
      <c r="F173" s="48" t="str">
        <f>'Coordinator netwerk en systeem'!E68</f>
        <v>SCORE:</v>
      </c>
      <c r="G173" s="48" t="str">
        <f>'Coordinator netwerk en systeem'!G68</f>
        <v>SCORE:</v>
      </c>
      <c r="H173" s="14"/>
      <c r="I173" s="48" t="str">
        <f>'Coordinator netwerk en systeem'!J68</f>
        <v>SCORE:</v>
      </c>
      <c r="J173" s="48" t="str">
        <f>'Coordinator netwerk en systeem'!L68</f>
        <v>SCORE:</v>
      </c>
      <c r="K173" s="14"/>
      <c r="L173" s="48" t="str">
        <f>'Coordinator netwerk en systeem'!O68</f>
        <v>SCORE:</v>
      </c>
      <c r="M173" s="48" t="str">
        <f>'Coordinator netwerk en systeem'!Q68</f>
        <v>SCORE:</v>
      </c>
      <c r="N173" s="76"/>
      <c r="O173" s="76"/>
    </row>
    <row r="174" spans="1:15" ht="22" customHeight="1" thickBot="1" x14ac:dyDescent="0.25">
      <c r="A174" s="172"/>
      <c r="B174" s="165"/>
      <c r="C174" s="163"/>
      <c r="D174" s="44" t="s">
        <v>10</v>
      </c>
      <c r="E174" s="14"/>
      <c r="F174" s="10" t="str">
        <f>'Coordinator netwerk en systeem'!E71</f>
        <v>SCORE:</v>
      </c>
      <c r="G174" s="10" t="str">
        <f>'Coordinator netwerk en systeem'!G71</f>
        <v>SCORE:</v>
      </c>
      <c r="H174" s="14"/>
      <c r="I174" s="10" t="str">
        <f>'Coordinator netwerk en systeem'!J71</f>
        <v>SCORE:</v>
      </c>
      <c r="J174" s="10" t="str">
        <f>'Coordinator netwerk en systeem'!L71</f>
        <v>SCORE:</v>
      </c>
      <c r="K174" s="14"/>
      <c r="L174" s="10" t="str">
        <f>'Coordinator netwerk en systeem'!O71</f>
        <v>SCORE:</v>
      </c>
      <c r="M174" s="10" t="str">
        <f>'Coordinator netwerk en systeem'!Q71</f>
        <v>SCORE:</v>
      </c>
      <c r="N174" s="76"/>
      <c r="O174" s="76"/>
    </row>
    <row r="175" spans="1:15" ht="22" customHeight="1" x14ac:dyDescent="0.2">
      <c r="A175" s="172"/>
      <c r="B175" s="165"/>
      <c r="C175" s="163" t="s">
        <v>53</v>
      </c>
      <c r="D175" s="43" t="s">
        <v>9</v>
      </c>
      <c r="E175" s="14"/>
      <c r="F175" s="48" t="str">
        <f>'Beleidsmedewerker DZ'!E68</f>
        <v>SCORE:</v>
      </c>
      <c r="G175" s="48" t="str">
        <f>'Beleidsmedewerker DZ'!G68</f>
        <v>SCORE:</v>
      </c>
      <c r="H175" s="14"/>
      <c r="I175" s="48" t="str">
        <f>'Beleidsmedewerker DZ'!J68</f>
        <v>SCORE:</v>
      </c>
      <c r="J175" s="48" t="str">
        <f>'Beleidsmedewerker DZ'!L68</f>
        <v>SCORE:</v>
      </c>
      <c r="K175" s="14"/>
      <c r="L175" s="48" t="str">
        <f>'Beleidsmedewerker DZ'!O68</f>
        <v>SCORE:</v>
      </c>
      <c r="M175" s="48" t="str">
        <f>'Beleidsmedewerker DZ'!Q68</f>
        <v>SCORE:</v>
      </c>
      <c r="N175" s="76"/>
      <c r="O175" s="76"/>
    </row>
    <row r="176" spans="1:15" ht="22" customHeight="1" thickBot="1" x14ac:dyDescent="0.25">
      <c r="A176" s="172"/>
      <c r="B176" s="165"/>
      <c r="C176" s="163"/>
      <c r="D176" s="44" t="s">
        <v>10</v>
      </c>
      <c r="E176" s="14"/>
      <c r="F176" s="10" t="str">
        <f>'Beleidsmedewerker DZ'!E71</f>
        <v>SCORE:</v>
      </c>
      <c r="G176" s="10" t="str">
        <f>'Beleidsmedewerker DZ'!G71</f>
        <v>SCORE:</v>
      </c>
      <c r="H176" s="14"/>
      <c r="I176" s="10" t="str">
        <f>'Beleidsmedewerker DZ'!J71</f>
        <v>SCORE:</v>
      </c>
      <c r="J176" s="10" t="str">
        <f>'Beleidsmedewerker DZ'!L71</f>
        <v>SCORE:</v>
      </c>
      <c r="K176" s="14"/>
      <c r="L176" s="10" t="str">
        <f>'Beleidsmedewerker DZ'!O71</f>
        <v>SCORE:</v>
      </c>
      <c r="M176" s="10" t="str">
        <f>'Beleidsmedewerker DZ'!Q71</f>
        <v>SCORE:</v>
      </c>
      <c r="N176" s="76"/>
      <c r="O176" s="76"/>
    </row>
    <row r="177" spans="1:15" ht="22" customHeight="1" x14ac:dyDescent="0.2">
      <c r="A177" s="172"/>
      <c r="B177" s="81"/>
      <c r="C177" s="163" t="s">
        <v>67</v>
      </c>
      <c r="D177" s="43" t="s">
        <v>9</v>
      </c>
      <c r="E177" s="14"/>
      <c r="F177" s="48" t="str">
        <f>'Stafmedewerker huisvesting'!E68</f>
        <v>SCORE:</v>
      </c>
      <c r="G177" s="48" t="str">
        <f>'Stafmedewerker huisvesting'!G68</f>
        <v>SCORE:</v>
      </c>
      <c r="H177" s="14"/>
      <c r="I177" s="48" t="str">
        <f>'Stafmedewerker huisvesting'!J68</f>
        <v>SCORE:</v>
      </c>
      <c r="J177" s="48" t="str">
        <f>'Stafmedewerker huisvesting'!L68</f>
        <v>SCORE:</v>
      </c>
      <c r="K177" s="14"/>
      <c r="L177" s="48" t="str">
        <f>'Stafmedewerker huisvesting'!O68</f>
        <v>SCORE:</v>
      </c>
      <c r="M177" s="48" t="str">
        <f>'Stafmedewerker huisvesting'!Q68</f>
        <v>SCORE:</v>
      </c>
      <c r="N177" s="76"/>
      <c r="O177" s="76"/>
    </row>
    <row r="178" spans="1:15" ht="22" customHeight="1" thickBot="1" x14ac:dyDescent="0.25">
      <c r="A178" s="172"/>
      <c r="B178" s="81"/>
      <c r="C178" s="163"/>
      <c r="D178" s="44" t="s">
        <v>10</v>
      </c>
      <c r="E178" s="14"/>
      <c r="F178" s="10" t="str">
        <f>'Stafmedewerker huisvesting'!E71</f>
        <v>SCORE:</v>
      </c>
      <c r="G178" s="10" t="str">
        <f>'Stafmedewerker huisvesting'!G71</f>
        <v>SCORE:</v>
      </c>
      <c r="H178" s="14"/>
      <c r="I178" s="10" t="str">
        <f>'Stafmedewerker huisvesting'!J71</f>
        <v>SCORE:</v>
      </c>
      <c r="J178" s="10" t="str">
        <f>'Stafmedewerker huisvesting'!L71</f>
        <v>SCORE:</v>
      </c>
      <c r="K178" s="14"/>
      <c r="L178" s="10" t="str">
        <f>'Stafmedewerker huisvesting'!O71</f>
        <v>SCORE:</v>
      </c>
      <c r="M178" s="10" t="str">
        <f>'Stafmedewerker huisvesting'!Q71</f>
        <v>SCORE:</v>
      </c>
      <c r="N178" s="76"/>
      <c r="O178" s="76"/>
    </row>
    <row r="179" spans="1:15" ht="20" customHeight="1" x14ac:dyDescent="0.2">
      <c r="A179" s="172"/>
      <c r="B179" s="45"/>
      <c r="C179" s="168" t="s">
        <v>29</v>
      </c>
      <c r="D179" s="168"/>
      <c r="E179" s="3"/>
      <c r="F179" s="104" t="s">
        <v>23</v>
      </c>
      <c r="G179" s="104" t="s">
        <v>23</v>
      </c>
      <c r="H179" s="14"/>
      <c r="I179" s="105" t="s">
        <v>23</v>
      </c>
      <c r="J179" s="104" t="s">
        <v>23</v>
      </c>
      <c r="K179" s="14"/>
      <c r="L179" s="104" t="s">
        <v>23</v>
      </c>
      <c r="M179" s="106" t="s">
        <v>23</v>
      </c>
    </row>
    <row r="180" spans="1:15" ht="20" customHeight="1" thickBot="1" x14ac:dyDescent="0.25">
      <c r="A180" s="172"/>
      <c r="B180" s="99" t="s">
        <v>37</v>
      </c>
      <c r="C180" s="169" t="s">
        <v>28</v>
      </c>
      <c r="D180" s="169"/>
      <c r="E180" s="3"/>
      <c r="F180" s="112" t="str">
        <f>IF(F179="Beter","1000",IF(F179="Vergelijkbaar","100",IF(F179="Zeer matig","0",IF(F179="Onacceptabel","KO"," "))))</f>
        <v xml:space="preserve"> </v>
      </c>
      <c r="G180" s="112" t="str">
        <f>IF(G179="Beter","1000",IF(G179="Vergelijkbaar","100",IF(G179="Zeer matig","0",IF(G179="Onacceptabel","KO"," "))))</f>
        <v xml:space="preserve"> </v>
      </c>
      <c r="H180" s="12"/>
      <c r="I180" s="112" t="str">
        <f>IF(I179="Beter","1000",IF(I179="Vergelijkbaar","100",IF(I179="Zeer matig","0",IF(I179="Onacceptabel","KO"," "))))</f>
        <v xml:space="preserve"> </v>
      </c>
      <c r="J180" s="112" t="str">
        <f>IF(J179="Beter","1000",IF(J179="Vergelijkbaar","100",IF(J179="Zeer matig","0",IF(J179="Onacceptabel","KO"," "))))</f>
        <v xml:space="preserve"> </v>
      </c>
      <c r="K180" s="12"/>
      <c r="L180" s="112" t="str">
        <f>IF(L179="Beter","1000",IF(L179="Vergelijkbaar","100",IF(L179="Zeer matig","0",IF(L179="Onacceptabel","KO"," "))))</f>
        <v xml:space="preserve"> </v>
      </c>
      <c r="M180" s="113" t="str">
        <f>IF(M179="Beter","1000",IF(M179="Vergelijkbaar","100",IF(M179="Zeer matig","0",IF(M179="Onacceptabel","KO"," "))))</f>
        <v xml:space="preserve"> </v>
      </c>
    </row>
    <row r="181" spans="1:15" ht="20" customHeight="1" x14ac:dyDescent="0.2">
      <c r="A181" s="172"/>
      <c r="B181" s="100"/>
      <c r="C181" s="166" t="s">
        <v>30</v>
      </c>
      <c r="D181" s="166"/>
      <c r="E181" s="3"/>
      <c r="F181" s="109" t="s">
        <v>23</v>
      </c>
      <c r="G181" s="109" t="s">
        <v>23</v>
      </c>
      <c r="H181" s="14"/>
      <c r="I181" s="110" t="s">
        <v>23</v>
      </c>
      <c r="J181" s="109" t="s">
        <v>23</v>
      </c>
      <c r="K181" s="14"/>
      <c r="L181" s="109" t="s">
        <v>23</v>
      </c>
      <c r="M181" s="111" t="s">
        <v>23</v>
      </c>
    </row>
    <row r="182" spans="1:15" ht="20" customHeight="1" thickBot="1" x14ac:dyDescent="0.25">
      <c r="A182" s="173"/>
      <c r="B182" s="101" t="s">
        <v>38</v>
      </c>
      <c r="C182" s="167" t="s">
        <v>28</v>
      </c>
      <c r="D182" s="167"/>
      <c r="E182" s="3"/>
      <c r="F182" s="107" t="str">
        <f>IF(F181="Beter","1000",IF(F181="Vergelijkbaar","100",IF(F181="Zeer matig","0",IF(F181="Onacceptabel","KO"," "))))</f>
        <v xml:space="preserve"> </v>
      </c>
      <c r="G182" s="107" t="str">
        <f>IF(G181="Beter","1000",IF(G181="Vergelijkbaar","100",IF(G181="Zeer matig","0",IF(G181="Onacceptabel","KO"," "))))</f>
        <v xml:space="preserve"> </v>
      </c>
      <c r="H182" s="12"/>
      <c r="I182" s="107" t="str">
        <f>IF(I181="Beter","1000",IF(I181="Vergelijkbaar","100",IF(I181="Zeer matig","0",IF(I181="Onacceptabel","KO"," "))))</f>
        <v xml:space="preserve"> </v>
      </c>
      <c r="J182" s="107" t="str">
        <f>IF(J181="Beter","1000",IF(J181="Vergelijkbaar","100",IF(J181="Zeer matig","0",IF(J181="Onacceptabel","KO"," "))))</f>
        <v xml:space="preserve"> </v>
      </c>
      <c r="K182" s="12"/>
      <c r="L182" s="107" t="str">
        <f>IF(L181="Beter","1000",IF(L181="Vergelijkbaar","100",IF(L181="Zeer matig","0",IF(L181="Onacceptabel","KO"," "))))</f>
        <v xml:space="preserve"> </v>
      </c>
      <c r="M182" s="108" t="str">
        <f>IF(M181="Beter","1000",IF(M181="Vergelijkbaar","100",IF(M181="Zeer matig","0",IF(M181="Onacceptabel","KO"," "))))</f>
        <v xml:space="preserve"> </v>
      </c>
    </row>
    <row r="183" spans="1:15" ht="22" customHeight="1" x14ac:dyDescent="0.2">
      <c r="A183" s="171" t="str">
        <f>'Beoordelen proefopdrachten'!A5</f>
        <v>Logo</v>
      </c>
      <c r="B183" s="164" t="str">
        <f>'Beoordelen proefopdrachten'!B5:C5</f>
        <v>Kleur/contrast</v>
      </c>
      <c r="C183" s="163" t="str">
        <f>C4</f>
        <v>Beoordelaar 1</v>
      </c>
      <c r="D183" s="43" t="s">
        <v>9</v>
      </c>
      <c r="E183" s="14"/>
      <c r="F183" s="48" t="str">
        <f>Locatiedirecteur!E74</f>
        <v>SCORE:</v>
      </c>
      <c r="G183" s="48" t="str">
        <f>Locatiedirecteur!G74</f>
        <v>SCORE:</v>
      </c>
      <c r="H183" s="14"/>
      <c r="I183" s="48" t="str">
        <f>Locatiedirecteur!J74</f>
        <v>SCORE:</v>
      </c>
      <c r="J183" s="48" t="str">
        <f>Locatiedirecteur!L74</f>
        <v>SCORE:</v>
      </c>
      <c r="K183" s="14"/>
      <c r="L183" s="48" t="str">
        <f>Locatiedirecteur!O74</f>
        <v>SCORE:</v>
      </c>
      <c r="M183" s="48" t="str">
        <f>Locatiedirecteur!Q74</f>
        <v>SCORE:</v>
      </c>
      <c r="N183" s="73"/>
      <c r="O183" s="74"/>
    </row>
    <row r="184" spans="1:15" ht="22" customHeight="1" thickBot="1" x14ac:dyDescent="0.25">
      <c r="A184" s="172"/>
      <c r="B184" s="165"/>
      <c r="C184" s="163"/>
      <c r="D184" s="44" t="s">
        <v>10</v>
      </c>
      <c r="E184" s="14"/>
      <c r="F184" s="10" t="str">
        <f>Locatiedirecteur!E77</f>
        <v>SCORE:</v>
      </c>
      <c r="G184" s="10" t="str">
        <f>Locatiedirecteur!G77</f>
        <v>SCORE:</v>
      </c>
      <c r="H184" s="14"/>
      <c r="I184" s="10" t="str">
        <f>Locatiedirecteur!J77</f>
        <v>SCORE:</v>
      </c>
      <c r="J184" s="10" t="str">
        <f>Locatiedirecteur!L77</f>
        <v>SCORE:</v>
      </c>
      <c r="K184" s="14"/>
      <c r="L184" s="10" t="str">
        <f>Locatiedirecteur!O77</f>
        <v>SCORE:</v>
      </c>
      <c r="M184" s="10" t="str">
        <f>Locatiedirecteur!Q77</f>
        <v>SCORE:</v>
      </c>
      <c r="N184" s="75"/>
      <c r="O184" s="10"/>
    </row>
    <row r="185" spans="1:15" ht="22" customHeight="1" x14ac:dyDescent="0.2">
      <c r="A185" s="172"/>
      <c r="B185" s="165"/>
      <c r="C185" s="163" t="str">
        <f>C6</f>
        <v>Beoordelaar 2</v>
      </c>
      <c r="D185" s="43" t="s">
        <v>9</v>
      </c>
      <c r="E185" s="14"/>
      <c r="F185" s="48" t="str">
        <f>Teamleider!E74</f>
        <v>SCORE:</v>
      </c>
      <c r="G185" s="48" t="str">
        <f>Teamleider!G74</f>
        <v>SCORE:</v>
      </c>
      <c r="H185" s="14"/>
      <c r="I185" s="48" t="str">
        <f>Teamleider!J74</f>
        <v>SCORE:</v>
      </c>
      <c r="J185" s="48" t="str">
        <f>Teamleider!L74</f>
        <v>SCORE:</v>
      </c>
      <c r="K185" s="14"/>
      <c r="L185" s="48" t="str">
        <f>Teamleider!O74</f>
        <v>SCORE:</v>
      </c>
      <c r="M185" s="48" t="str">
        <f>Teamleider!Q74</f>
        <v>SCORE:</v>
      </c>
      <c r="N185" s="73"/>
      <c r="O185" s="74"/>
    </row>
    <row r="186" spans="1:15" ht="22" customHeight="1" thickBot="1" x14ac:dyDescent="0.25">
      <c r="A186" s="172"/>
      <c r="B186" s="165"/>
      <c r="C186" s="163"/>
      <c r="D186" s="44" t="s">
        <v>10</v>
      </c>
      <c r="E186" s="14"/>
      <c r="F186" s="10" t="str">
        <f>Teamleider!E77</f>
        <v>SCORE:</v>
      </c>
      <c r="G186" s="10" t="str">
        <f>Teamleider!G77</f>
        <v>SCORE:</v>
      </c>
      <c r="H186" s="14"/>
      <c r="I186" s="10" t="str">
        <f>Teamleider!J77</f>
        <v>SCORE:</v>
      </c>
      <c r="J186" s="10" t="str">
        <f>Teamleider!L77</f>
        <v>SCORE:</v>
      </c>
      <c r="K186" s="14"/>
      <c r="L186" s="10" t="str">
        <f>Teamleider!O77</f>
        <v>SCORE:</v>
      </c>
      <c r="M186" s="10" t="str">
        <f>Teamleider!Q77</f>
        <v>SCORE:</v>
      </c>
      <c r="N186" s="75"/>
      <c r="O186" s="10"/>
    </row>
    <row r="187" spans="1:15" ht="22" customHeight="1" x14ac:dyDescent="0.2">
      <c r="A187" s="172"/>
      <c r="B187" s="165"/>
      <c r="C187" s="163" t="str">
        <f>C8</f>
        <v>Beoordelaar 3</v>
      </c>
      <c r="D187" s="43" t="s">
        <v>9</v>
      </c>
      <c r="E187" s="14"/>
      <c r="F187" s="48" t="str">
        <f>'Bovenschools ICT-coordinator'!E74</f>
        <v>SCORE:</v>
      </c>
      <c r="G187" s="48" t="str">
        <f>'Bovenschools ICT-coordinator'!G74</f>
        <v>SCORE:</v>
      </c>
      <c r="H187" s="14"/>
      <c r="I187" s="48" t="str">
        <f>'Bovenschools ICT-coordinator'!J74</f>
        <v>SCORE:</v>
      </c>
      <c r="J187" s="48" t="str">
        <f>'Bovenschools ICT-coordinator'!L74</f>
        <v>SCORE:</v>
      </c>
      <c r="K187" s="14"/>
      <c r="L187" s="48" t="str">
        <f>'Bovenschools ICT-coordinator'!O74</f>
        <v>SCORE:</v>
      </c>
      <c r="M187" s="48" t="str">
        <f>'Bovenschools ICT-coordinator'!Q74</f>
        <v>SCORE:</v>
      </c>
      <c r="N187" s="73"/>
      <c r="O187" s="74"/>
    </row>
    <row r="188" spans="1:15" ht="22" customHeight="1" thickBot="1" x14ac:dyDescent="0.25">
      <c r="A188" s="172"/>
      <c r="B188" s="165"/>
      <c r="C188" s="163"/>
      <c r="D188" s="44" t="s">
        <v>10</v>
      </c>
      <c r="E188" s="14"/>
      <c r="F188" s="10" t="str">
        <f>'Bovenschools ICT-coordinator'!E77</f>
        <v>SCORE:</v>
      </c>
      <c r="G188" s="10" t="str">
        <f>'Bovenschools ICT-coordinator'!G77</f>
        <v>SCORE:</v>
      </c>
      <c r="H188" s="14"/>
      <c r="I188" s="10" t="str">
        <f>'Bovenschools ICT-coordinator'!J77</f>
        <v>SCORE:</v>
      </c>
      <c r="J188" s="10" t="str">
        <f>'Bovenschools ICT-coordinator'!L77</f>
        <v>SCORE:</v>
      </c>
      <c r="K188" s="14"/>
      <c r="L188" s="10" t="str">
        <f>'Bovenschools ICT-coordinator'!O77</f>
        <v>SCORE:</v>
      </c>
      <c r="M188" s="10" t="str">
        <f>'Bovenschools ICT-coordinator'!Q77</f>
        <v>SCORE:</v>
      </c>
      <c r="N188" s="75"/>
      <c r="O188" s="10"/>
    </row>
    <row r="189" spans="1:15" ht="22" customHeight="1" x14ac:dyDescent="0.2">
      <c r="A189" s="172"/>
      <c r="B189" s="165"/>
      <c r="C189" s="163" t="str">
        <f>C10</f>
        <v>Beoordelaar 4</v>
      </c>
      <c r="D189" s="43" t="s">
        <v>9</v>
      </c>
      <c r="E189" s="14"/>
      <c r="F189" s="48" t="str">
        <f>'Coordinator netwerk en systeem'!E74</f>
        <v>SCORE:</v>
      </c>
      <c r="G189" s="48" t="str">
        <f>'Coordinator netwerk en systeem'!G74</f>
        <v>SCORE:</v>
      </c>
      <c r="H189" s="14"/>
      <c r="I189" s="48" t="str">
        <f>'Coordinator netwerk en systeem'!J74</f>
        <v>SCORE:</v>
      </c>
      <c r="J189" s="48" t="str">
        <f>'Coordinator netwerk en systeem'!L74</f>
        <v>SCORE:</v>
      </c>
      <c r="K189" s="14"/>
      <c r="L189" s="48" t="str">
        <f>'Coordinator netwerk en systeem'!O74</f>
        <v>SCORE:</v>
      </c>
      <c r="M189" s="48" t="str">
        <f>'Coordinator netwerk en systeem'!Q74</f>
        <v>SCORE:</v>
      </c>
      <c r="N189" s="76"/>
      <c r="O189" s="76"/>
    </row>
    <row r="190" spans="1:15" ht="22" customHeight="1" thickBot="1" x14ac:dyDescent="0.25">
      <c r="A190" s="172"/>
      <c r="B190" s="165"/>
      <c r="C190" s="163"/>
      <c r="D190" s="44" t="s">
        <v>10</v>
      </c>
      <c r="E190" s="14"/>
      <c r="F190" s="10" t="str">
        <f>'Coordinator netwerk en systeem'!E77</f>
        <v>SCORE:</v>
      </c>
      <c r="G190" s="10" t="str">
        <f>'Coordinator netwerk en systeem'!G77</f>
        <v>SCORE:</v>
      </c>
      <c r="H190" s="14"/>
      <c r="I190" s="10" t="str">
        <f>'Coordinator netwerk en systeem'!J77</f>
        <v>SCORE:</v>
      </c>
      <c r="J190" s="10" t="str">
        <f>'Coordinator netwerk en systeem'!L77</f>
        <v>SCORE:</v>
      </c>
      <c r="K190" s="14"/>
      <c r="L190" s="10" t="str">
        <f>'Coordinator netwerk en systeem'!O77</f>
        <v>SCORE:</v>
      </c>
      <c r="M190" s="10" t="str">
        <f>'Coordinator netwerk en systeem'!Q77</f>
        <v>SCORE:</v>
      </c>
      <c r="N190" s="76"/>
      <c r="O190" s="76"/>
    </row>
    <row r="191" spans="1:15" ht="22" customHeight="1" x14ac:dyDescent="0.2">
      <c r="A191" s="172"/>
      <c r="B191" s="165"/>
      <c r="C191" s="163" t="s">
        <v>53</v>
      </c>
      <c r="D191" s="43" t="s">
        <v>9</v>
      </c>
      <c r="E191" s="14"/>
      <c r="F191" s="48" t="str">
        <f>'Beleidsmedewerker DZ'!E74</f>
        <v>SCORE:</v>
      </c>
      <c r="G191" s="48" t="str">
        <f>'Beleidsmedewerker DZ'!G74</f>
        <v>SCORE:</v>
      </c>
      <c r="H191" s="14"/>
      <c r="I191" s="48" t="str">
        <f>'Beleidsmedewerker DZ'!J74</f>
        <v>SCORE:</v>
      </c>
      <c r="J191" s="48" t="str">
        <f>'Beleidsmedewerker DZ'!L74</f>
        <v>SCORE:</v>
      </c>
      <c r="K191" s="14"/>
      <c r="L191" s="48" t="str">
        <f>'Beleidsmedewerker DZ'!O74</f>
        <v>SCORE:</v>
      </c>
      <c r="M191" s="48" t="str">
        <f>'Beleidsmedewerker DZ'!Q74</f>
        <v>SCORE:</v>
      </c>
      <c r="N191" s="76"/>
      <c r="O191" s="76"/>
    </row>
    <row r="192" spans="1:15" ht="22" customHeight="1" thickBot="1" x14ac:dyDescent="0.25">
      <c r="A192" s="172"/>
      <c r="B192" s="165"/>
      <c r="C192" s="163"/>
      <c r="D192" s="44" t="s">
        <v>10</v>
      </c>
      <c r="E192" s="14"/>
      <c r="F192" s="10" t="str">
        <f>'Beleidsmedewerker DZ'!E77</f>
        <v>SCORE:</v>
      </c>
      <c r="G192" s="10" t="str">
        <f>'Beleidsmedewerker DZ'!G77</f>
        <v>SCORE:</v>
      </c>
      <c r="H192" s="14"/>
      <c r="I192" s="10" t="str">
        <f>'Beleidsmedewerker DZ'!J77</f>
        <v>SCORE:</v>
      </c>
      <c r="J192" s="10" t="str">
        <f>'Beleidsmedewerker DZ'!L77</f>
        <v>SCORE:</v>
      </c>
      <c r="K192" s="14"/>
      <c r="L192" s="10" t="str">
        <f>'Beleidsmedewerker DZ'!O77</f>
        <v>SCORE:</v>
      </c>
      <c r="M192" s="10" t="str">
        <f>'Beleidsmedewerker DZ'!Q77</f>
        <v>SCORE:</v>
      </c>
      <c r="N192" s="76"/>
      <c r="O192" s="76"/>
    </row>
    <row r="193" spans="1:15" ht="22" customHeight="1" x14ac:dyDescent="0.2">
      <c r="A193" s="172"/>
      <c r="B193" s="81"/>
      <c r="C193" s="163" t="s">
        <v>67</v>
      </c>
      <c r="D193" s="43" t="s">
        <v>9</v>
      </c>
      <c r="E193" s="14"/>
      <c r="F193" s="48" t="str">
        <f>'Stafmedewerker huisvesting'!E74</f>
        <v>SCORE:</v>
      </c>
      <c r="G193" s="48" t="str">
        <f>'Stafmedewerker huisvesting'!G74</f>
        <v>SCORE:</v>
      </c>
      <c r="H193" s="14"/>
      <c r="I193" s="48" t="str">
        <f>'Stafmedewerker huisvesting'!J74</f>
        <v>SCORE:</v>
      </c>
      <c r="J193" s="48" t="str">
        <f>'Stafmedewerker huisvesting'!L74</f>
        <v>SCORE:</v>
      </c>
      <c r="K193" s="14"/>
      <c r="L193" s="48" t="str">
        <f>'Stafmedewerker huisvesting'!O74</f>
        <v>SCORE:</v>
      </c>
      <c r="M193" s="48" t="str">
        <f>'Stafmedewerker huisvesting'!Q74</f>
        <v>SCORE:</v>
      </c>
      <c r="N193" s="76"/>
      <c r="O193" s="76"/>
    </row>
    <row r="194" spans="1:15" ht="22" customHeight="1" thickBot="1" x14ac:dyDescent="0.25">
      <c r="A194" s="172"/>
      <c r="B194" s="81"/>
      <c r="C194" s="163"/>
      <c r="D194" s="44" t="s">
        <v>10</v>
      </c>
      <c r="E194" s="14"/>
      <c r="F194" s="10" t="str">
        <f>'Stafmedewerker huisvesting'!E77</f>
        <v>SCORE:</v>
      </c>
      <c r="G194" s="10" t="str">
        <f>'Stafmedewerker huisvesting'!G77</f>
        <v>SCORE:</v>
      </c>
      <c r="H194" s="14"/>
      <c r="I194" s="10" t="str">
        <f>'Stafmedewerker huisvesting'!J77</f>
        <v>SCORE:</v>
      </c>
      <c r="J194" s="10" t="str">
        <f>'Stafmedewerker huisvesting'!L77</f>
        <v>SCORE:</v>
      </c>
      <c r="K194" s="14"/>
      <c r="L194" s="10" t="str">
        <f>'Stafmedewerker huisvesting'!O77</f>
        <v>SCORE:</v>
      </c>
      <c r="M194" s="10" t="str">
        <f>'Stafmedewerker huisvesting'!Q77</f>
        <v>SCORE:</v>
      </c>
      <c r="N194" s="76"/>
      <c r="O194" s="76"/>
    </row>
    <row r="195" spans="1:15" ht="20" customHeight="1" x14ac:dyDescent="0.2">
      <c r="A195" s="172"/>
      <c r="B195" s="45"/>
      <c r="C195" s="168" t="s">
        <v>29</v>
      </c>
      <c r="D195" s="168"/>
      <c r="E195" s="3"/>
      <c r="F195" s="104" t="s">
        <v>23</v>
      </c>
      <c r="G195" s="104" t="s">
        <v>23</v>
      </c>
      <c r="H195" s="14"/>
      <c r="I195" s="105" t="s">
        <v>23</v>
      </c>
      <c r="J195" s="104" t="s">
        <v>23</v>
      </c>
      <c r="K195" s="14"/>
      <c r="L195" s="104" t="s">
        <v>23</v>
      </c>
      <c r="M195" s="106" t="s">
        <v>23</v>
      </c>
    </row>
    <row r="196" spans="1:15" ht="20" customHeight="1" thickBot="1" x14ac:dyDescent="0.25">
      <c r="A196" s="172"/>
      <c r="B196" s="99" t="s">
        <v>39</v>
      </c>
      <c r="C196" s="169" t="str">
        <f>C180</f>
        <v>Behaalde waarde:</v>
      </c>
      <c r="D196" s="169"/>
      <c r="E196" s="3"/>
      <c r="F196" s="112" t="str">
        <f>IF(F195="Beter","1000",IF(F195="Vergelijkbaar","100",IF(F195="Zeer matig","0",IF(F195="Onacceptabel","KO"," "))))</f>
        <v xml:space="preserve"> </v>
      </c>
      <c r="G196" s="112" t="str">
        <f>IF(G195="Beter","1000",IF(G195="Vergelijkbaar","100",IF(G195="Zeer matig","0",IF(G195="Onacceptabel","KO"," "))))</f>
        <v xml:space="preserve"> </v>
      </c>
      <c r="H196" s="12"/>
      <c r="I196" s="112" t="str">
        <f>IF(I195="Beter","1000",IF(I195="Vergelijkbaar","100",IF(I195="Zeer matig","0",IF(I195="Onacceptabel","KO"," "))))</f>
        <v xml:space="preserve"> </v>
      </c>
      <c r="J196" s="112" t="str">
        <f>IF(J195="Beter","1000",IF(J195="Vergelijkbaar","100",IF(J195="Zeer matig","0",IF(J195="Onacceptabel","KO"," "))))</f>
        <v xml:space="preserve"> </v>
      </c>
      <c r="K196" s="12"/>
      <c r="L196" s="112" t="str">
        <f>IF(L195="Beter","1000",IF(L195="Vergelijkbaar","100",IF(L195="Zeer matig","0",IF(L195="Onacceptabel","KO"," "))))</f>
        <v xml:space="preserve"> </v>
      </c>
      <c r="M196" s="113" t="str">
        <f>IF(M195="Beter","1000",IF(M195="Vergelijkbaar","100",IF(M195="Zeer matig","0",IF(M195="Onacceptabel","KO"," "))))</f>
        <v xml:space="preserve"> </v>
      </c>
    </row>
    <row r="197" spans="1:15" ht="20" customHeight="1" x14ac:dyDescent="0.2">
      <c r="A197" s="172"/>
      <c r="B197" s="100"/>
      <c r="C197" s="166" t="s">
        <v>30</v>
      </c>
      <c r="D197" s="166"/>
      <c r="E197" s="3"/>
      <c r="F197" s="109" t="s">
        <v>23</v>
      </c>
      <c r="G197" s="109" t="s">
        <v>23</v>
      </c>
      <c r="H197" s="14"/>
      <c r="I197" s="110" t="s">
        <v>23</v>
      </c>
      <c r="J197" s="109" t="s">
        <v>23</v>
      </c>
      <c r="K197" s="14"/>
      <c r="L197" s="109" t="s">
        <v>23</v>
      </c>
      <c r="M197" s="111" t="s">
        <v>23</v>
      </c>
    </row>
    <row r="198" spans="1:15" ht="20" customHeight="1" thickBot="1" x14ac:dyDescent="0.25">
      <c r="A198" s="173"/>
      <c r="B198" s="101" t="s">
        <v>40</v>
      </c>
      <c r="C198" s="167" t="s">
        <v>28</v>
      </c>
      <c r="D198" s="167"/>
      <c r="E198" s="3"/>
      <c r="F198" s="107" t="str">
        <f>IF(F197="Beter","1000",IF(F197="Vergelijkbaar","100",IF(F197="Zeer matig","0",IF(F197="Onacceptabel","KO"," "))))</f>
        <v xml:space="preserve"> </v>
      </c>
      <c r="G198" s="107" t="str">
        <f>IF(G197="Beter","1000",IF(G197="Vergelijkbaar","100",IF(G197="Zeer matig","0",IF(G197="Onacceptabel","KO"," "))))</f>
        <v xml:space="preserve"> </v>
      </c>
      <c r="H198" s="12"/>
      <c r="I198" s="107" t="str">
        <f>IF(I197="Beter","1000",IF(I197="Vergelijkbaar","100",IF(I197="Zeer matig","0",IF(I197="Onacceptabel","KO"," "))))</f>
        <v xml:space="preserve"> </v>
      </c>
      <c r="J198" s="107" t="str">
        <f>IF(J197="Beter","1000",IF(J197="Vergelijkbaar","100",IF(J197="Zeer matig","0",IF(J197="Onacceptabel","KO"," "))))</f>
        <v xml:space="preserve"> </v>
      </c>
      <c r="K198" s="12"/>
      <c r="L198" s="107" t="str">
        <f>IF(L197="Beter","1000",IF(L197="Vergelijkbaar","100",IF(L197="Zeer matig","0",IF(L197="Onacceptabel","KO"," "))))</f>
        <v xml:space="preserve"> </v>
      </c>
      <c r="M198" s="108" t="str">
        <f>IF(M197="Beter","1000",IF(M197="Vergelijkbaar","100",IF(M197="Zeer matig","0",IF(M197="Onacceptabel","KO"," "))))</f>
        <v xml:space="preserve"> </v>
      </c>
    </row>
    <row r="199" spans="1:15" ht="22" customHeight="1" x14ac:dyDescent="0.2">
      <c r="A199" s="171" t="str">
        <f>'Beoordelen proefopdrachten'!A6</f>
        <v>Algemeen</v>
      </c>
      <c r="B199" s="164" t="str">
        <f>'Beoordelen proefopdrachten'!B6</f>
        <v>Strepen</v>
      </c>
      <c r="C199" s="163" t="str">
        <f>C4</f>
        <v>Beoordelaar 1</v>
      </c>
      <c r="D199" s="43" t="s">
        <v>9</v>
      </c>
      <c r="E199" s="14"/>
      <c r="F199" s="48" t="str">
        <f>Locatiedirecteur!E80</f>
        <v>SCORE:</v>
      </c>
      <c r="G199" s="48" t="str">
        <f>Locatiedirecteur!G80</f>
        <v>SCORE:</v>
      </c>
      <c r="H199" s="14"/>
      <c r="I199" s="48" t="str">
        <f>Locatiedirecteur!J80</f>
        <v>SCORE:</v>
      </c>
      <c r="J199" s="48" t="str">
        <f>Locatiedirecteur!L80</f>
        <v>SCORE:</v>
      </c>
      <c r="K199" s="14"/>
      <c r="L199" s="48" t="str">
        <f>Locatiedirecteur!O80</f>
        <v>SCORE:</v>
      </c>
      <c r="M199" s="48" t="str">
        <f>Locatiedirecteur!Q80</f>
        <v>SCORE:</v>
      </c>
      <c r="N199" s="73"/>
      <c r="O199" s="74"/>
    </row>
    <row r="200" spans="1:15" ht="22" customHeight="1" thickBot="1" x14ac:dyDescent="0.25">
      <c r="A200" s="172"/>
      <c r="B200" s="165"/>
      <c r="C200" s="163"/>
      <c r="D200" s="44" t="s">
        <v>10</v>
      </c>
      <c r="E200" s="14"/>
      <c r="F200" s="10" t="str">
        <f>Locatiedirecteur!E83</f>
        <v>SCORE:</v>
      </c>
      <c r="G200" s="10" t="str">
        <f>Locatiedirecteur!G83</f>
        <v>SCORE:</v>
      </c>
      <c r="H200" s="14"/>
      <c r="I200" s="10" t="str">
        <f>Locatiedirecteur!J83</f>
        <v>SCORE:</v>
      </c>
      <c r="J200" s="10" t="str">
        <f>Locatiedirecteur!L83</f>
        <v>SCORE:</v>
      </c>
      <c r="K200" s="14"/>
      <c r="L200" s="10" t="str">
        <f>Locatiedirecteur!O83</f>
        <v>SCORE:</v>
      </c>
      <c r="M200" s="10" t="str">
        <f>Locatiedirecteur!Q83</f>
        <v>SCORE:</v>
      </c>
      <c r="N200" s="75"/>
      <c r="O200" s="10"/>
    </row>
    <row r="201" spans="1:15" ht="22" customHeight="1" x14ac:dyDescent="0.2">
      <c r="A201" s="172"/>
      <c r="B201" s="165"/>
      <c r="C201" s="163" t="str">
        <f>C6</f>
        <v>Beoordelaar 2</v>
      </c>
      <c r="D201" s="43" t="s">
        <v>9</v>
      </c>
      <c r="E201" s="14"/>
      <c r="F201" s="48" t="str">
        <f>Teamleider!E80</f>
        <v>SCORE:</v>
      </c>
      <c r="G201" s="48" t="str">
        <f>Teamleider!G80</f>
        <v>SCORE:</v>
      </c>
      <c r="H201" s="14"/>
      <c r="I201" s="48" t="str">
        <f>Teamleider!J80</f>
        <v>SCORE:</v>
      </c>
      <c r="J201" s="48" t="str">
        <f>Teamleider!L80</f>
        <v>SCORE:</v>
      </c>
      <c r="K201" s="14"/>
      <c r="L201" s="48" t="str">
        <f>Teamleider!O80</f>
        <v>SCORE:</v>
      </c>
      <c r="M201" s="48" t="str">
        <f>Teamleider!Q80</f>
        <v>SCORE:</v>
      </c>
      <c r="N201" s="73"/>
      <c r="O201" s="74"/>
    </row>
    <row r="202" spans="1:15" ht="22" customHeight="1" thickBot="1" x14ac:dyDescent="0.25">
      <c r="A202" s="172"/>
      <c r="B202" s="165"/>
      <c r="C202" s="163"/>
      <c r="D202" s="44" t="s">
        <v>10</v>
      </c>
      <c r="E202" s="14"/>
      <c r="F202" s="10" t="str">
        <f>Teamleider!E83</f>
        <v>SCORE:</v>
      </c>
      <c r="G202" s="10" t="str">
        <f>Teamleider!G83</f>
        <v>SCORE:</v>
      </c>
      <c r="H202" s="14"/>
      <c r="I202" s="10" t="str">
        <f>Teamleider!J83</f>
        <v>SCORE:</v>
      </c>
      <c r="J202" s="10" t="str">
        <f>Teamleider!L83</f>
        <v>SCORE:</v>
      </c>
      <c r="K202" s="14"/>
      <c r="L202" s="10" t="str">
        <f>Teamleider!O83</f>
        <v>SCORE:</v>
      </c>
      <c r="M202" s="10" t="str">
        <f>Teamleider!Q83</f>
        <v>SCORE:</v>
      </c>
      <c r="N202" s="75"/>
      <c r="O202" s="10"/>
    </row>
    <row r="203" spans="1:15" ht="22" customHeight="1" x14ac:dyDescent="0.2">
      <c r="A203" s="172"/>
      <c r="B203" s="165"/>
      <c r="C203" s="163" t="str">
        <f>C8</f>
        <v>Beoordelaar 3</v>
      </c>
      <c r="D203" s="43" t="s">
        <v>9</v>
      </c>
      <c r="E203" s="14"/>
      <c r="F203" s="48" t="str">
        <f>'Bovenschools ICT-coordinator'!E80</f>
        <v>SCORE:</v>
      </c>
      <c r="G203" s="48" t="str">
        <f>'Bovenschools ICT-coordinator'!G80</f>
        <v>SCORE:</v>
      </c>
      <c r="H203" s="14"/>
      <c r="I203" s="48" t="str">
        <f>'Bovenschools ICT-coordinator'!J80</f>
        <v>SCORE:</v>
      </c>
      <c r="J203" s="48" t="str">
        <f>'Bovenschools ICT-coordinator'!L80</f>
        <v>SCORE:</v>
      </c>
      <c r="K203" s="14"/>
      <c r="L203" s="48" t="str">
        <f>'Bovenschools ICT-coordinator'!O80</f>
        <v>SCORE:</v>
      </c>
      <c r="M203" s="48" t="str">
        <f>'Bovenschools ICT-coordinator'!Q80</f>
        <v>SCORE:</v>
      </c>
      <c r="N203" s="73"/>
      <c r="O203" s="74"/>
    </row>
    <row r="204" spans="1:15" ht="22" customHeight="1" thickBot="1" x14ac:dyDescent="0.25">
      <c r="A204" s="172"/>
      <c r="B204" s="165"/>
      <c r="C204" s="163"/>
      <c r="D204" s="44" t="s">
        <v>10</v>
      </c>
      <c r="E204" s="14"/>
      <c r="F204" s="10" t="str">
        <f>'Bovenschools ICT-coordinator'!E83</f>
        <v>SCORE:</v>
      </c>
      <c r="G204" s="10" t="str">
        <f>'Bovenschools ICT-coordinator'!G83</f>
        <v>SCORE:</v>
      </c>
      <c r="H204" s="14"/>
      <c r="I204" s="10" t="str">
        <f>'Bovenschools ICT-coordinator'!J83</f>
        <v>SCORE:</v>
      </c>
      <c r="J204" s="10" t="str">
        <f>'Bovenschools ICT-coordinator'!L83</f>
        <v>SCORE:</v>
      </c>
      <c r="K204" s="14"/>
      <c r="L204" s="10" t="str">
        <f>'Bovenschools ICT-coordinator'!O83</f>
        <v>SCORE:</v>
      </c>
      <c r="M204" s="10" t="str">
        <f>'Bovenschools ICT-coordinator'!Q83</f>
        <v>SCORE:</v>
      </c>
      <c r="N204" s="75"/>
      <c r="O204" s="10"/>
    </row>
    <row r="205" spans="1:15" ht="22" customHeight="1" x14ac:dyDescent="0.2">
      <c r="A205" s="172"/>
      <c r="B205" s="165"/>
      <c r="C205" s="163" t="str">
        <f>C10</f>
        <v>Beoordelaar 4</v>
      </c>
      <c r="D205" s="43" t="s">
        <v>9</v>
      </c>
      <c r="E205" s="14"/>
      <c r="F205" s="48" t="str">
        <f>'Coordinator netwerk en systeem'!E80</f>
        <v>SCORE:</v>
      </c>
      <c r="G205" s="48" t="str">
        <f>'Coordinator netwerk en systeem'!G80</f>
        <v>SCORE:</v>
      </c>
      <c r="H205" s="14"/>
      <c r="I205" s="48" t="str">
        <f>'Coordinator netwerk en systeem'!J80</f>
        <v>SCORE:</v>
      </c>
      <c r="J205" s="48" t="str">
        <f>'Coordinator netwerk en systeem'!L80</f>
        <v>SCORE:</v>
      </c>
      <c r="K205" s="14"/>
      <c r="L205" s="48" t="str">
        <f>'Coordinator netwerk en systeem'!O80</f>
        <v>SCORE:</v>
      </c>
      <c r="M205" s="48" t="str">
        <f>'Coordinator netwerk en systeem'!Q80</f>
        <v>SCORE:</v>
      </c>
      <c r="N205" s="76"/>
      <c r="O205" s="76"/>
    </row>
    <row r="206" spans="1:15" ht="22" customHeight="1" thickBot="1" x14ac:dyDescent="0.25">
      <c r="A206" s="172"/>
      <c r="B206" s="165"/>
      <c r="C206" s="163"/>
      <c r="D206" s="44" t="s">
        <v>10</v>
      </c>
      <c r="E206" s="14"/>
      <c r="F206" s="10" t="str">
        <f>'Coordinator netwerk en systeem'!E83</f>
        <v>SCORE:</v>
      </c>
      <c r="G206" s="10" t="str">
        <f>'Coordinator netwerk en systeem'!G83</f>
        <v>SCORE:</v>
      </c>
      <c r="H206" s="14"/>
      <c r="I206" s="10" t="str">
        <f>'Coordinator netwerk en systeem'!J83</f>
        <v>SCORE:</v>
      </c>
      <c r="J206" s="10" t="str">
        <f>'Coordinator netwerk en systeem'!L83</f>
        <v>SCORE:</v>
      </c>
      <c r="K206" s="14"/>
      <c r="L206" s="10" t="str">
        <f>'Coordinator netwerk en systeem'!O83</f>
        <v>SCORE:</v>
      </c>
      <c r="M206" s="10" t="str">
        <f>'Coordinator netwerk en systeem'!Q83</f>
        <v>SCORE:</v>
      </c>
      <c r="N206" s="76"/>
      <c r="O206" s="76"/>
    </row>
    <row r="207" spans="1:15" ht="22" customHeight="1" x14ac:dyDescent="0.2">
      <c r="A207" s="172"/>
      <c r="B207" s="165"/>
      <c r="C207" s="163" t="s">
        <v>53</v>
      </c>
      <c r="D207" s="43" t="s">
        <v>9</v>
      </c>
      <c r="E207" s="14"/>
      <c r="F207" s="48" t="str">
        <f>'Beleidsmedewerker DZ'!E80</f>
        <v>SCORE:</v>
      </c>
      <c r="G207" s="48" t="str">
        <f>'Beleidsmedewerker DZ'!G80</f>
        <v>SCORE:</v>
      </c>
      <c r="H207" s="14"/>
      <c r="I207" s="48" t="str">
        <f>'Beleidsmedewerker DZ'!J80</f>
        <v>SCORE:</v>
      </c>
      <c r="J207" s="48" t="str">
        <f>'Beleidsmedewerker DZ'!L80</f>
        <v>SCORE:</v>
      </c>
      <c r="K207" s="14"/>
      <c r="L207" s="48" t="str">
        <f>'Beleidsmedewerker DZ'!O80</f>
        <v>SCORE:</v>
      </c>
      <c r="M207" s="48" t="str">
        <f>'Beleidsmedewerker DZ'!Q80</f>
        <v>SCORE:</v>
      </c>
      <c r="N207" s="76"/>
      <c r="O207" s="76"/>
    </row>
    <row r="208" spans="1:15" ht="22" customHeight="1" thickBot="1" x14ac:dyDescent="0.25">
      <c r="A208" s="172"/>
      <c r="B208" s="165"/>
      <c r="C208" s="163"/>
      <c r="D208" s="44" t="s">
        <v>10</v>
      </c>
      <c r="E208" s="14"/>
      <c r="F208" s="10" t="str">
        <f>'Beleidsmedewerker DZ'!E83</f>
        <v>SCORE:</v>
      </c>
      <c r="G208" s="10" t="str">
        <f>'Beleidsmedewerker DZ'!G83</f>
        <v>SCORE:</v>
      </c>
      <c r="H208" s="14"/>
      <c r="I208" s="10" t="str">
        <f>'Beleidsmedewerker DZ'!J83</f>
        <v>SCORE:</v>
      </c>
      <c r="J208" s="10" t="str">
        <f>'Beleidsmedewerker DZ'!L83</f>
        <v>SCORE:</v>
      </c>
      <c r="K208" s="14"/>
      <c r="L208" s="10" t="str">
        <f>'Beleidsmedewerker DZ'!O83</f>
        <v>SCORE:</v>
      </c>
      <c r="M208" s="10" t="str">
        <f>'Beleidsmedewerker DZ'!Q83</f>
        <v>SCORE:</v>
      </c>
      <c r="N208" s="76"/>
      <c r="O208" s="76"/>
    </row>
    <row r="209" spans="1:15" ht="22" customHeight="1" x14ac:dyDescent="0.2">
      <c r="A209" s="172"/>
      <c r="B209" s="81"/>
      <c r="C209" s="163" t="s">
        <v>67</v>
      </c>
      <c r="D209" s="43" t="s">
        <v>9</v>
      </c>
      <c r="E209" s="14"/>
      <c r="F209" s="48" t="str">
        <f>'Stafmedewerker huisvesting'!E80</f>
        <v>SCORE:</v>
      </c>
      <c r="G209" s="48" t="str">
        <f>'Stafmedewerker huisvesting'!G80</f>
        <v>SCORE:</v>
      </c>
      <c r="H209" s="14"/>
      <c r="I209" s="48" t="str">
        <f>'Stafmedewerker huisvesting'!J80</f>
        <v>SCORE:</v>
      </c>
      <c r="J209" s="48" t="str">
        <f>'Stafmedewerker huisvesting'!L80</f>
        <v>SCORE:</v>
      </c>
      <c r="K209" s="14"/>
      <c r="L209" s="48" t="str">
        <f>'Stafmedewerker huisvesting'!O80</f>
        <v>SCORE:</v>
      </c>
      <c r="M209" s="48" t="str">
        <f>'Stafmedewerker huisvesting'!Q80</f>
        <v>SCORE:</v>
      </c>
      <c r="N209" s="76"/>
      <c r="O209" s="76"/>
    </row>
    <row r="210" spans="1:15" ht="22" customHeight="1" thickBot="1" x14ac:dyDescent="0.25">
      <c r="A210" s="172"/>
      <c r="B210" s="81"/>
      <c r="C210" s="163"/>
      <c r="D210" s="44" t="s">
        <v>10</v>
      </c>
      <c r="E210" s="14"/>
      <c r="F210" s="10" t="str">
        <f>'Stafmedewerker huisvesting'!E83</f>
        <v>SCORE:</v>
      </c>
      <c r="G210" s="10" t="str">
        <f>'Stafmedewerker huisvesting'!G83</f>
        <v>SCORE:</v>
      </c>
      <c r="H210" s="14"/>
      <c r="I210" s="10" t="str">
        <f>'Stafmedewerker huisvesting'!J83</f>
        <v>SCORE:</v>
      </c>
      <c r="J210" s="10" t="str">
        <f>'Stafmedewerker huisvesting'!L83</f>
        <v>SCORE:</v>
      </c>
      <c r="K210" s="14"/>
      <c r="L210" s="10" t="str">
        <f>'Stafmedewerker huisvesting'!O83</f>
        <v>SCORE:</v>
      </c>
      <c r="M210" s="10" t="str">
        <f>'Stafmedewerker huisvesting'!Q83</f>
        <v>SCORE:</v>
      </c>
      <c r="N210" s="76"/>
      <c r="O210" s="76"/>
    </row>
    <row r="211" spans="1:15" ht="20" customHeight="1" x14ac:dyDescent="0.2">
      <c r="A211" s="172"/>
      <c r="B211" s="45"/>
      <c r="C211" s="183" t="s">
        <v>29</v>
      </c>
      <c r="D211" s="183"/>
      <c r="E211" s="3"/>
      <c r="F211" s="104" t="s">
        <v>23</v>
      </c>
      <c r="G211" s="104" t="s">
        <v>23</v>
      </c>
      <c r="H211" s="14"/>
      <c r="I211" s="105" t="s">
        <v>23</v>
      </c>
      <c r="J211" s="104" t="s">
        <v>23</v>
      </c>
      <c r="K211" s="14"/>
      <c r="L211" s="104" t="s">
        <v>23</v>
      </c>
      <c r="M211" s="106" t="s">
        <v>23</v>
      </c>
    </row>
    <row r="212" spans="1:15" ht="20" customHeight="1" thickBot="1" x14ac:dyDescent="0.25">
      <c r="A212" s="172"/>
      <c r="B212" s="99" t="s">
        <v>41</v>
      </c>
      <c r="C212" s="169" t="s">
        <v>28</v>
      </c>
      <c r="D212" s="169"/>
      <c r="E212" s="3"/>
      <c r="F212" s="112" t="str">
        <f>IF(F211="Beter","1000",IF(F211="Vergelijkbaar","100",IF(F211="Zeer matig","0",IF(F211="Onacceptabel","KO"," "))))</f>
        <v xml:space="preserve"> </v>
      </c>
      <c r="G212" s="112" t="str">
        <f>IF(G211="Beter","1000",IF(G211="Vergelijkbaar","100",IF(G211="Zeer matig","0",IF(G211="Onacceptabel","KO"," "))))</f>
        <v xml:space="preserve"> </v>
      </c>
      <c r="H212" s="12"/>
      <c r="I212" s="112" t="str">
        <f>IF(I211="Beter","1000",IF(I211="Vergelijkbaar","100",IF(I211="Zeer matig","0",IF(I211="Onacceptabel","KO"," "))))</f>
        <v xml:space="preserve"> </v>
      </c>
      <c r="J212" s="112" t="str">
        <f>IF(J211="Beter","1000",IF(J211="Vergelijkbaar","100",IF(J211="Zeer matig","0",IF(J211="Onacceptabel","KO"," "))))</f>
        <v xml:space="preserve"> </v>
      </c>
      <c r="K212" s="12"/>
      <c r="L212" s="112" t="str">
        <f>IF(L211="Beter","1000",IF(L211="Vergelijkbaar","100",IF(L211="Zeer matig","0",IF(L211="Onacceptabel","KO"," "))))</f>
        <v xml:space="preserve"> </v>
      </c>
      <c r="M212" s="113" t="str">
        <f>IF(M211="Beter","1000",IF(M211="Vergelijkbaar","100",IF(M211="Zeer matig","0",IF(M211="Onacceptabel","KO"," "))))</f>
        <v xml:space="preserve"> </v>
      </c>
    </row>
    <row r="213" spans="1:15" ht="20" customHeight="1" x14ac:dyDescent="0.2">
      <c r="A213" s="172"/>
      <c r="B213" s="100"/>
      <c r="C213" s="166" t="s">
        <v>30</v>
      </c>
      <c r="D213" s="166"/>
      <c r="E213" s="3"/>
      <c r="F213" s="109" t="s">
        <v>23</v>
      </c>
      <c r="G213" s="109" t="s">
        <v>23</v>
      </c>
      <c r="H213" s="14"/>
      <c r="I213" s="110" t="s">
        <v>23</v>
      </c>
      <c r="J213" s="109" t="s">
        <v>23</v>
      </c>
      <c r="K213" s="14"/>
      <c r="L213" s="109" t="s">
        <v>23</v>
      </c>
      <c r="M213" s="111" t="s">
        <v>23</v>
      </c>
    </row>
    <row r="214" spans="1:15" ht="20" customHeight="1" thickBot="1" x14ac:dyDescent="0.25">
      <c r="A214" s="172"/>
      <c r="B214" s="101" t="s">
        <v>42</v>
      </c>
      <c r="C214" s="167" t="s">
        <v>28</v>
      </c>
      <c r="D214" s="167"/>
      <c r="E214" s="3"/>
      <c r="F214" s="107" t="str">
        <f>IF(F213="Beter","1000",IF(F213="Vergelijkbaar","100",IF(F213="Zeer matig","0",IF(F213="Onacceptabel","KO"," "))))</f>
        <v xml:space="preserve"> </v>
      </c>
      <c r="G214" s="107" t="str">
        <f>IF(G213="Beter","1000",IF(G213="Vergelijkbaar","100",IF(G213="Zeer matig","0",IF(G213="Onacceptabel","KO"," "))))</f>
        <v xml:space="preserve"> </v>
      </c>
      <c r="H214" s="12"/>
      <c r="I214" s="107" t="str">
        <f>IF(I213="Beter","1000",IF(I213="Vergelijkbaar","100",IF(I213="Zeer matig","0",IF(I213="Onacceptabel","KO"," "))))</f>
        <v xml:space="preserve"> </v>
      </c>
      <c r="J214" s="107" t="str">
        <f>IF(J213="Beter","1000",IF(J213="Vergelijkbaar","100",IF(J213="Zeer matig","0",IF(J213="Onacceptabel","KO"," "))))</f>
        <v xml:space="preserve"> </v>
      </c>
      <c r="K214" s="12"/>
      <c r="L214" s="107" t="str">
        <f>IF(L213="Beter","1000",IF(L213="Vergelijkbaar","100",IF(L213="Zeer matig","0",IF(L213="Onacceptabel","KO"," "))))</f>
        <v xml:space="preserve"> </v>
      </c>
      <c r="M214" s="108" t="str">
        <f>IF(M213="Beter","1000",IF(M213="Vergelijkbaar","100",IF(M213="Zeer matig","0",IF(M213="Onacceptabel","KO"," "))))</f>
        <v xml:space="preserve"> </v>
      </c>
    </row>
    <row r="215" spans="1:15" ht="22" customHeight="1" x14ac:dyDescent="0.2">
      <c r="A215" s="172"/>
      <c r="B215" s="164" t="str">
        <f>'Beoordelen proefopdrachten'!B7:C7</f>
        <v>Recht</v>
      </c>
      <c r="C215" s="163" t="str">
        <f>C4</f>
        <v>Beoordelaar 1</v>
      </c>
      <c r="D215" s="43" t="s">
        <v>9</v>
      </c>
      <c r="E215" s="14"/>
      <c r="F215" s="48" t="str">
        <f>Locatiedirecteur!E86</f>
        <v>SCORE:</v>
      </c>
      <c r="G215" s="48" t="str">
        <f>Locatiedirecteur!G86</f>
        <v>SCORE:</v>
      </c>
      <c r="H215" s="14"/>
      <c r="I215" s="48" t="str">
        <f>Locatiedirecteur!J86</f>
        <v>SCORE:</v>
      </c>
      <c r="J215" s="48" t="str">
        <f>Locatiedirecteur!L86</f>
        <v>SCORE:</v>
      </c>
      <c r="K215" s="14"/>
      <c r="L215" s="48" t="str">
        <f>Locatiedirecteur!O86</f>
        <v>SCORE:</v>
      </c>
      <c r="M215" s="48" t="str">
        <f>Locatiedirecteur!Q86</f>
        <v>SCORE:</v>
      </c>
      <c r="N215" s="73"/>
      <c r="O215" s="74"/>
    </row>
    <row r="216" spans="1:15" ht="22" customHeight="1" thickBot="1" x14ac:dyDescent="0.25">
      <c r="A216" s="172"/>
      <c r="B216" s="165"/>
      <c r="C216" s="163"/>
      <c r="D216" s="44" t="s">
        <v>10</v>
      </c>
      <c r="E216" s="14"/>
      <c r="F216" s="10" t="str">
        <f>Locatiedirecteur!E89</f>
        <v>SCORE:</v>
      </c>
      <c r="G216" s="10" t="str">
        <f>Locatiedirecteur!G89</f>
        <v>SCORE:</v>
      </c>
      <c r="H216" s="14"/>
      <c r="I216" s="10" t="str">
        <f>Locatiedirecteur!J89</f>
        <v>SCORE:</v>
      </c>
      <c r="J216" s="10" t="str">
        <f>Locatiedirecteur!L89</f>
        <v>SCORE:</v>
      </c>
      <c r="K216" s="14"/>
      <c r="L216" s="10" t="str">
        <f>Locatiedirecteur!O89</f>
        <v>SCORE:</v>
      </c>
      <c r="M216" s="10" t="str">
        <f>Locatiedirecteur!Q89</f>
        <v>SCORE:</v>
      </c>
      <c r="N216" s="75"/>
      <c r="O216" s="10"/>
    </row>
    <row r="217" spans="1:15" ht="22" customHeight="1" x14ac:dyDescent="0.2">
      <c r="A217" s="172"/>
      <c r="B217" s="165"/>
      <c r="C217" s="163" t="str">
        <f>C6</f>
        <v>Beoordelaar 2</v>
      </c>
      <c r="D217" s="43" t="s">
        <v>9</v>
      </c>
      <c r="E217" s="14"/>
      <c r="F217" s="48" t="str">
        <f>Teamleider!E86</f>
        <v>SCORE:</v>
      </c>
      <c r="G217" s="48" t="str">
        <f>Teamleider!G86</f>
        <v>SCORE:</v>
      </c>
      <c r="H217" s="14"/>
      <c r="I217" s="48" t="str">
        <f>Teamleider!J86</f>
        <v>SCORE:</v>
      </c>
      <c r="J217" s="48" t="str">
        <f>Teamleider!L86</f>
        <v>SCORE:</v>
      </c>
      <c r="K217" s="14"/>
      <c r="L217" s="48" t="str">
        <f>Teamleider!O86</f>
        <v>SCORE:</v>
      </c>
      <c r="M217" s="48" t="str">
        <f>Teamleider!Q86</f>
        <v>SCORE:</v>
      </c>
      <c r="N217" s="73"/>
      <c r="O217" s="74"/>
    </row>
    <row r="218" spans="1:15" ht="22" customHeight="1" thickBot="1" x14ac:dyDescent="0.25">
      <c r="A218" s="172"/>
      <c r="B218" s="165"/>
      <c r="C218" s="163"/>
      <c r="D218" s="44" t="s">
        <v>10</v>
      </c>
      <c r="E218" s="14"/>
      <c r="F218" s="10" t="str">
        <f>Teamleider!E89</f>
        <v>SCORE:</v>
      </c>
      <c r="G218" s="10" t="str">
        <f>Teamleider!G89</f>
        <v>SCORE:</v>
      </c>
      <c r="H218" s="14"/>
      <c r="I218" s="10" t="str">
        <f>Teamleider!J89</f>
        <v>SCORE:</v>
      </c>
      <c r="J218" s="10" t="str">
        <f>Teamleider!L89</f>
        <v>SCORE:</v>
      </c>
      <c r="K218" s="14"/>
      <c r="L218" s="10" t="str">
        <f>Teamleider!O89</f>
        <v>SCORE:</v>
      </c>
      <c r="M218" s="10" t="str">
        <f>Teamleider!Q89</f>
        <v>SCORE:</v>
      </c>
      <c r="N218" s="75"/>
      <c r="O218" s="10"/>
    </row>
    <row r="219" spans="1:15" ht="22" customHeight="1" x14ac:dyDescent="0.2">
      <c r="A219" s="172"/>
      <c r="B219" s="165"/>
      <c r="C219" s="163" t="str">
        <f>C8</f>
        <v>Beoordelaar 3</v>
      </c>
      <c r="D219" s="43" t="s">
        <v>9</v>
      </c>
      <c r="E219" s="14"/>
      <c r="F219" s="48" t="str">
        <f>'Bovenschools ICT-coordinator'!E86</f>
        <v>SCORE:</v>
      </c>
      <c r="G219" s="48" t="str">
        <f>'Bovenschools ICT-coordinator'!G86</f>
        <v>SCORE:</v>
      </c>
      <c r="H219" s="14"/>
      <c r="I219" s="48" t="str">
        <f>'Bovenschools ICT-coordinator'!J86</f>
        <v>SCORE:</v>
      </c>
      <c r="J219" s="48" t="str">
        <f>'Bovenschools ICT-coordinator'!L86</f>
        <v>SCORE:</v>
      </c>
      <c r="K219" s="14"/>
      <c r="L219" s="48" t="str">
        <f>'Bovenschools ICT-coordinator'!O86</f>
        <v>SCORE:</v>
      </c>
      <c r="M219" s="48" t="str">
        <f>'Bovenschools ICT-coordinator'!Q86</f>
        <v>SCORE:</v>
      </c>
      <c r="N219" s="73"/>
      <c r="O219" s="74"/>
    </row>
    <row r="220" spans="1:15" ht="22" customHeight="1" thickBot="1" x14ac:dyDescent="0.25">
      <c r="A220" s="172"/>
      <c r="B220" s="165"/>
      <c r="C220" s="163"/>
      <c r="D220" s="44" t="s">
        <v>10</v>
      </c>
      <c r="E220" s="14"/>
      <c r="F220" s="10" t="str">
        <f>'Bovenschools ICT-coordinator'!E89</f>
        <v>SCORE:</v>
      </c>
      <c r="G220" s="10" t="str">
        <f>'Bovenschools ICT-coordinator'!G89</f>
        <v>SCORE:</v>
      </c>
      <c r="H220" s="14"/>
      <c r="I220" s="10" t="str">
        <f>'Bovenschools ICT-coordinator'!J89</f>
        <v>SCORE:</v>
      </c>
      <c r="J220" s="10" t="str">
        <f>'Bovenschools ICT-coordinator'!L89</f>
        <v>SCORE:</v>
      </c>
      <c r="K220" s="14"/>
      <c r="L220" s="10" t="str">
        <f>'Bovenschools ICT-coordinator'!O89</f>
        <v>SCORE:</v>
      </c>
      <c r="M220" s="10" t="str">
        <f>'Bovenschools ICT-coordinator'!Q89</f>
        <v>SCORE:</v>
      </c>
      <c r="N220" s="75"/>
      <c r="O220" s="10"/>
    </row>
    <row r="221" spans="1:15" ht="22" customHeight="1" x14ac:dyDescent="0.2">
      <c r="A221" s="172"/>
      <c r="B221" s="165"/>
      <c r="C221" s="163" t="str">
        <f>C10</f>
        <v>Beoordelaar 4</v>
      </c>
      <c r="D221" s="43" t="s">
        <v>9</v>
      </c>
      <c r="E221" s="14"/>
      <c r="F221" s="48" t="str">
        <f>'Coordinator netwerk en systeem'!E86</f>
        <v>SCORE:</v>
      </c>
      <c r="G221" s="48" t="str">
        <f>'Coordinator netwerk en systeem'!G86</f>
        <v>SCORE:</v>
      </c>
      <c r="H221" s="14"/>
      <c r="I221" s="48" t="str">
        <f>'Coordinator netwerk en systeem'!J86</f>
        <v>SCORE:</v>
      </c>
      <c r="J221" s="48" t="str">
        <f>'Coordinator netwerk en systeem'!L86</f>
        <v>SCORE:</v>
      </c>
      <c r="K221" s="14"/>
      <c r="L221" s="48" t="str">
        <f>'Coordinator netwerk en systeem'!O86</f>
        <v>SCORE:</v>
      </c>
      <c r="M221" s="48" t="str">
        <f>'Coordinator netwerk en systeem'!Q86</f>
        <v>SCORE:</v>
      </c>
      <c r="N221" s="76"/>
      <c r="O221" s="76"/>
    </row>
    <row r="222" spans="1:15" ht="22" customHeight="1" thickBot="1" x14ac:dyDescent="0.25">
      <c r="A222" s="172"/>
      <c r="B222" s="165"/>
      <c r="C222" s="163"/>
      <c r="D222" s="44" t="s">
        <v>10</v>
      </c>
      <c r="E222" s="14"/>
      <c r="F222" s="10" t="str">
        <f>'Coordinator netwerk en systeem'!E89</f>
        <v>SCORE:</v>
      </c>
      <c r="G222" s="10" t="str">
        <f>'Coordinator netwerk en systeem'!G89</f>
        <v>SCORE:</v>
      </c>
      <c r="H222" s="14"/>
      <c r="I222" s="10" t="str">
        <f>'Coordinator netwerk en systeem'!J89</f>
        <v>SCORE:</v>
      </c>
      <c r="J222" s="10" t="str">
        <f>'Coordinator netwerk en systeem'!L89</f>
        <v>SCORE:</v>
      </c>
      <c r="K222" s="14"/>
      <c r="L222" s="10" t="str">
        <f>'Coordinator netwerk en systeem'!O89</f>
        <v>SCORE:</v>
      </c>
      <c r="M222" s="10" t="str">
        <f>'Coordinator netwerk en systeem'!Q89</f>
        <v>SCORE:</v>
      </c>
      <c r="N222" s="76"/>
      <c r="O222" s="76"/>
    </row>
    <row r="223" spans="1:15" ht="22" customHeight="1" x14ac:dyDescent="0.2">
      <c r="A223" s="172"/>
      <c r="B223" s="165"/>
      <c r="C223" s="163" t="s">
        <v>53</v>
      </c>
      <c r="D223" s="43" t="s">
        <v>9</v>
      </c>
      <c r="E223" s="14"/>
      <c r="F223" s="48" t="str">
        <f>'Beleidsmedewerker DZ'!E86</f>
        <v>SCORE:</v>
      </c>
      <c r="G223" s="48" t="str">
        <f>'Beleidsmedewerker DZ'!G86</f>
        <v>SCORE:</v>
      </c>
      <c r="H223" s="14"/>
      <c r="I223" s="48" t="str">
        <f>'Beleidsmedewerker DZ'!J86</f>
        <v>SCORE:</v>
      </c>
      <c r="J223" s="48" t="str">
        <f>'Beleidsmedewerker DZ'!L86</f>
        <v>SCORE:</v>
      </c>
      <c r="K223" s="14"/>
      <c r="L223" s="48" t="str">
        <f>'Beleidsmedewerker DZ'!O86</f>
        <v>SCORE:</v>
      </c>
      <c r="M223" s="48" t="str">
        <f>'Beleidsmedewerker DZ'!Q86</f>
        <v>SCORE:</v>
      </c>
      <c r="N223" s="76"/>
      <c r="O223" s="76"/>
    </row>
    <row r="224" spans="1:15" ht="22" customHeight="1" thickBot="1" x14ac:dyDescent="0.25">
      <c r="A224" s="172"/>
      <c r="B224" s="165"/>
      <c r="C224" s="163"/>
      <c r="D224" s="44" t="s">
        <v>10</v>
      </c>
      <c r="E224" s="14"/>
      <c r="F224" s="10" t="str">
        <f>'Beleidsmedewerker DZ'!E89</f>
        <v>SCORE:</v>
      </c>
      <c r="G224" s="10" t="str">
        <f>'Beleidsmedewerker DZ'!G89</f>
        <v>SCORE:</v>
      </c>
      <c r="H224" s="14"/>
      <c r="I224" s="10" t="str">
        <f>'Beleidsmedewerker DZ'!J89</f>
        <v>SCORE:</v>
      </c>
      <c r="J224" s="10" t="str">
        <f>'Beleidsmedewerker DZ'!L89</f>
        <v>SCORE:</v>
      </c>
      <c r="K224" s="14"/>
      <c r="L224" s="10" t="str">
        <f>'Beleidsmedewerker DZ'!O89</f>
        <v>SCORE:</v>
      </c>
      <c r="M224" s="10" t="str">
        <f>'Beleidsmedewerker DZ'!Q89</f>
        <v>SCORE:</v>
      </c>
      <c r="N224" s="76"/>
      <c r="O224" s="76"/>
    </row>
    <row r="225" spans="1:15" ht="22" customHeight="1" x14ac:dyDescent="0.2">
      <c r="A225" s="172"/>
      <c r="B225" s="81"/>
      <c r="C225" s="163" t="s">
        <v>67</v>
      </c>
      <c r="D225" s="43" t="s">
        <v>9</v>
      </c>
      <c r="E225" s="14"/>
      <c r="F225" s="48" t="str">
        <f>'Stafmedewerker huisvesting'!E86</f>
        <v>SCORE:</v>
      </c>
      <c r="G225" s="48" t="str">
        <f>'Stafmedewerker huisvesting'!G86</f>
        <v>SCORE:</v>
      </c>
      <c r="H225" s="14"/>
      <c r="I225" s="48" t="str">
        <f>'Stafmedewerker huisvesting'!J86</f>
        <v>SCORE:</v>
      </c>
      <c r="J225" s="48" t="str">
        <f>'Stafmedewerker huisvesting'!L86</f>
        <v>SCORE:</v>
      </c>
      <c r="K225" s="14"/>
      <c r="L225" s="48" t="str">
        <f>'Stafmedewerker huisvesting'!O86</f>
        <v>SCORE:</v>
      </c>
      <c r="M225" s="48" t="str">
        <f>'Stafmedewerker huisvesting'!Q86</f>
        <v>SCORE:</v>
      </c>
      <c r="N225" s="76"/>
      <c r="O225" s="76"/>
    </row>
    <row r="226" spans="1:15" ht="22" customHeight="1" thickBot="1" x14ac:dyDescent="0.25">
      <c r="A226" s="172"/>
      <c r="B226" s="81"/>
      <c r="C226" s="163"/>
      <c r="D226" s="44" t="s">
        <v>10</v>
      </c>
      <c r="E226" s="14"/>
      <c r="F226" s="10" t="str">
        <f>'Stafmedewerker huisvesting'!E89</f>
        <v>SCORE:</v>
      </c>
      <c r="G226" s="10" t="str">
        <f>'Stafmedewerker huisvesting'!G89</f>
        <v>SCORE:</v>
      </c>
      <c r="H226" s="14"/>
      <c r="I226" s="10" t="str">
        <f>'Stafmedewerker huisvesting'!J89</f>
        <v>SCORE:</v>
      </c>
      <c r="J226" s="10" t="str">
        <f>'Stafmedewerker huisvesting'!L89</f>
        <v>SCORE:</v>
      </c>
      <c r="K226" s="14"/>
      <c r="L226" s="10" t="str">
        <f>'Stafmedewerker huisvesting'!O89</f>
        <v>SCORE:</v>
      </c>
      <c r="M226" s="10" t="str">
        <f>'Stafmedewerker huisvesting'!Q89</f>
        <v>SCORE:</v>
      </c>
      <c r="N226" s="76"/>
      <c r="O226" s="76"/>
    </row>
    <row r="227" spans="1:15" ht="20" customHeight="1" x14ac:dyDescent="0.2">
      <c r="A227" s="172"/>
      <c r="B227" s="45"/>
      <c r="C227" s="168" t="s">
        <v>29</v>
      </c>
      <c r="D227" s="168"/>
      <c r="E227" s="3"/>
      <c r="F227" s="104" t="s">
        <v>23</v>
      </c>
      <c r="G227" s="104" t="s">
        <v>23</v>
      </c>
      <c r="H227" s="14"/>
      <c r="I227" s="105" t="s">
        <v>23</v>
      </c>
      <c r="J227" s="104" t="s">
        <v>23</v>
      </c>
      <c r="K227" s="14"/>
      <c r="L227" s="104" t="s">
        <v>23</v>
      </c>
      <c r="M227" s="106" t="s">
        <v>23</v>
      </c>
    </row>
    <row r="228" spans="1:15" ht="20" customHeight="1" thickBot="1" x14ac:dyDescent="0.25">
      <c r="A228" s="172"/>
      <c r="B228" s="99" t="s">
        <v>43</v>
      </c>
      <c r="C228" s="169" t="str">
        <f>C212</f>
        <v>Behaalde waarde:</v>
      </c>
      <c r="D228" s="169"/>
      <c r="E228" s="3"/>
      <c r="F228" s="112" t="str">
        <f>IF(F227="Beter","1000",IF(F227="Vergelijkbaar","100",IF(F227="Zeer matig","0",IF(F227="Onacceptabel","KO"," "))))</f>
        <v xml:space="preserve"> </v>
      </c>
      <c r="G228" s="112" t="str">
        <f>IF(G227="Beter","1000",IF(G227="Vergelijkbaar","100",IF(G227="Zeer matig","0",IF(G227="Onacceptabel","KO"," "))))</f>
        <v xml:space="preserve"> </v>
      </c>
      <c r="H228" s="12"/>
      <c r="I228" s="112" t="str">
        <f>IF(I227="Beter","1000",IF(I227="Vergelijkbaar","100",IF(I227="Zeer matig","0",IF(I227="Onacceptabel","KO"," "))))</f>
        <v xml:space="preserve"> </v>
      </c>
      <c r="J228" s="112" t="str">
        <f>IF(J227="Beter","1000",IF(J227="Vergelijkbaar","100",IF(J227="Zeer matig","0",IF(J227="Onacceptabel","KO"," "))))</f>
        <v xml:space="preserve"> </v>
      </c>
      <c r="K228" s="12"/>
      <c r="L228" s="112" t="str">
        <f>IF(L227="Beter","1000",IF(L227="Vergelijkbaar","100",IF(L227="Zeer matig","0",IF(L227="Onacceptabel","KO"," "))))</f>
        <v xml:space="preserve"> </v>
      </c>
      <c r="M228" s="113" t="str">
        <f>IF(M227="Beter","1000",IF(M227="Vergelijkbaar","100",IF(M227="Zeer matig","0",IF(M227="Onacceptabel","KO"," "))))</f>
        <v xml:space="preserve"> </v>
      </c>
    </row>
    <row r="229" spans="1:15" ht="20" customHeight="1" x14ac:dyDescent="0.2">
      <c r="A229" s="172"/>
      <c r="B229" s="100"/>
      <c r="C229" s="166" t="s">
        <v>30</v>
      </c>
      <c r="D229" s="166"/>
      <c r="E229" s="3"/>
      <c r="F229" s="109" t="s">
        <v>23</v>
      </c>
      <c r="G229" s="109" t="s">
        <v>23</v>
      </c>
      <c r="H229" s="14"/>
      <c r="I229" s="110" t="s">
        <v>23</v>
      </c>
      <c r="J229" s="109" t="s">
        <v>23</v>
      </c>
      <c r="K229" s="14"/>
      <c r="L229" s="109" t="s">
        <v>23</v>
      </c>
      <c r="M229" s="111" t="s">
        <v>23</v>
      </c>
    </row>
    <row r="230" spans="1:15" ht="20" customHeight="1" thickBot="1" x14ac:dyDescent="0.25">
      <c r="A230" s="173"/>
      <c r="B230" s="101" t="s">
        <v>44</v>
      </c>
      <c r="C230" s="167" t="s">
        <v>28</v>
      </c>
      <c r="D230" s="167"/>
      <c r="E230" s="3"/>
      <c r="F230" s="107" t="str">
        <f>IF(F229="Beter","1000",IF(F229="Vergelijkbaar","100",IF(F229="Zeer matig","0",IF(F229="Onacceptabel","KO"," "))))</f>
        <v xml:space="preserve"> </v>
      </c>
      <c r="G230" s="107" t="str">
        <f>IF(G229="Beter","1000",IF(G229="Vergelijkbaar","100",IF(G229="Zeer matig","0",IF(G229="Onacceptabel","KO"," "))))</f>
        <v xml:space="preserve"> </v>
      </c>
      <c r="H230" s="12"/>
      <c r="I230" s="107" t="str">
        <f>IF(I229="Beter","1000",IF(I229="Vergelijkbaar","100",IF(I229="Zeer matig","0",IF(I229="Onacceptabel","KO"," "))))</f>
        <v xml:space="preserve"> </v>
      </c>
      <c r="J230" s="107" t="str">
        <f>IF(J229="Beter","1000",IF(J229="Vergelijkbaar","100",IF(J229="Zeer matig","0",IF(J229="Onacceptabel","KO"," "))))</f>
        <v xml:space="preserve"> </v>
      </c>
      <c r="K230" s="12"/>
      <c r="L230" s="107" t="str">
        <f>IF(L229="Beter","1000",IF(L229="Vergelijkbaar","100",IF(L229="Zeer matig","0",IF(L229="Onacceptabel","KO"," "))))</f>
        <v xml:space="preserve"> </v>
      </c>
      <c r="M230" s="108" t="str">
        <f>IF(M229="Beter","1000",IF(M229="Vergelijkbaar","100",IF(M229="Zeer matig","0",IF(M229="Onacceptabel","KO"," "))))</f>
        <v xml:space="preserve"> </v>
      </c>
    </row>
    <row r="231" spans="1:15" ht="20" customHeight="1" x14ac:dyDescent="0.2">
      <c r="A231" s="17"/>
      <c r="B231" s="102"/>
      <c r="C231" s="170"/>
      <c r="D231" s="170"/>
      <c r="E231" s="3"/>
      <c r="F231" s="181" t="e">
        <f>(F132+G132+F134+G134+F148+G148+F150+G150+F164+G164+F166+G166+F180+G180+F182+G182+F196+G196+F198+G198+F212+G212+F214+G214+F228+G228+F230+G230)</f>
        <v>#VALUE!</v>
      </c>
      <c r="G231" s="182"/>
      <c r="H231" s="19"/>
      <c r="I231" s="181" t="e">
        <f>(I132+J132+I134+J134+I148+J148+I150+J150+I164+J164+I166+J166+I180+J180+I182+J182+I196+J196+I198+J198+I212+J212+I214+J214+I228+J228+I230+J230)</f>
        <v>#VALUE!</v>
      </c>
      <c r="J231" s="182"/>
      <c r="K231" s="20"/>
      <c r="L231" s="181" t="e">
        <f>(L132+M132+L134+M134+L148+M148+L150+M150+L164+M164+L166+M166+L180+M180+L182+M182+L196+M196+L198+M198+L212+M212+L214+M214+L228+M228+L230+M230)</f>
        <v>#VALUE!</v>
      </c>
      <c r="M231" s="182"/>
    </row>
    <row r="232" spans="1:15" ht="12" customHeight="1" x14ac:dyDescent="0.2"/>
    <row r="233" spans="1:15" ht="35" customHeight="1" x14ac:dyDescent="0.2">
      <c r="A233" s="18"/>
      <c r="B233" s="174" t="str">
        <f>Locatiedirecteur!B93</f>
        <v>Beoordeling Type 3: 
Full color MFP minimaal 60 PPM</v>
      </c>
      <c r="C233" s="175"/>
      <c r="D233" s="176"/>
      <c r="E233" s="9"/>
      <c r="F233" s="46"/>
      <c r="G233" s="46"/>
      <c r="H233" s="14"/>
      <c r="I233" s="46"/>
      <c r="J233" s="46"/>
      <c r="K233" s="9"/>
      <c r="L233" s="47"/>
      <c r="M233" s="47"/>
    </row>
    <row r="234" spans="1:15" ht="22" customHeight="1" x14ac:dyDescent="0.2">
      <c r="A234" s="171" t="str">
        <f>'Beoordelen proefopdrachten'!A1</f>
        <v>Balken en teksten</v>
      </c>
      <c r="B234" s="164" t="str">
        <f>'Beoordelen proefopdrachten'!B1</f>
        <v>Grijswaarden</v>
      </c>
      <c r="C234" s="163" t="str">
        <f>C119</f>
        <v>Beoordelaar 1</v>
      </c>
      <c r="D234" s="43" t="s">
        <v>9</v>
      </c>
      <c r="E234" s="14"/>
      <c r="F234" s="48" t="str">
        <f>Locatiedirecteur!E95</f>
        <v>SCORE:</v>
      </c>
      <c r="G234" s="48" t="str">
        <f>Locatiedirecteur!G95</f>
        <v>SCORE:</v>
      </c>
      <c r="H234" s="14"/>
      <c r="I234" s="48" t="str">
        <f>Locatiedirecteur!J95</f>
        <v>SCORE:</v>
      </c>
      <c r="J234" s="48" t="str">
        <f>Locatiedirecteur!L95</f>
        <v>SCORE:</v>
      </c>
      <c r="K234" s="14"/>
      <c r="L234" s="48" t="str">
        <f>Locatiedirecteur!O95</f>
        <v>SCORE:</v>
      </c>
      <c r="M234" s="48" t="str">
        <f>Locatiedirecteur!Q95</f>
        <v>SCORE:</v>
      </c>
      <c r="N234" s="73"/>
      <c r="O234" s="74"/>
    </row>
    <row r="235" spans="1:15" ht="22" customHeight="1" thickBot="1" x14ac:dyDescent="0.25">
      <c r="A235" s="172"/>
      <c r="B235" s="165"/>
      <c r="C235" s="163"/>
      <c r="D235" s="44" t="s">
        <v>10</v>
      </c>
      <c r="E235" s="14"/>
      <c r="F235" s="21" t="str">
        <f>Locatiedirecteur!E98</f>
        <v>SCORE:</v>
      </c>
      <c r="G235" s="10" t="str">
        <f>Locatiedirecteur!G98</f>
        <v>SCORE:</v>
      </c>
      <c r="H235" s="14"/>
      <c r="I235" s="10" t="str">
        <f>Locatiedirecteur!J98</f>
        <v>SCORE:</v>
      </c>
      <c r="J235" s="10" t="str">
        <f>Locatiedirecteur!L98</f>
        <v>SCORE:</v>
      </c>
      <c r="K235" s="14"/>
      <c r="L235" s="10" t="str">
        <f>Locatiedirecteur!O98</f>
        <v>SCORE:</v>
      </c>
      <c r="M235" s="10" t="str">
        <f>Locatiedirecteur!Q98</f>
        <v>SCORE:</v>
      </c>
      <c r="N235" s="75"/>
      <c r="O235" s="10"/>
    </row>
    <row r="236" spans="1:15" ht="22" customHeight="1" x14ac:dyDescent="0.2">
      <c r="A236" s="172"/>
      <c r="B236" s="165"/>
      <c r="C236" s="163" t="str">
        <f>C121</f>
        <v>Beoordelaar 2</v>
      </c>
      <c r="D236" s="43" t="s">
        <v>9</v>
      </c>
      <c r="E236" s="14"/>
      <c r="F236" s="48" t="str">
        <f>Teamleider!E95</f>
        <v>SCORE:</v>
      </c>
      <c r="G236" s="48" t="str">
        <f>Teamleider!G95</f>
        <v>SCORE:</v>
      </c>
      <c r="H236" s="14"/>
      <c r="I236" s="48" t="str">
        <f>Teamleider!J95</f>
        <v>SCORE:</v>
      </c>
      <c r="J236" s="48" t="str">
        <f>Teamleider!L95</f>
        <v>SCORE:</v>
      </c>
      <c r="K236" s="14"/>
      <c r="L236" s="48" t="str">
        <f>Teamleider!O95</f>
        <v>SCORE:</v>
      </c>
      <c r="M236" s="48" t="str">
        <f>Teamleider!Q95</f>
        <v>SCORE:</v>
      </c>
      <c r="N236" s="73"/>
      <c r="O236" s="74"/>
    </row>
    <row r="237" spans="1:15" ht="22" customHeight="1" thickBot="1" x14ac:dyDescent="0.25">
      <c r="A237" s="172"/>
      <c r="B237" s="165"/>
      <c r="C237" s="163"/>
      <c r="D237" s="44" t="s">
        <v>10</v>
      </c>
      <c r="E237" s="14"/>
      <c r="F237" s="10" t="str">
        <f>Teamleider!E98</f>
        <v>SCORE:</v>
      </c>
      <c r="G237" s="10" t="str">
        <f>Teamleider!G98</f>
        <v>SCORE:</v>
      </c>
      <c r="H237" s="14"/>
      <c r="I237" s="10" t="str">
        <f>Teamleider!J98</f>
        <v>SCORE:</v>
      </c>
      <c r="J237" s="10" t="str">
        <f>Teamleider!L98</f>
        <v>SCORE:</v>
      </c>
      <c r="K237" s="14"/>
      <c r="L237" s="10" t="str">
        <f>Teamleider!O98</f>
        <v>SCORE:</v>
      </c>
      <c r="M237" s="10" t="str">
        <f>Teamleider!Q98</f>
        <v>SCORE:</v>
      </c>
      <c r="N237" s="75"/>
      <c r="O237" s="10"/>
    </row>
    <row r="238" spans="1:15" ht="22" customHeight="1" x14ac:dyDescent="0.2">
      <c r="A238" s="172"/>
      <c r="B238" s="165"/>
      <c r="C238" s="163" t="str">
        <f>C123</f>
        <v>Beoordelaar 3</v>
      </c>
      <c r="D238" s="43" t="s">
        <v>9</v>
      </c>
      <c r="E238" s="14"/>
      <c r="F238" s="48" t="str">
        <f>'Bovenschools ICT-coordinator'!E95</f>
        <v>SCORE:</v>
      </c>
      <c r="G238" s="48" t="str">
        <f>'Bovenschools ICT-coordinator'!G95</f>
        <v>SCORE:</v>
      </c>
      <c r="H238" s="14"/>
      <c r="I238" s="48" t="str">
        <f>'Bovenschools ICT-coordinator'!J95</f>
        <v>SCORE:</v>
      </c>
      <c r="J238" s="48" t="str">
        <f>'Bovenschools ICT-coordinator'!L95</f>
        <v>SCORE:</v>
      </c>
      <c r="K238" s="14"/>
      <c r="L238" s="48" t="str">
        <f>'Bovenschools ICT-coordinator'!O95</f>
        <v>SCORE:</v>
      </c>
      <c r="M238" s="48" t="str">
        <f>'Bovenschools ICT-coordinator'!Q95</f>
        <v>SCORE:</v>
      </c>
      <c r="N238" s="73"/>
      <c r="O238" s="74"/>
    </row>
    <row r="239" spans="1:15" ht="22" customHeight="1" thickBot="1" x14ac:dyDescent="0.25">
      <c r="A239" s="172"/>
      <c r="B239" s="165"/>
      <c r="C239" s="163"/>
      <c r="D239" s="44" t="s">
        <v>10</v>
      </c>
      <c r="E239" s="14"/>
      <c r="F239" s="10" t="str">
        <f>'Bovenschools ICT-coordinator'!E98</f>
        <v>SCORE:</v>
      </c>
      <c r="G239" s="10" t="str">
        <f>'Bovenschools ICT-coordinator'!G98</f>
        <v>SCORE:</v>
      </c>
      <c r="H239" s="14"/>
      <c r="I239" s="10" t="str">
        <f>'Bovenschools ICT-coordinator'!J98</f>
        <v>SCORE:</v>
      </c>
      <c r="J239" s="10" t="str">
        <f>'Bovenschools ICT-coordinator'!L98</f>
        <v>SCORE:</v>
      </c>
      <c r="K239" s="14"/>
      <c r="L239" s="10" t="str">
        <f>'Bovenschools ICT-coordinator'!O98</f>
        <v>SCORE:</v>
      </c>
      <c r="M239" s="10" t="str">
        <f>'Bovenschools ICT-coordinator'!Q98</f>
        <v>SCORE:</v>
      </c>
      <c r="N239" s="75"/>
      <c r="O239" s="10"/>
    </row>
    <row r="240" spans="1:15" ht="22" customHeight="1" x14ac:dyDescent="0.2">
      <c r="A240" s="172"/>
      <c r="B240" s="165"/>
      <c r="C240" s="163" t="str">
        <f>C125</f>
        <v>Beoordelaar 4</v>
      </c>
      <c r="D240" s="43" t="s">
        <v>9</v>
      </c>
      <c r="E240" s="14"/>
      <c r="F240" s="48" t="str">
        <f>'Coordinator netwerk en systeem'!E95</f>
        <v>SCORE:</v>
      </c>
      <c r="G240" s="48" t="str">
        <f>'Coordinator netwerk en systeem'!G95</f>
        <v>SCORE:</v>
      </c>
      <c r="H240" s="14"/>
      <c r="I240" s="48" t="str">
        <f>'Coordinator netwerk en systeem'!J95</f>
        <v>SCORE:</v>
      </c>
      <c r="J240" s="48" t="str">
        <f>'Coordinator netwerk en systeem'!L95</f>
        <v>SCORE:</v>
      </c>
      <c r="K240" s="14"/>
      <c r="L240" s="48" t="str">
        <f>'Coordinator netwerk en systeem'!O95</f>
        <v>SCORE:</v>
      </c>
      <c r="M240" s="48" t="str">
        <f>'Coordinator netwerk en systeem'!Q95</f>
        <v>SCORE:</v>
      </c>
      <c r="N240" s="76"/>
      <c r="O240" s="76"/>
    </row>
    <row r="241" spans="1:18" ht="22" customHeight="1" thickBot="1" x14ac:dyDescent="0.25">
      <c r="A241" s="172"/>
      <c r="B241" s="165"/>
      <c r="C241" s="163"/>
      <c r="D241" s="44" t="s">
        <v>10</v>
      </c>
      <c r="E241" s="14"/>
      <c r="F241" s="10" t="str">
        <f>'Coordinator netwerk en systeem'!E98</f>
        <v>SCORE:</v>
      </c>
      <c r="G241" s="10" t="str">
        <f>'Coordinator netwerk en systeem'!G98</f>
        <v>SCORE:</v>
      </c>
      <c r="H241" s="14"/>
      <c r="I241" s="10" t="str">
        <f>'Coordinator netwerk en systeem'!J98</f>
        <v>SCORE:</v>
      </c>
      <c r="J241" s="10" t="str">
        <f>'Coordinator netwerk en systeem'!L98</f>
        <v>SCORE:</v>
      </c>
      <c r="K241" s="14"/>
      <c r="L241" s="10" t="str">
        <f>'Coordinator netwerk en systeem'!O98</f>
        <v>SCORE:</v>
      </c>
      <c r="M241" s="10" t="str">
        <f>'Coordinator netwerk en systeem'!Q98</f>
        <v>SCORE:</v>
      </c>
      <c r="N241" s="76"/>
      <c r="O241" s="76"/>
    </row>
    <row r="242" spans="1:18" ht="22" customHeight="1" x14ac:dyDescent="0.2">
      <c r="A242" s="172"/>
      <c r="B242" s="165"/>
      <c r="C242" s="163" t="s">
        <v>53</v>
      </c>
      <c r="D242" s="43" t="s">
        <v>9</v>
      </c>
      <c r="E242" s="14"/>
      <c r="F242" s="48" t="str">
        <f>'Beleidsmedewerker DZ'!E95</f>
        <v>SCORE:</v>
      </c>
      <c r="G242" s="48" t="str">
        <f>'Beleidsmedewerker DZ'!G95</f>
        <v>SCORE:</v>
      </c>
      <c r="H242" s="14"/>
      <c r="I242" s="48" t="str">
        <f>'Beleidsmedewerker DZ'!J95</f>
        <v>SCORE:</v>
      </c>
      <c r="J242" s="48" t="str">
        <f>'Beleidsmedewerker DZ'!L95</f>
        <v>SCORE:</v>
      </c>
      <c r="K242" s="14"/>
      <c r="L242" s="48" t="str">
        <f>'Beleidsmedewerker DZ'!O95</f>
        <v>SCORE:</v>
      </c>
      <c r="M242" s="48" t="str">
        <f>'Beleidsmedewerker DZ'!Q95</f>
        <v>SCORE:</v>
      </c>
      <c r="N242" s="76"/>
      <c r="O242" s="76"/>
    </row>
    <row r="243" spans="1:18" ht="22" customHeight="1" thickBot="1" x14ac:dyDescent="0.25">
      <c r="A243" s="172"/>
      <c r="B243" s="165"/>
      <c r="C243" s="163"/>
      <c r="D243" s="44" t="s">
        <v>10</v>
      </c>
      <c r="E243" s="14"/>
      <c r="F243" s="10" t="str">
        <f>'Beleidsmedewerker DZ'!E98</f>
        <v>SCORE:</v>
      </c>
      <c r="G243" s="10" t="str">
        <f>'Beleidsmedewerker DZ'!G98</f>
        <v>SCORE:</v>
      </c>
      <c r="H243" s="14"/>
      <c r="I243" s="10" t="str">
        <f>'Beleidsmedewerker DZ'!J98</f>
        <v>SCORE:</v>
      </c>
      <c r="J243" s="10" t="str">
        <f>'Beleidsmedewerker DZ'!L98</f>
        <v>SCORE:</v>
      </c>
      <c r="K243" s="14"/>
      <c r="L243" s="10" t="str">
        <f>'Beleidsmedewerker DZ'!O98</f>
        <v>SCORE:</v>
      </c>
      <c r="M243" s="10" t="str">
        <f>'Beleidsmedewerker DZ'!Q98</f>
        <v>SCORE:</v>
      </c>
      <c r="N243" s="76"/>
      <c r="O243" s="76"/>
    </row>
    <row r="244" spans="1:18" ht="22" customHeight="1" x14ac:dyDescent="0.2">
      <c r="A244" s="172"/>
      <c r="B244" s="81"/>
      <c r="C244" s="163" t="s">
        <v>67</v>
      </c>
      <c r="D244" s="43" t="s">
        <v>9</v>
      </c>
      <c r="E244" s="14"/>
      <c r="F244" s="48" t="str">
        <f>'Stafmedewerker huisvesting'!E95</f>
        <v>SCORE:</v>
      </c>
      <c r="G244" s="48" t="str">
        <f>'Stafmedewerker huisvesting'!G95</f>
        <v>SCORE:</v>
      </c>
      <c r="H244" s="14"/>
      <c r="I244" s="48" t="str">
        <f>'Stafmedewerker huisvesting'!J95</f>
        <v>SCORE:</v>
      </c>
      <c r="J244" s="48" t="str">
        <f>'Stafmedewerker huisvesting'!L95</f>
        <v>SCORE:</v>
      </c>
      <c r="K244" s="14"/>
      <c r="L244" s="48" t="str">
        <f>'Stafmedewerker huisvesting'!O95</f>
        <v>SCORE:</v>
      </c>
      <c r="M244" s="48" t="str">
        <f>'Stafmedewerker huisvesting'!Q95</f>
        <v>SCORE:</v>
      </c>
      <c r="N244" s="76"/>
      <c r="O244" s="76"/>
    </row>
    <row r="245" spans="1:18" ht="22" customHeight="1" thickBot="1" x14ac:dyDescent="0.25">
      <c r="A245" s="172"/>
      <c r="B245" s="81"/>
      <c r="C245" s="163"/>
      <c r="D245" s="44" t="s">
        <v>10</v>
      </c>
      <c r="E245" s="14"/>
      <c r="F245" s="10" t="str">
        <f>'Stafmedewerker huisvesting'!E98</f>
        <v>SCORE:</v>
      </c>
      <c r="G245" s="10" t="str">
        <f>'Stafmedewerker huisvesting'!G98</f>
        <v>SCORE:</v>
      </c>
      <c r="H245" s="14"/>
      <c r="I245" s="10" t="str">
        <f>'Stafmedewerker huisvesting'!J98</f>
        <v>SCORE:</v>
      </c>
      <c r="J245" s="10" t="str">
        <f>'Stafmedewerker huisvesting'!L98</f>
        <v>SCORE:</v>
      </c>
      <c r="K245" s="14"/>
      <c r="L245" s="10" t="str">
        <f>'Stafmedewerker huisvesting'!O98</f>
        <v>SCORE:</v>
      </c>
      <c r="M245" s="10" t="str">
        <f>'Stafmedewerker huisvesting'!Q98</f>
        <v>SCORE:</v>
      </c>
      <c r="N245" s="76"/>
      <c r="O245" s="76"/>
    </row>
    <row r="246" spans="1:18" ht="20" customHeight="1" x14ac:dyDescent="0.2">
      <c r="A246" s="172"/>
      <c r="B246" s="45"/>
      <c r="C246" s="168" t="s">
        <v>29</v>
      </c>
      <c r="D246" s="168"/>
      <c r="E246" s="3"/>
      <c r="F246" s="104" t="s">
        <v>23</v>
      </c>
      <c r="G246" s="104" t="s">
        <v>23</v>
      </c>
      <c r="H246" s="14"/>
      <c r="I246" s="105" t="s">
        <v>23</v>
      </c>
      <c r="J246" s="104" t="s">
        <v>23</v>
      </c>
      <c r="K246" s="14"/>
      <c r="L246" s="104" t="s">
        <v>23</v>
      </c>
      <c r="M246" s="106" t="s">
        <v>23</v>
      </c>
    </row>
    <row r="247" spans="1:18" ht="20" customHeight="1" thickBot="1" x14ac:dyDescent="0.25">
      <c r="A247" s="172"/>
      <c r="B247" s="99" t="s">
        <v>31</v>
      </c>
      <c r="C247" s="169" t="s">
        <v>28</v>
      </c>
      <c r="D247" s="169"/>
      <c r="E247" s="3"/>
      <c r="F247" s="112" t="str">
        <f>IF(F246="Beter","1000",IF(F246="Vergelijkbaar","100",IF(F246="Zeer matig","0",IF(F246="Onacceptabel","KO"," "))))</f>
        <v xml:space="preserve"> </v>
      </c>
      <c r="G247" s="112" t="str">
        <f>IF(G246="Beter","1000",IF(G246="Vergelijkbaar","100",IF(G246="Zeer matig","0",IF(G246="Onacceptabel","KO"," "))))</f>
        <v xml:space="preserve"> </v>
      </c>
      <c r="H247" s="12"/>
      <c r="I247" s="112" t="str">
        <f>IF(I246="Beter","1000",IF(I246="Vergelijkbaar","100",IF(I246="Zeer matig","0",IF(I246="Onacceptabel","KO"," "))))</f>
        <v xml:space="preserve"> </v>
      </c>
      <c r="J247" s="112" t="str">
        <f>IF(J246="Beter","1000",IF(J246="Vergelijkbaar","100",IF(J246="Zeer matig","0",IF(J246="Onacceptabel","KO"," "))))</f>
        <v xml:space="preserve"> </v>
      </c>
      <c r="K247" s="12"/>
      <c r="L247" s="112" t="str">
        <f>IF(L246="Beter","1000",IF(L246="Vergelijkbaar","100",IF(L246="Zeer matig","0",IF(L246="Onacceptabel","KO"," "))))</f>
        <v xml:space="preserve"> </v>
      </c>
      <c r="M247" s="113" t="str">
        <f>IF(M246="Beter","1000",IF(M246="Vergelijkbaar","100",IF(M246="Zeer matig","0",IF(M246="Onacceptabel","KO"," "))))</f>
        <v xml:space="preserve"> </v>
      </c>
    </row>
    <row r="248" spans="1:18" ht="20" customHeight="1" x14ac:dyDescent="0.2">
      <c r="A248" s="172"/>
      <c r="B248" s="100"/>
      <c r="C248" s="166" t="s">
        <v>30</v>
      </c>
      <c r="D248" s="166"/>
      <c r="E248" s="3"/>
      <c r="F248" s="109" t="s">
        <v>23</v>
      </c>
      <c r="G248" s="109" t="s">
        <v>23</v>
      </c>
      <c r="H248" s="14"/>
      <c r="I248" s="110" t="s">
        <v>23</v>
      </c>
      <c r="J248" s="109" t="s">
        <v>23</v>
      </c>
      <c r="K248" s="14"/>
      <c r="L248" s="109" t="s">
        <v>23</v>
      </c>
      <c r="M248" s="111" t="s">
        <v>23</v>
      </c>
    </row>
    <row r="249" spans="1:18" ht="20" customHeight="1" thickBot="1" x14ac:dyDescent="0.25">
      <c r="A249" s="172"/>
      <c r="B249" s="101" t="s">
        <v>32</v>
      </c>
      <c r="C249" s="167" t="s">
        <v>28</v>
      </c>
      <c r="D249" s="167"/>
      <c r="E249" s="3"/>
      <c r="F249" s="107" t="str">
        <f>IF(F248="Beter","1000",IF(F248="Vergelijkbaar","100",IF(F248="Zeer matig","0",IF(F248="Onacceptabel","KO"," "))))</f>
        <v xml:space="preserve"> </v>
      </c>
      <c r="G249" s="107" t="str">
        <f>IF(G248="Beter","1000",IF(G248="Vergelijkbaar","100",IF(G248="Zeer matig","0",IF(G248="Onacceptabel","KO"," "))))</f>
        <v xml:space="preserve"> </v>
      </c>
      <c r="H249" s="12"/>
      <c r="I249" s="107" t="str">
        <f>IF(I248="Beter","1000",IF(I248="Vergelijkbaar","100",IF(I248="Zeer matig","0",IF(I248="Onacceptabel","KO"," "))))</f>
        <v xml:space="preserve"> </v>
      </c>
      <c r="J249" s="107" t="str">
        <f>IF(J248="Beter","1000",IF(J248="Vergelijkbaar","100",IF(J248="Zeer matig","0",IF(J248="Onacceptabel","KO"," "))))</f>
        <v xml:space="preserve"> </v>
      </c>
      <c r="K249" s="12"/>
      <c r="L249" s="107" t="str">
        <f>IF(L248="Beter","1000",IF(L248="Vergelijkbaar","100",IF(L248="Zeer matig","0",IF(L248="Onacceptabel","KO"," "))))</f>
        <v xml:space="preserve"> </v>
      </c>
      <c r="M249" s="108" t="str">
        <f>IF(M248="Beter","1000",IF(M248="Vergelijkbaar","100",IF(M248="Zeer matig","0",IF(M248="Onacceptabel","KO"," "))))</f>
        <v xml:space="preserve"> </v>
      </c>
    </row>
    <row r="250" spans="1:18" ht="22" customHeight="1" x14ac:dyDescent="0.2">
      <c r="A250" s="172"/>
      <c r="B250" s="164" t="str">
        <f>'Beoordelen proefopdrachten'!B2</f>
        <v>Lichte tinten</v>
      </c>
      <c r="C250" s="163" t="str">
        <f>C119</f>
        <v>Beoordelaar 1</v>
      </c>
      <c r="D250" s="43" t="s">
        <v>9</v>
      </c>
      <c r="E250" s="14"/>
      <c r="F250" s="48" t="str">
        <f>Locatiedirecteur!E101</f>
        <v>SCORE:</v>
      </c>
      <c r="G250" s="48" t="str">
        <f>Locatiedirecteur!G101</f>
        <v>SCORE:</v>
      </c>
      <c r="H250" s="14"/>
      <c r="I250" s="48" t="str">
        <f>Locatiedirecteur!J101</f>
        <v>SCORE:</v>
      </c>
      <c r="J250" s="48" t="str">
        <f>Locatiedirecteur!L101</f>
        <v>SCORE:</v>
      </c>
      <c r="K250" s="14"/>
      <c r="L250" s="48" t="str">
        <f>Locatiedirecteur!O101</f>
        <v>SCORE:</v>
      </c>
      <c r="M250" s="48" t="str">
        <f>Locatiedirecteur!Q101</f>
        <v>SCORE:</v>
      </c>
      <c r="N250" s="73"/>
      <c r="O250" s="74"/>
      <c r="Q250" s="8" t="s">
        <v>59</v>
      </c>
      <c r="R250" s="8" t="s">
        <v>59</v>
      </c>
    </row>
    <row r="251" spans="1:18" ht="22" customHeight="1" thickBot="1" x14ac:dyDescent="0.25">
      <c r="A251" s="172"/>
      <c r="B251" s="165"/>
      <c r="C251" s="163"/>
      <c r="D251" s="44" t="s">
        <v>10</v>
      </c>
      <c r="E251" s="14"/>
      <c r="F251" s="10" t="str">
        <f>Locatiedirecteur!E104</f>
        <v>SCORE:</v>
      </c>
      <c r="G251" s="10" t="str">
        <f>Locatiedirecteur!G104</f>
        <v>SCORE:</v>
      </c>
      <c r="H251" s="14"/>
      <c r="I251" s="10" t="str">
        <f>Locatiedirecteur!J104</f>
        <v>SCORE:</v>
      </c>
      <c r="J251" s="10" t="str">
        <f>Locatiedirecteur!L104</f>
        <v>SCORE:</v>
      </c>
      <c r="K251" s="14"/>
      <c r="L251" s="10" t="str">
        <f>Locatiedirecteur!O104</f>
        <v>SCORE:</v>
      </c>
      <c r="M251" s="10" t="str">
        <f>Locatiedirecteur!Q104</f>
        <v>SCORE:</v>
      </c>
      <c r="N251" s="75"/>
      <c r="O251" s="10"/>
      <c r="Q251" s="8" t="s">
        <v>59</v>
      </c>
      <c r="R251" s="8" t="s">
        <v>59</v>
      </c>
    </row>
    <row r="252" spans="1:18" ht="22" customHeight="1" x14ac:dyDescent="0.2">
      <c r="A252" s="172"/>
      <c r="B252" s="165"/>
      <c r="C252" s="163" t="str">
        <f>C121</f>
        <v>Beoordelaar 2</v>
      </c>
      <c r="D252" s="43" t="s">
        <v>9</v>
      </c>
      <c r="E252" s="14"/>
      <c r="F252" s="48" t="str">
        <f>Teamleider!E101</f>
        <v>SCORE:</v>
      </c>
      <c r="G252" s="48" t="str">
        <f>Teamleider!G101</f>
        <v>SCORE:</v>
      </c>
      <c r="H252" s="14"/>
      <c r="I252" s="48" t="str">
        <f>Teamleider!J101</f>
        <v>SCORE:</v>
      </c>
      <c r="J252" s="48" t="str">
        <f>Teamleider!L101</f>
        <v>SCORE:</v>
      </c>
      <c r="K252" s="14"/>
      <c r="L252" s="48" t="str">
        <f>Teamleider!O101</f>
        <v>SCORE:</v>
      </c>
      <c r="M252" s="48" t="str">
        <f>Teamleider!Q101</f>
        <v>SCORE:</v>
      </c>
      <c r="N252" s="73"/>
      <c r="O252" s="74"/>
      <c r="Q252" s="8" t="s">
        <v>59</v>
      </c>
    </row>
    <row r="253" spans="1:18" ht="22" customHeight="1" thickBot="1" x14ac:dyDescent="0.25">
      <c r="A253" s="172"/>
      <c r="B253" s="165"/>
      <c r="C253" s="163"/>
      <c r="D253" s="44" t="s">
        <v>10</v>
      </c>
      <c r="E253" s="14"/>
      <c r="F253" s="10" t="str">
        <f>Teamleider!E104</f>
        <v>SCORE:</v>
      </c>
      <c r="G253" s="10" t="str">
        <f>Teamleider!G104</f>
        <v>SCORE:</v>
      </c>
      <c r="H253" s="14"/>
      <c r="I253" s="10" t="str">
        <f>Teamleider!J104</f>
        <v>SCORE:</v>
      </c>
      <c r="J253" s="10" t="str">
        <f>Teamleider!L104</f>
        <v>SCORE:</v>
      </c>
      <c r="K253" s="14"/>
      <c r="L253" s="10" t="str">
        <f>Teamleider!O104</f>
        <v>SCORE:</v>
      </c>
      <c r="M253" s="10" t="str">
        <f>Teamleider!Q104</f>
        <v>SCORE:</v>
      </c>
      <c r="N253" s="75"/>
      <c r="O253" s="10"/>
      <c r="Q253" s="8" t="s">
        <v>60</v>
      </c>
    </row>
    <row r="254" spans="1:18" ht="22" customHeight="1" x14ac:dyDescent="0.2">
      <c r="A254" s="172"/>
      <c r="B254" s="165"/>
      <c r="C254" s="163" t="str">
        <f>C123</f>
        <v>Beoordelaar 3</v>
      </c>
      <c r="D254" s="43" t="s">
        <v>9</v>
      </c>
      <c r="E254" s="14"/>
      <c r="F254" s="48" t="str">
        <f>'Bovenschools ICT-coordinator'!E101</f>
        <v>SCORE:</v>
      </c>
      <c r="G254" s="48" t="str">
        <f>'Bovenschools ICT-coordinator'!G101</f>
        <v>SCORE:</v>
      </c>
      <c r="H254" s="14"/>
      <c r="I254" s="48" t="str">
        <f>'Bovenschools ICT-coordinator'!J101</f>
        <v>SCORE:</v>
      </c>
      <c r="J254" s="48" t="str">
        <f>'Bovenschools ICT-coordinator'!L101</f>
        <v>SCORE:</v>
      </c>
      <c r="K254" s="14"/>
      <c r="L254" s="48" t="str">
        <f>'Bovenschools ICT-coordinator'!O101</f>
        <v>SCORE:</v>
      </c>
      <c r="M254" s="48" t="str">
        <f>'Bovenschools ICT-coordinator'!Q101</f>
        <v>SCORE:</v>
      </c>
      <c r="N254" s="73"/>
      <c r="O254" s="74"/>
      <c r="Q254" s="8" t="s">
        <v>59</v>
      </c>
    </row>
    <row r="255" spans="1:18" ht="22" customHeight="1" thickBot="1" x14ac:dyDescent="0.25">
      <c r="A255" s="172"/>
      <c r="B255" s="165"/>
      <c r="C255" s="163"/>
      <c r="D255" s="44" t="s">
        <v>10</v>
      </c>
      <c r="E255" s="14"/>
      <c r="F255" s="10" t="str">
        <f>'Bovenschools ICT-coordinator'!E104</f>
        <v>SCORE:</v>
      </c>
      <c r="G255" s="10" t="str">
        <f>'Bovenschools ICT-coordinator'!G104</f>
        <v>SCORE:</v>
      </c>
      <c r="H255" s="14"/>
      <c r="I255" s="10" t="str">
        <f>'Bovenschools ICT-coordinator'!J104</f>
        <v>SCORE:</v>
      </c>
      <c r="J255" s="10" t="str">
        <f>'Bovenschools ICT-coordinator'!L104</f>
        <v>SCORE:</v>
      </c>
      <c r="K255" s="14"/>
      <c r="L255" s="10" t="str">
        <f>'Bovenschools ICT-coordinator'!O104</f>
        <v>SCORE:</v>
      </c>
      <c r="M255" s="10" t="str">
        <f>'Bovenschools ICT-coordinator'!Q104</f>
        <v>SCORE:</v>
      </c>
      <c r="N255" s="75"/>
      <c r="O255" s="10"/>
    </row>
    <row r="256" spans="1:18" ht="22" customHeight="1" x14ac:dyDescent="0.2">
      <c r="A256" s="172"/>
      <c r="B256" s="165"/>
      <c r="C256" s="163" t="str">
        <f>C125</f>
        <v>Beoordelaar 4</v>
      </c>
      <c r="D256" s="43" t="s">
        <v>9</v>
      </c>
      <c r="E256" s="14"/>
      <c r="F256" s="48" t="str">
        <f>'Coordinator netwerk en systeem'!E101</f>
        <v>SCORE:</v>
      </c>
      <c r="G256" s="48" t="str">
        <f>'Coordinator netwerk en systeem'!G101</f>
        <v>SCORE:</v>
      </c>
      <c r="H256" s="14"/>
      <c r="I256" s="48" t="str">
        <f>'Coordinator netwerk en systeem'!J101</f>
        <v>SCORE:</v>
      </c>
      <c r="J256" s="48" t="str">
        <f>'Coordinator netwerk en systeem'!L101</f>
        <v>SCORE:</v>
      </c>
      <c r="K256" s="14"/>
      <c r="L256" s="48" t="str">
        <f>'Coordinator netwerk en systeem'!O101</f>
        <v>SCORE:</v>
      </c>
      <c r="M256" s="48" t="str">
        <f>'Coordinator netwerk en systeem'!Q101</f>
        <v>SCORE:</v>
      </c>
      <c r="N256" s="76"/>
      <c r="O256" s="76"/>
    </row>
    <row r="257" spans="1:15" ht="22" customHeight="1" thickBot="1" x14ac:dyDescent="0.25">
      <c r="A257" s="172"/>
      <c r="B257" s="165"/>
      <c r="C257" s="163"/>
      <c r="D257" s="44" t="s">
        <v>10</v>
      </c>
      <c r="E257" s="14"/>
      <c r="F257" s="10" t="str">
        <f>'Coordinator netwerk en systeem'!E104</f>
        <v>SCORE:</v>
      </c>
      <c r="G257" s="10" t="str">
        <f>'Coordinator netwerk en systeem'!G104</f>
        <v>SCORE:</v>
      </c>
      <c r="H257" s="14"/>
      <c r="I257" s="10" t="str">
        <f>'Coordinator netwerk en systeem'!J104</f>
        <v>SCORE:</v>
      </c>
      <c r="J257" s="10" t="str">
        <f>'Coordinator netwerk en systeem'!L104</f>
        <v>SCORE:</v>
      </c>
      <c r="K257" s="14"/>
      <c r="L257" s="10" t="str">
        <f>'Coordinator netwerk en systeem'!O104</f>
        <v>SCORE:</v>
      </c>
      <c r="M257" s="10" t="str">
        <f>'Coordinator netwerk en systeem'!Q104</f>
        <v>SCORE:</v>
      </c>
      <c r="N257" s="76"/>
      <c r="O257" s="76"/>
    </row>
    <row r="258" spans="1:15" ht="22" customHeight="1" x14ac:dyDescent="0.2">
      <c r="A258" s="172"/>
      <c r="B258" s="165"/>
      <c r="C258" s="163" t="s">
        <v>53</v>
      </c>
      <c r="D258" s="43" t="s">
        <v>9</v>
      </c>
      <c r="E258" s="14"/>
      <c r="F258" s="48" t="str">
        <f>'Beleidsmedewerker DZ'!E101</f>
        <v>SCORE:</v>
      </c>
      <c r="G258" s="48" t="str">
        <f>'Beleidsmedewerker DZ'!G101</f>
        <v>SCORE:</v>
      </c>
      <c r="H258" s="14"/>
      <c r="I258" s="48" t="str">
        <f>'Beleidsmedewerker DZ'!J101</f>
        <v>SCORE:</v>
      </c>
      <c r="J258" s="48" t="str">
        <f>'Beleidsmedewerker DZ'!L101</f>
        <v>SCORE:</v>
      </c>
      <c r="K258" s="14"/>
      <c r="L258" s="48" t="str">
        <f>'Beleidsmedewerker DZ'!O101</f>
        <v>SCORE:</v>
      </c>
      <c r="M258" s="48" t="str">
        <f>'Beleidsmedewerker DZ'!Q101</f>
        <v>SCORE:</v>
      </c>
      <c r="N258" s="76"/>
      <c r="O258" s="76"/>
    </row>
    <row r="259" spans="1:15" ht="22" customHeight="1" thickBot="1" x14ac:dyDescent="0.25">
      <c r="A259" s="172"/>
      <c r="B259" s="165"/>
      <c r="C259" s="163"/>
      <c r="D259" s="44" t="s">
        <v>10</v>
      </c>
      <c r="E259" s="14"/>
      <c r="F259" s="10" t="str">
        <f>'Beleidsmedewerker DZ'!E104</f>
        <v>SCORE:</v>
      </c>
      <c r="G259" s="10" t="str">
        <f>'Beleidsmedewerker DZ'!G104</f>
        <v>SCORE:</v>
      </c>
      <c r="H259" s="14"/>
      <c r="I259" s="10" t="str">
        <f>'Beleidsmedewerker DZ'!J104</f>
        <v>SCORE:</v>
      </c>
      <c r="J259" s="10" t="str">
        <f>'Beleidsmedewerker DZ'!L104</f>
        <v>SCORE:</v>
      </c>
      <c r="K259" s="14"/>
      <c r="L259" s="10" t="str">
        <f>'Beleidsmedewerker DZ'!O104</f>
        <v>SCORE:</v>
      </c>
      <c r="M259" s="10" t="str">
        <f>'Beleidsmedewerker DZ'!Q104</f>
        <v>SCORE:</v>
      </c>
      <c r="N259" s="76"/>
      <c r="O259" s="76"/>
    </row>
    <row r="260" spans="1:15" ht="22" customHeight="1" x14ac:dyDescent="0.2">
      <c r="A260" s="172"/>
      <c r="B260" s="81"/>
      <c r="C260" s="163" t="s">
        <v>67</v>
      </c>
      <c r="D260" s="43" t="s">
        <v>9</v>
      </c>
      <c r="E260" s="14"/>
      <c r="F260" s="48" t="str">
        <f>'Stafmedewerker huisvesting'!E101</f>
        <v>SCORE:</v>
      </c>
      <c r="G260" s="48" t="str">
        <f>'Stafmedewerker huisvesting'!G101</f>
        <v>SCORE:</v>
      </c>
      <c r="H260" s="14"/>
      <c r="I260" s="48" t="str">
        <f>'Stafmedewerker huisvesting'!J101</f>
        <v>SCORE:</v>
      </c>
      <c r="J260" s="48" t="str">
        <f>'Stafmedewerker huisvesting'!L101</f>
        <v>SCORE:</v>
      </c>
      <c r="K260" s="14"/>
      <c r="L260" s="48" t="str">
        <f>'Stafmedewerker huisvesting'!O101</f>
        <v>SCORE:</v>
      </c>
      <c r="M260" s="48" t="str">
        <f>'Stafmedewerker huisvesting'!Q101</f>
        <v>SCORE:</v>
      </c>
      <c r="N260" s="76"/>
      <c r="O260" s="76"/>
    </row>
    <row r="261" spans="1:15" ht="22" customHeight="1" thickBot="1" x14ac:dyDescent="0.25">
      <c r="A261" s="172"/>
      <c r="B261" s="81"/>
      <c r="C261" s="163"/>
      <c r="D261" s="44" t="s">
        <v>10</v>
      </c>
      <c r="E261" s="14"/>
      <c r="F261" s="10" t="str">
        <f>'Stafmedewerker huisvesting'!E104</f>
        <v>SCORE:</v>
      </c>
      <c r="G261" s="10" t="str">
        <f>'Stafmedewerker huisvesting'!G104</f>
        <v>SCORE:</v>
      </c>
      <c r="H261" s="14"/>
      <c r="I261" s="10" t="str">
        <f>'Stafmedewerker huisvesting'!J104</f>
        <v>SCORE:</v>
      </c>
      <c r="J261" s="10" t="str">
        <f>'Stafmedewerker huisvesting'!L104</f>
        <v>SCORE:</v>
      </c>
      <c r="K261" s="14"/>
      <c r="L261" s="10" t="str">
        <f>'Stafmedewerker huisvesting'!O104</f>
        <v>SCORE:</v>
      </c>
      <c r="M261" s="10" t="str">
        <f>'Stafmedewerker huisvesting'!Q104</f>
        <v>SCORE:</v>
      </c>
      <c r="N261" s="76"/>
      <c r="O261" s="76"/>
    </row>
    <row r="262" spans="1:15" ht="20" customHeight="1" x14ac:dyDescent="0.2">
      <c r="A262" s="172"/>
      <c r="B262" s="45"/>
      <c r="C262" s="168" t="s">
        <v>29</v>
      </c>
      <c r="D262" s="168"/>
      <c r="E262" s="3"/>
      <c r="F262" s="104" t="s">
        <v>23</v>
      </c>
      <c r="G262" s="104" t="s">
        <v>23</v>
      </c>
      <c r="H262" s="14"/>
      <c r="I262" s="105" t="s">
        <v>23</v>
      </c>
      <c r="J262" s="104" t="s">
        <v>23</v>
      </c>
      <c r="K262" s="14"/>
      <c r="L262" s="104" t="s">
        <v>23</v>
      </c>
      <c r="M262" s="106" t="s">
        <v>23</v>
      </c>
    </row>
    <row r="263" spans="1:15" ht="20" customHeight="1" thickBot="1" x14ac:dyDescent="0.25">
      <c r="A263" s="172"/>
      <c r="B263" s="99" t="s">
        <v>33</v>
      </c>
      <c r="C263" s="169" t="s">
        <v>28</v>
      </c>
      <c r="D263" s="169"/>
      <c r="E263" s="3"/>
      <c r="F263" s="112" t="str">
        <f>IF(F262="Beter","1000",IF(F262="Vergelijkbaar","100",IF(F262="Zeer matig","0",IF(F262="Onacceptabel","KO"," "))))</f>
        <v xml:space="preserve"> </v>
      </c>
      <c r="G263" s="112" t="str">
        <f>IF(G262="Beter","1000",IF(G262="Vergelijkbaar","100",IF(G262="Zeer matig","0",IF(G262="Onacceptabel","KO"," "))))</f>
        <v xml:space="preserve"> </v>
      </c>
      <c r="H263" s="12"/>
      <c r="I263" s="112" t="str">
        <f>IF(I262="Beter","1000",IF(I262="Vergelijkbaar","100",IF(I262="Zeer matig","0",IF(I262="Onacceptabel","KO"," "))))</f>
        <v xml:space="preserve"> </v>
      </c>
      <c r="J263" s="112" t="str">
        <f>IF(J262="Beter","1000",IF(J262="Vergelijkbaar","100",IF(J262="Zeer matig","0",IF(J262="Onacceptabel","KO"," "))))</f>
        <v xml:space="preserve"> </v>
      </c>
      <c r="K263" s="12"/>
      <c r="L263" s="112" t="str">
        <f>IF(L262="Beter","1000",IF(L262="Vergelijkbaar","100",IF(L262="Zeer matig","0",IF(L262="Onacceptabel","KO"," "))))</f>
        <v xml:space="preserve"> </v>
      </c>
      <c r="M263" s="113" t="str">
        <f>IF(M262="Beter","1000",IF(M262="Vergelijkbaar","100",IF(M262="Zeer matig","0",IF(M262="Onacceptabel","KO"," "))))</f>
        <v xml:space="preserve"> </v>
      </c>
    </row>
    <row r="264" spans="1:15" ht="20" customHeight="1" x14ac:dyDescent="0.2">
      <c r="A264" s="172"/>
      <c r="B264" s="100"/>
      <c r="C264" s="166" t="s">
        <v>30</v>
      </c>
      <c r="D264" s="166"/>
      <c r="E264" s="3"/>
      <c r="F264" s="109" t="s">
        <v>23</v>
      </c>
      <c r="G264" s="109" t="s">
        <v>23</v>
      </c>
      <c r="H264" s="14"/>
      <c r="I264" s="110" t="s">
        <v>23</v>
      </c>
      <c r="J264" s="109" t="s">
        <v>23</v>
      </c>
      <c r="K264" s="14"/>
      <c r="L264" s="109" t="s">
        <v>23</v>
      </c>
      <c r="M264" s="111" t="s">
        <v>23</v>
      </c>
    </row>
    <row r="265" spans="1:15" ht="20" customHeight="1" thickBot="1" x14ac:dyDescent="0.25">
      <c r="A265" s="172"/>
      <c r="B265" s="101" t="s">
        <v>34</v>
      </c>
      <c r="C265" s="167" t="s">
        <v>28</v>
      </c>
      <c r="D265" s="167"/>
      <c r="E265" s="3"/>
      <c r="F265" s="107" t="str">
        <f>IF(F264="Beter","1000",IF(F264="Vergelijkbaar","100",IF(F264="Zeer matig","0",IF(F264="Onacceptabel","KO"," "))))</f>
        <v xml:space="preserve"> </v>
      </c>
      <c r="G265" s="107" t="str">
        <f>IF(G264="Beter","1000",IF(G264="Vergelijkbaar","100",IF(G264="Zeer matig","0",IF(G264="Onacceptabel","KO"," "))))</f>
        <v xml:space="preserve"> </v>
      </c>
      <c r="H265" s="12"/>
      <c r="I265" s="107" t="str">
        <f>IF(I264="Beter","1000",IF(I264="Vergelijkbaar","100",IF(I264="Zeer matig","0",IF(I264="Onacceptabel","KO"," "))))</f>
        <v xml:space="preserve"> </v>
      </c>
      <c r="J265" s="107" t="str">
        <f>IF(J264="Beter","1000",IF(J264="Vergelijkbaar","100",IF(J264="Zeer matig","0",IF(J264="Onacceptabel","KO"," "))))</f>
        <v xml:space="preserve"> </v>
      </c>
      <c r="K265" s="12"/>
      <c r="L265" s="107" t="str">
        <f>IF(L264="Beter","1000",IF(L264="Vergelijkbaar","100",IF(L264="Zeer matig","0",IF(L264="Onacceptabel","KO"," "))))</f>
        <v xml:space="preserve"> </v>
      </c>
      <c r="M265" s="108" t="str">
        <f>IF(M264="Beter","1000",IF(M264="Vergelijkbaar","100",IF(M264="Zeer matig","0",IF(M264="Onacceptabel","KO"," "))))</f>
        <v xml:space="preserve"> </v>
      </c>
    </row>
    <row r="266" spans="1:15" ht="22" customHeight="1" x14ac:dyDescent="0.2">
      <c r="A266" s="172"/>
      <c r="B266" s="164" t="str">
        <f>'Beoordelen proefopdrachten'!B3</f>
        <v>Felle tinten</v>
      </c>
      <c r="C266" s="163" t="str">
        <f>C119</f>
        <v>Beoordelaar 1</v>
      </c>
      <c r="D266" s="43" t="s">
        <v>9</v>
      </c>
      <c r="E266" s="14"/>
      <c r="F266" s="48" t="str">
        <f>Locatiedirecteur!E107</f>
        <v>SCORE:</v>
      </c>
      <c r="G266" s="48" t="str">
        <f>Locatiedirecteur!G107</f>
        <v>SCORE:</v>
      </c>
      <c r="H266" s="14"/>
      <c r="I266" s="48" t="str">
        <f>Locatiedirecteur!J107</f>
        <v>SCORE:</v>
      </c>
      <c r="J266" s="48" t="str">
        <f>Locatiedirecteur!L107</f>
        <v>SCORE:</v>
      </c>
      <c r="K266" s="14"/>
      <c r="L266" s="48" t="str">
        <f>Locatiedirecteur!O107</f>
        <v>SCORE:</v>
      </c>
      <c r="M266" s="48" t="str">
        <f>Locatiedirecteur!Q107</f>
        <v>SCORE:</v>
      </c>
      <c r="N266" s="73"/>
      <c r="O266" s="74"/>
    </row>
    <row r="267" spans="1:15" ht="22" customHeight="1" thickBot="1" x14ac:dyDescent="0.25">
      <c r="A267" s="172"/>
      <c r="B267" s="165"/>
      <c r="C267" s="163"/>
      <c r="D267" s="44" t="s">
        <v>10</v>
      </c>
      <c r="E267" s="14"/>
      <c r="F267" s="10" t="str">
        <f>Locatiedirecteur!E110</f>
        <v>SCORE:</v>
      </c>
      <c r="G267" s="10" t="str">
        <f>Locatiedirecteur!G110</f>
        <v>SCORE:</v>
      </c>
      <c r="H267" s="14"/>
      <c r="I267" s="10" t="str">
        <f>Locatiedirecteur!J110</f>
        <v>SCORE:</v>
      </c>
      <c r="J267" s="10" t="str">
        <f>Locatiedirecteur!L110</f>
        <v>SCORE:</v>
      </c>
      <c r="K267" s="14"/>
      <c r="L267" s="10" t="str">
        <f>Locatiedirecteur!O110</f>
        <v>SCORE:</v>
      </c>
      <c r="M267" s="10" t="str">
        <f>Locatiedirecteur!Q110</f>
        <v>SCORE:</v>
      </c>
      <c r="N267" s="75"/>
      <c r="O267" s="10"/>
    </row>
    <row r="268" spans="1:15" ht="22" customHeight="1" x14ac:dyDescent="0.2">
      <c r="A268" s="172"/>
      <c r="B268" s="165"/>
      <c r="C268" s="163" t="str">
        <f>C121</f>
        <v>Beoordelaar 2</v>
      </c>
      <c r="D268" s="43" t="s">
        <v>9</v>
      </c>
      <c r="E268" s="14"/>
      <c r="F268" s="48" t="str">
        <f>Teamleider!E107</f>
        <v>SCORE:</v>
      </c>
      <c r="G268" s="48" t="str">
        <f>Teamleider!G107</f>
        <v>SCORE:</v>
      </c>
      <c r="H268" s="14"/>
      <c r="I268" s="48" t="str">
        <f>Teamleider!J107</f>
        <v>SCORE:</v>
      </c>
      <c r="J268" s="48" t="str">
        <f>Teamleider!L107</f>
        <v>SCORE:</v>
      </c>
      <c r="K268" s="14"/>
      <c r="L268" s="48" t="str">
        <f>Teamleider!O107</f>
        <v>SCORE:</v>
      </c>
      <c r="M268" s="48" t="str">
        <f>Teamleider!Q107</f>
        <v>SCORE:</v>
      </c>
      <c r="N268" s="73"/>
      <c r="O268" s="74"/>
    </row>
    <row r="269" spans="1:15" ht="22" customHeight="1" thickBot="1" x14ac:dyDescent="0.25">
      <c r="A269" s="172"/>
      <c r="B269" s="165"/>
      <c r="C269" s="163"/>
      <c r="D269" s="44" t="s">
        <v>10</v>
      </c>
      <c r="E269" s="14"/>
      <c r="F269" s="10" t="str">
        <f>Teamleider!E110</f>
        <v>SCORE:</v>
      </c>
      <c r="G269" s="10" t="str">
        <f>Teamleider!G110</f>
        <v>SCORE:</v>
      </c>
      <c r="H269" s="14"/>
      <c r="I269" s="10" t="str">
        <f>Teamleider!J110</f>
        <v>SCORE:</v>
      </c>
      <c r="J269" s="10" t="str">
        <f>Teamleider!L110</f>
        <v>SCORE:</v>
      </c>
      <c r="K269" s="14"/>
      <c r="L269" s="10" t="str">
        <f>Teamleider!O110</f>
        <v>SCORE:</v>
      </c>
      <c r="M269" s="10" t="str">
        <f>Teamleider!Q110</f>
        <v>SCORE:</v>
      </c>
      <c r="N269" s="75"/>
      <c r="O269" s="10"/>
    </row>
    <row r="270" spans="1:15" ht="22" customHeight="1" x14ac:dyDescent="0.2">
      <c r="A270" s="172"/>
      <c r="B270" s="165"/>
      <c r="C270" s="163" t="str">
        <f>C123</f>
        <v>Beoordelaar 3</v>
      </c>
      <c r="D270" s="43" t="s">
        <v>9</v>
      </c>
      <c r="E270" s="14"/>
      <c r="F270" s="48" t="str">
        <f>'Bovenschools ICT-coordinator'!E107</f>
        <v>SCORE:</v>
      </c>
      <c r="G270" s="48" t="str">
        <f>'Bovenschools ICT-coordinator'!G107</f>
        <v>SCORE:</v>
      </c>
      <c r="H270" s="14"/>
      <c r="I270" s="48" t="str">
        <f>'Bovenschools ICT-coordinator'!J107</f>
        <v>SCORE:</v>
      </c>
      <c r="J270" s="48" t="str">
        <f>'Bovenschools ICT-coordinator'!L107</f>
        <v>SCORE:</v>
      </c>
      <c r="K270" s="14"/>
      <c r="L270" s="48" t="str">
        <f>'Bovenschools ICT-coordinator'!O107</f>
        <v>SCORE:</v>
      </c>
      <c r="M270" s="48" t="str">
        <f>'Bovenschools ICT-coordinator'!Q107</f>
        <v>SCORE:</v>
      </c>
      <c r="N270" s="73"/>
      <c r="O270" s="74"/>
    </row>
    <row r="271" spans="1:15" ht="22" customHeight="1" thickBot="1" x14ac:dyDescent="0.25">
      <c r="A271" s="172"/>
      <c r="B271" s="165"/>
      <c r="C271" s="163"/>
      <c r="D271" s="44" t="s">
        <v>10</v>
      </c>
      <c r="E271" s="14"/>
      <c r="F271" s="10" t="str">
        <f>'Bovenschools ICT-coordinator'!E110</f>
        <v>SCORE:</v>
      </c>
      <c r="G271" s="10" t="str">
        <f>'Bovenschools ICT-coordinator'!G110</f>
        <v>SCORE:</v>
      </c>
      <c r="H271" s="14"/>
      <c r="I271" s="10" t="str">
        <f>'Bovenschools ICT-coordinator'!J110</f>
        <v>SCORE:</v>
      </c>
      <c r="J271" s="10" t="str">
        <f>'Bovenschools ICT-coordinator'!L110</f>
        <v>SCORE:</v>
      </c>
      <c r="K271" s="14"/>
      <c r="L271" s="10" t="str">
        <f>'Bovenschools ICT-coordinator'!O110</f>
        <v>SCORE:</v>
      </c>
      <c r="M271" s="10" t="str">
        <f>'Bovenschools ICT-coordinator'!Q110</f>
        <v>SCORE:</v>
      </c>
      <c r="N271" s="75"/>
      <c r="O271" s="10"/>
    </row>
    <row r="272" spans="1:15" ht="22" customHeight="1" x14ac:dyDescent="0.2">
      <c r="A272" s="172"/>
      <c r="B272" s="165"/>
      <c r="C272" s="163" t="str">
        <f>C125</f>
        <v>Beoordelaar 4</v>
      </c>
      <c r="D272" s="43" t="s">
        <v>9</v>
      </c>
      <c r="E272" s="14"/>
      <c r="F272" s="48" t="str">
        <f>'Coordinator netwerk en systeem'!E107</f>
        <v>SCORE:</v>
      </c>
      <c r="G272" s="48" t="str">
        <f>'Coordinator netwerk en systeem'!G107</f>
        <v>SCORE:</v>
      </c>
      <c r="H272" s="14"/>
      <c r="I272" s="48" t="str">
        <f>'Coordinator netwerk en systeem'!J107</f>
        <v>SCORE:</v>
      </c>
      <c r="J272" s="48" t="str">
        <f>'Coordinator netwerk en systeem'!L107</f>
        <v>SCORE:</v>
      </c>
      <c r="K272" s="14"/>
      <c r="L272" s="48" t="str">
        <f>'Coordinator netwerk en systeem'!O107</f>
        <v>SCORE:</v>
      </c>
      <c r="M272" s="48" t="str">
        <f>'Coordinator netwerk en systeem'!Q107</f>
        <v>SCORE:</v>
      </c>
      <c r="N272" s="76"/>
      <c r="O272" s="76"/>
    </row>
    <row r="273" spans="1:15" ht="22" customHeight="1" thickBot="1" x14ac:dyDescent="0.25">
      <c r="A273" s="172"/>
      <c r="B273" s="165"/>
      <c r="C273" s="163"/>
      <c r="D273" s="44" t="s">
        <v>10</v>
      </c>
      <c r="E273" s="14"/>
      <c r="F273" s="10" t="str">
        <f>'Coordinator netwerk en systeem'!E110</f>
        <v>SCORE:</v>
      </c>
      <c r="G273" s="10" t="str">
        <f>'Coordinator netwerk en systeem'!G110</f>
        <v>SCORE:</v>
      </c>
      <c r="H273" s="14"/>
      <c r="I273" s="10" t="str">
        <f>'Coordinator netwerk en systeem'!J110</f>
        <v>SCORE:</v>
      </c>
      <c r="J273" s="10" t="str">
        <f>'Coordinator netwerk en systeem'!L110</f>
        <v>SCORE:</v>
      </c>
      <c r="K273" s="14"/>
      <c r="L273" s="10" t="str">
        <f>'Coordinator netwerk en systeem'!O110</f>
        <v>SCORE:</v>
      </c>
      <c r="M273" s="10" t="str">
        <f>'Coordinator netwerk en systeem'!Q110</f>
        <v>SCORE:</v>
      </c>
      <c r="N273" s="76"/>
      <c r="O273" s="76"/>
    </row>
    <row r="274" spans="1:15" ht="22" customHeight="1" x14ac:dyDescent="0.2">
      <c r="A274" s="172"/>
      <c r="B274" s="165"/>
      <c r="C274" s="163" t="s">
        <v>53</v>
      </c>
      <c r="D274" s="43" t="s">
        <v>9</v>
      </c>
      <c r="E274" s="14"/>
      <c r="F274" s="48" t="str">
        <f>'Beleidsmedewerker DZ'!E107</f>
        <v>SCORE:</v>
      </c>
      <c r="G274" s="48" t="str">
        <f>'Beleidsmedewerker DZ'!G107</f>
        <v>SCORE:</v>
      </c>
      <c r="H274" s="14"/>
      <c r="I274" s="48" t="str">
        <f>'Beleidsmedewerker DZ'!J107</f>
        <v>SCORE:</v>
      </c>
      <c r="J274" s="48" t="str">
        <f>'Beleidsmedewerker DZ'!L107</f>
        <v>SCORE:</v>
      </c>
      <c r="K274" s="14"/>
      <c r="L274" s="48" t="str">
        <f>'Beleidsmedewerker DZ'!O107</f>
        <v>SCORE:</v>
      </c>
      <c r="M274" s="48" t="str">
        <f>'Beleidsmedewerker DZ'!Q107</f>
        <v>SCORE:</v>
      </c>
      <c r="N274" s="76"/>
      <c r="O274" s="76"/>
    </row>
    <row r="275" spans="1:15" ht="22" customHeight="1" thickBot="1" x14ac:dyDescent="0.25">
      <c r="A275" s="172"/>
      <c r="B275" s="165"/>
      <c r="C275" s="163"/>
      <c r="D275" s="44" t="s">
        <v>10</v>
      </c>
      <c r="E275" s="14"/>
      <c r="F275" s="10" t="str">
        <f>'Beleidsmedewerker DZ'!E110</f>
        <v>SCORE:</v>
      </c>
      <c r="G275" s="10" t="str">
        <f>'Beleidsmedewerker DZ'!G110</f>
        <v>SCORE:</v>
      </c>
      <c r="H275" s="14"/>
      <c r="I275" s="10" t="str">
        <f>'Beleidsmedewerker DZ'!J110</f>
        <v>SCORE:</v>
      </c>
      <c r="J275" s="10" t="str">
        <f>'Beleidsmedewerker DZ'!L110</f>
        <v>SCORE:</v>
      </c>
      <c r="K275" s="14"/>
      <c r="L275" s="10" t="str">
        <f>'Beleidsmedewerker DZ'!O110</f>
        <v>SCORE:</v>
      </c>
      <c r="M275" s="10" t="str">
        <f>'Beleidsmedewerker DZ'!Q110</f>
        <v>SCORE:</v>
      </c>
      <c r="N275" s="76"/>
      <c r="O275" s="76"/>
    </row>
    <row r="276" spans="1:15" ht="22" customHeight="1" x14ac:dyDescent="0.2">
      <c r="A276" s="172"/>
      <c r="B276" s="81"/>
      <c r="C276" s="163" t="s">
        <v>67</v>
      </c>
      <c r="D276" s="43" t="s">
        <v>9</v>
      </c>
      <c r="E276" s="14"/>
      <c r="F276" s="48" t="str">
        <f>'Stafmedewerker huisvesting'!E107</f>
        <v>SCORE:</v>
      </c>
      <c r="G276" s="48" t="str">
        <f>'Stafmedewerker huisvesting'!G107</f>
        <v>SCORE:</v>
      </c>
      <c r="H276" s="14"/>
      <c r="I276" s="48" t="str">
        <f>'Stafmedewerker huisvesting'!J107</f>
        <v>SCORE:</v>
      </c>
      <c r="J276" s="48" t="str">
        <f>'Stafmedewerker huisvesting'!L107</f>
        <v>SCORE:</v>
      </c>
      <c r="K276" s="14"/>
      <c r="L276" s="48" t="str">
        <f>'Stafmedewerker huisvesting'!O107</f>
        <v>SCORE:</v>
      </c>
      <c r="M276" s="48" t="str">
        <f>'Stafmedewerker huisvesting'!Q107</f>
        <v>SCORE:</v>
      </c>
      <c r="N276" s="76"/>
      <c r="O276" s="76"/>
    </row>
    <row r="277" spans="1:15" ht="22" customHeight="1" thickBot="1" x14ac:dyDescent="0.25">
      <c r="A277" s="172"/>
      <c r="B277" s="81"/>
      <c r="C277" s="163"/>
      <c r="D277" s="44" t="s">
        <v>10</v>
      </c>
      <c r="E277" s="14"/>
      <c r="F277" s="10" t="str">
        <f>'Stafmedewerker huisvesting'!E110</f>
        <v>SCORE:</v>
      </c>
      <c r="G277" s="10" t="str">
        <f>'Stafmedewerker huisvesting'!G110</f>
        <v>SCORE:</v>
      </c>
      <c r="H277" s="14"/>
      <c r="I277" s="10" t="str">
        <f>'Stafmedewerker huisvesting'!J110</f>
        <v>SCORE:</v>
      </c>
      <c r="J277" s="10" t="str">
        <f>'Stafmedewerker huisvesting'!L110</f>
        <v>SCORE:</v>
      </c>
      <c r="K277" s="14"/>
      <c r="L277" s="10" t="str">
        <f>'Stafmedewerker huisvesting'!O110</f>
        <v>SCORE:</v>
      </c>
      <c r="M277" s="10" t="str">
        <f>'Stafmedewerker huisvesting'!Q110</f>
        <v>SCORE:</v>
      </c>
      <c r="N277" s="76"/>
      <c r="O277" s="76"/>
    </row>
    <row r="278" spans="1:15" ht="20" customHeight="1" x14ac:dyDescent="0.2">
      <c r="A278" s="172"/>
      <c r="B278" s="45"/>
      <c r="C278" s="168" t="s">
        <v>29</v>
      </c>
      <c r="D278" s="168"/>
      <c r="E278" s="3"/>
      <c r="F278" s="104" t="s">
        <v>23</v>
      </c>
      <c r="G278" s="104" t="s">
        <v>23</v>
      </c>
      <c r="H278" s="14"/>
      <c r="I278" s="105" t="s">
        <v>23</v>
      </c>
      <c r="J278" s="104" t="s">
        <v>23</v>
      </c>
      <c r="K278" s="14"/>
      <c r="L278" s="104" t="s">
        <v>23</v>
      </c>
      <c r="M278" s="106" t="s">
        <v>23</v>
      </c>
    </row>
    <row r="279" spans="1:15" ht="20" customHeight="1" thickBot="1" x14ac:dyDescent="0.25">
      <c r="A279" s="172"/>
      <c r="B279" s="99" t="s">
        <v>35</v>
      </c>
      <c r="C279" s="169" t="s">
        <v>28</v>
      </c>
      <c r="D279" s="169"/>
      <c r="E279" s="3"/>
      <c r="F279" s="112" t="str">
        <f>IF(F278="Beter","1000",IF(F278="Vergelijkbaar","100",IF(F278="Zeer matig","0",IF(F278="Onacceptabel","KO"," "))))</f>
        <v xml:space="preserve"> </v>
      </c>
      <c r="G279" s="112" t="str">
        <f>IF(G278="Beter","1000",IF(G278="Vergelijkbaar","100",IF(G278="Zeer matig","0",IF(G278="Onacceptabel","KO"," "))))</f>
        <v xml:space="preserve"> </v>
      </c>
      <c r="H279" s="12"/>
      <c r="I279" s="112" t="str">
        <f>IF(I278="Beter","1000",IF(I278="Vergelijkbaar","100",IF(I278="Zeer matig","0",IF(I278="Onacceptabel","KO"," "))))</f>
        <v xml:space="preserve"> </v>
      </c>
      <c r="J279" s="112" t="str">
        <f>IF(J278="Beter","1000",IF(J278="Vergelijkbaar","100",IF(J278="Zeer matig","0",IF(J278="Onacceptabel","KO"," "))))</f>
        <v xml:space="preserve"> </v>
      </c>
      <c r="K279" s="12"/>
      <c r="L279" s="112" t="str">
        <f>IF(L278="Beter","1000",IF(L278="Vergelijkbaar","100",IF(L278="Zeer matig","0",IF(L278="Onacceptabel","KO"," "))))</f>
        <v xml:space="preserve"> </v>
      </c>
      <c r="M279" s="113" t="str">
        <f>IF(M278="Beter","1000",IF(M278="Vergelijkbaar","100",IF(M278="Zeer matig","0",IF(M278="Onacceptabel","KO"," "))))</f>
        <v xml:space="preserve"> </v>
      </c>
    </row>
    <row r="280" spans="1:15" ht="20" customHeight="1" x14ac:dyDescent="0.2">
      <c r="A280" s="172"/>
      <c r="B280" s="100"/>
      <c r="C280" s="166" t="s">
        <v>30</v>
      </c>
      <c r="D280" s="166"/>
      <c r="E280" s="3"/>
      <c r="F280" s="109" t="s">
        <v>23</v>
      </c>
      <c r="G280" s="109" t="s">
        <v>23</v>
      </c>
      <c r="H280" s="14"/>
      <c r="I280" s="110" t="s">
        <v>23</v>
      </c>
      <c r="J280" s="109" t="s">
        <v>23</v>
      </c>
      <c r="K280" s="14"/>
      <c r="L280" s="109" t="s">
        <v>23</v>
      </c>
      <c r="M280" s="111" t="s">
        <v>23</v>
      </c>
    </row>
    <row r="281" spans="1:15" ht="20" customHeight="1" thickBot="1" x14ac:dyDescent="0.25">
      <c r="A281" s="172"/>
      <c r="B281" s="101" t="s">
        <v>36</v>
      </c>
      <c r="C281" s="167" t="s">
        <v>28</v>
      </c>
      <c r="D281" s="167"/>
      <c r="E281" s="3"/>
      <c r="F281" s="107" t="str">
        <f>IF(F280="Beter","1000",IF(F280="Vergelijkbaar","100",IF(F280="Zeer matig","0",IF(F280="Onacceptabel","KO"," "))))</f>
        <v xml:space="preserve"> </v>
      </c>
      <c r="G281" s="107" t="str">
        <f>IF(G280="Beter","1000",IF(G280="Vergelijkbaar","100",IF(G280="Zeer matig","0",IF(G280="Onacceptabel","KO"," "))))</f>
        <v xml:space="preserve"> </v>
      </c>
      <c r="H281" s="12"/>
      <c r="I281" s="107" t="str">
        <f>IF(I280="Beter","1000",IF(I280="Vergelijkbaar","100",IF(I280="Zeer matig","0",IF(I280="Onacceptabel","KO"," "))))</f>
        <v xml:space="preserve"> </v>
      </c>
      <c r="J281" s="107" t="str">
        <f>IF(J280="Beter","1000",IF(J280="Vergelijkbaar","100",IF(J280="Zeer matig","0",IF(J280="Onacceptabel","KO"," "))))</f>
        <v xml:space="preserve"> </v>
      </c>
      <c r="K281" s="12"/>
      <c r="L281" s="107" t="str">
        <f>IF(L280="Beter","1000",IF(L280="Vergelijkbaar","100",IF(L280="Zeer matig","0",IF(L280="Onacceptabel","KO"," "))))</f>
        <v xml:space="preserve"> </v>
      </c>
      <c r="M281" s="108" t="str">
        <f>IF(M280="Beter","1000",IF(M280="Vergelijkbaar","100",IF(M280="Zeer matig","0",IF(M280="Onacceptabel","KO"," "))))</f>
        <v xml:space="preserve"> </v>
      </c>
    </row>
    <row r="282" spans="1:15" ht="22" customHeight="1" x14ac:dyDescent="0.2">
      <c r="A282" s="172"/>
      <c r="B282" s="164" t="str">
        <f>'Beoordelen proefopdrachten'!B4</f>
        <v>Teksten in kleur</v>
      </c>
      <c r="C282" s="163" t="str">
        <f>C119</f>
        <v>Beoordelaar 1</v>
      </c>
      <c r="D282" s="43" t="s">
        <v>9</v>
      </c>
      <c r="E282" s="14"/>
      <c r="F282" s="48" t="str">
        <f>Locatiedirecteur!E113</f>
        <v>SCORE:</v>
      </c>
      <c r="G282" s="48" t="str">
        <f>Locatiedirecteur!G113</f>
        <v>SCORE:</v>
      </c>
      <c r="H282" s="14"/>
      <c r="I282" s="48" t="str">
        <f>Locatiedirecteur!J113</f>
        <v>SCORE:</v>
      </c>
      <c r="J282" s="48" t="str">
        <f>Locatiedirecteur!L113</f>
        <v>SCORE:</v>
      </c>
      <c r="K282" s="14"/>
      <c r="L282" s="48" t="str">
        <f>Locatiedirecteur!O113</f>
        <v>SCORE:</v>
      </c>
      <c r="M282" s="48" t="str">
        <f>Locatiedirecteur!Q113</f>
        <v>SCORE:</v>
      </c>
      <c r="N282" s="73"/>
      <c r="O282" s="74"/>
    </row>
    <row r="283" spans="1:15" ht="22" customHeight="1" thickBot="1" x14ac:dyDescent="0.25">
      <c r="A283" s="172"/>
      <c r="B283" s="165"/>
      <c r="C283" s="163"/>
      <c r="D283" s="44" t="s">
        <v>10</v>
      </c>
      <c r="E283" s="14"/>
      <c r="F283" s="10" t="str">
        <f>Locatiedirecteur!E116</f>
        <v>SCORE:</v>
      </c>
      <c r="G283" s="10" t="str">
        <f>Locatiedirecteur!G116</f>
        <v>SCORE:</v>
      </c>
      <c r="H283" s="14"/>
      <c r="I283" s="10" t="str">
        <f>Locatiedirecteur!J116</f>
        <v>SCORE:</v>
      </c>
      <c r="J283" s="10" t="str">
        <f>Locatiedirecteur!L116</f>
        <v>SCORE:</v>
      </c>
      <c r="K283" s="14"/>
      <c r="L283" s="10" t="str">
        <f>Locatiedirecteur!O116</f>
        <v>SCORE:</v>
      </c>
      <c r="M283" s="10" t="str">
        <f>Locatiedirecteur!Q116</f>
        <v>SCORE:</v>
      </c>
      <c r="N283" s="75"/>
      <c r="O283" s="10"/>
    </row>
    <row r="284" spans="1:15" ht="22" customHeight="1" x14ac:dyDescent="0.2">
      <c r="A284" s="172"/>
      <c r="B284" s="165"/>
      <c r="C284" s="163" t="str">
        <f>C121</f>
        <v>Beoordelaar 2</v>
      </c>
      <c r="D284" s="43" t="s">
        <v>9</v>
      </c>
      <c r="E284" s="14"/>
      <c r="F284" s="48" t="str">
        <f>Teamleider!E113</f>
        <v>SCORE:</v>
      </c>
      <c r="G284" s="48" t="str">
        <f>Teamleider!G113</f>
        <v>SCORE:</v>
      </c>
      <c r="H284" s="14"/>
      <c r="I284" s="48" t="str">
        <f>Teamleider!J113</f>
        <v>SCORE:</v>
      </c>
      <c r="J284" s="48" t="str">
        <f>Teamleider!L113</f>
        <v>SCORE:</v>
      </c>
      <c r="K284" s="14"/>
      <c r="L284" s="48" t="str">
        <f>Teamleider!O113</f>
        <v>SCORE:</v>
      </c>
      <c r="M284" s="48" t="str">
        <f>Teamleider!Q113</f>
        <v>SCORE:</v>
      </c>
      <c r="N284" s="73"/>
      <c r="O284" s="74"/>
    </row>
    <row r="285" spans="1:15" ht="22" customHeight="1" thickBot="1" x14ac:dyDescent="0.25">
      <c r="A285" s="172"/>
      <c r="B285" s="165"/>
      <c r="C285" s="163"/>
      <c r="D285" s="44" t="s">
        <v>10</v>
      </c>
      <c r="E285" s="14"/>
      <c r="F285" s="10" t="str">
        <f>Teamleider!E116</f>
        <v>SCORE:</v>
      </c>
      <c r="G285" s="10" t="str">
        <f>Teamleider!G116</f>
        <v>SCORE:</v>
      </c>
      <c r="H285" s="14"/>
      <c r="I285" s="10" t="str">
        <f>Teamleider!J116</f>
        <v>SCORE:</v>
      </c>
      <c r="J285" s="10" t="str">
        <f>Teamleider!L116</f>
        <v>SCORE:</v>
      </c>
      <c r="K285" s="14"/>
      <c r="L285" s="10" t="str">
        <f>Teamleider!O116</f>
        <v>SCORE:</v>
      </c>
      <c r="M285" s="10" t="str">
        <f>Teamleider!Q116</f>
        <v>SCORE:</v>
      </c>
      <c r="N285" s="75"/>
      <c r="O285" s="10"/>
    </row>
    <row r="286" spans="1:15" ht="22" customHeight="1" x14ac:dyDescent="0.2">
      <c r="A286" s="172"/>
      <c r="B286" s="165"/>
      <c r="C286" s="163" t="str">
        <f>C123</f>
        <v>Beoordelaar 3</v>
      </c>
      <c r="D286" s="43" t="s">
        <v>9</v>
      </c>
      <c r="E286" s="14"/>
      <c r="F286" s="48" t="str">
        <f>'Bovenschools ICT-coordinator'!E113</f>
        <v>SCORE:</v>
      </c>
      <c r="G286" s="48" t="str">
        <f>'Bovenschools ICT-coordinator'!G113</f>
        <v>SCORE:</v>
      </c>
      <c r="H286" s="14"/>
      <c r="I286" s="48" t="str">
        <f>'Bovenschools ICT-coordinator'!J113</f>
        <v>SCORE:</v>
      </c>
      <c r="J286" s="48" t="str">
        <f>'Bovenschools ICT-coordinator'!L113</f>
        <v>SCORE:</v>
      </c>
      <c r="K286" s="14"/>
      <c r="L286" s="48" t="str">
        <f>'Bovenschools ICT-coordinator'!O113</f>
        <v>SCORE:</v>
      </c>
      <c r="M286" s="48" t="str">
        <f>'Bovenschools ICT-coordinator'!Q113</f>
        <v>SCORE:</v>
      </c>
      <c r="N286" s="73"/>
      <c r="O286" s="74"/>
    </row>
    <row r="287" spans="1:15" ht="22" customHeight="1" thickBot="1" x14ac:dyDescent="0.25">
      <c r="A287" s="172"/>
      <c r="B287" s="165"/>
      <c r="C287" s="163"/>
      <c r="D287" s="44" t="s">
        <v>10</v>
      </c>
      <c r="E287" s="14"/>
      <c r="F287" s="10" t="str">
        <f>'Bovenschools ICT-coordinator'!E116</f>
        <v>SCORE:</v>
      </c>
      <c r="G287" s="10" t="str">
        <f>'Bovenschools ICT-coordinator'!G116</f>
        <v>SCORE:</v>
      </c>
      <c r="H287" s="14"/>
      <c r="I287" s="10" t="str">
        <f>'Bovenschools ICT-coordinator'!J116</f>
        <v>SCORE:</v>
      </c>
      <c r="J287" s="10" t="str">
        <f>'Bovenschools ICT-coordinator'!L116</f>
        <v>SCORE:</v>
      </c>
      <c r="K287" s="14"/>
      <c r="L287" s="10" t="str">
        <f>'Bovenschools ICT-coordinator'!O116</f>
        <v>SCORE:</v>
      </c>
      <c r="M287" s="10" t="str">
        <f>'Bovenschools ICT-coordinator'!Q116</f>
        <v>SCORE:</v>
      </c>
      <c r="N287" s="75"/>
      <c r="O287" s="10"/>
    </row>
    <row r="288" spans="1:15" ht="22" customHeight="1" x14ac:dyDescent="0.2">
      <c r="A288" s="172"/>
      <c r="B288" s="165"/>
      <c r="C288" s="163" t="str">
        <f>C125</f>
        <v>Beoordelaar 4</v>
      </c>
      <c r="D288" s="43" t="s">
        <v>9</v>
      </c>
      <c r="E288" s="14"/>
      <c r="F288" s="48" t="str">
        <f>'Coordinator netwerk en systeem'!E113</f>
        <v>SCORE:</v>
      </c>
      <c r="G288" s="48" t="str">
        <f>'Coordinator netwerk en systeem'!G113</f>
        <v>SCORE:</v>
      </c>
      <c r="H288" s="14"/>
      <c r="I288" s="48" t="str">
        <f>'Coordinator netwerk en systeem'!J113</f>
        <v>SCORE:</v>
      </c>
      <c r="J288" s="48" t="str">
        <f>'Coordinator netwerk en systeem'!L113</f>
        <v>SCORE:</v>
      </c>
      <c r="K288" s="14"/>
      <c r="L288" s="48" t="str">
        <f>'Coordinator netwerk en systeem'!O113</f>
        <v>SCORE:</v>
      </c>
      <c r="M288" s="48" t="str">
        <f>'Coordinator netwerk en systeem'!Q113</f>
        <v>SCORE:</v>
      </c>
      <c r="N288" s="76"/>
      <c r="O288" s="76"/>
    </row>
    <row r="289" spans="1:15" ht="22" customHeight="1" thickBot="1" x14ac:dyDescent="0.25">
      <c r="A289" s="172"/>
      <c r="B289" s="165"/>
      <c r="C289" s="163"/>
      <c r="D289" s="44" t="s">
        <v>10</v>
      </c>
      <c r="E289" s="14"/>
      <c r="F289" s="10" t="str">
        <f>'Coordinator netwerk en systeem'!E116</f>
        <v>SCORE:</v>
      </c>
      <c r="G289" s="10" t="str">
        <f>'Coordinator netwerk en systeem'!G116</f>
        <v>SCORE:</v>
      </c>
      <c r="H289" s="14"/>
      <c r="I289" s="10" t="str">
        <f>'Coordinator netwerk en systeem'!J116</f>
        <v>SCORE:</v>
      </c>
      <c r="J289" s="10" t="str">
        <f>'Coordinator netwerk en systeem'!L116</f>
        <v>SCORE:</v>
      </c>
      <c r="K289" s="14"/>
      <c r="L289" s="10" t="str">
        <f>'Coordinator netwerk en systeem'!O116</f>
        <v>SCORE:</v>
      </c>
      <c r="M289" s="10" t="str">
        <f>'Coordinator netwerk en systeem'!Q116</f>
        <v>SCORE:</v>
      </c>
      <c r="N289" s="76"/>
      <c r="O289" s="76"/>
    </row>
    <row r="290" spans="1:15" ht="22" customHeight="1" x14ac:dyDescent="0.2">
      <c r="A290" s="172"/>
      <c r="B290" s="165"/>
      <c r="C290" s="163" t="s">
        <v>53</v>
      </c>
      <c r="D290" s="43" t="s">
        <v>9</v>
      </c>
      <c r="E290" s="14"/>
      <c r="F290" s="48" t="str">
        <f>'Beleidsmedewerker DZ'!E113</f>
        <v>SCORE:</v>
      </c>
      <c r="G290" s="48" t="str">
        <f>'Beleidsmedewerker DZ'!G113</f>
        <v>SCORE:</v>
      </c>
      <c r="H290" s="14"/>
      <c r="I290" s="48" t="str">
        <f>'Beleidsmedewerker DZ'!J113</f>
        <v>SCORE:</v>
      </c>
      <c r="J290" s="48" t="str">
        <f>'Beleidsmedewerker DZ'!L113</f>
        <v>SCORE:</v>
      </c>
      <c r="K290" s="14"/>
      <c r="L290" s="48" t="str">
        <f>'Beleidsmedewerker DZ'!O113</f>
        <v>SCORE:</v>
      </c>
      <c r="M290" s="48" t="str">
        <f>'Beleidsmedewerker DZ'!Q113</f>
        <v>SCORE:</v>
      </c>
      <c r="N290" s="76"/>
      <c r="O290" s="76"/>
    </row>
    <row r="291" spans="1:15" ht="22" customHeight="1" thickBot="1" x14ac:dyDescent="0.25">
      <c r="A291" s="172"/>
      <c r="B291" s="165"/>
      <c r="C291" s="163"/>
      <c r="D291" s="44" t="s">
        <v>10</v>
      </c>
      <c r="E291" s="14"/>
      <c r="F291" s="10" t="str">
        <f>'Beleidsmedewerker DZ'!E116</f>
        <v>SCORE:</v>
      </c>
      <c r="G291" s="10" t="str">
        <f>'Beleidsmedewerker DZ'!G116</f>
        <v>SCORE:</v>
      </c>
      <c r="H291" s="14"/>
      <c r="I291" s="10" t="str">
        <f>'Beleidsmedewerker DZ'!J116</f>
        <v>SCORE:</v>
      </c>
      <c r="J291" s="10" t="str">
        <f>'Beleidsmedewerker DZ'!L116</f>
        <v>SCORE:</v>
      </c>
      <c r="K291" s="14"/>
      <c r="L291" s="10" t="str">
        <f>'Beleidsmedewerker DZ'!O116</f>
        <v>SCORE:</v>
      </c>
      <c r="M291" s="10" t="str">
        <f>'Beleidsmedewerker DZ'!Q116</f>
        <v>SCORE:</v>
      </c>
      <c r="N291" s="76"/>
      <c r="O291" s="76"/>
    </row>
    <row r="292" spans="1:15" ht="22" customHeight="1" x14ac:dyDescent="0.2">
      <c r="A292" s="172"/>
      <c r="B292" s="81"/>
      <c r="C292" s="163" t="s">
        <v>67</v>
      </c>
      <c r="D292" s="43" t="s">
        <v>9</v>
      </c>
      <c r="E292" s="14"/>
      <c r="F292" s="48" t="str">
        <f>'Stafmedewerker huisvesting'!E113</f>
        <v>SCORE:</v>
      </c>
      <c r="G292" s="48" t="str">
        <f>'Stafmedewerker huisvesting'!G113</f>
        <v>SCORE:</v>
      </c>
      <c r="H292" s="14"/>
      <c r="I292" s="48" t="str">
        <f>'Stafmedewerker huisvesting'!J113</f>
        <v>SCORE:</v>
      </c>
      <c r="J292" s="48" t="str">
        <f>'Stafmedewerker huisvesting'!L113</f>
        <v>SCORE:</v>
      </c>
      <c r="K292" s="14"/>
      <c r="L292" s="48" t="str">
        <f>'Stafmedewerker huisvesting'!O113</f>
        <v>SCORE:</v>
      </c>
      <c r="M292" s="48" t="str">
        <f>'Stafmedewerker huisvesting'!Q113</f>
        <v>SCORE:</v>
      </c>
      <c r="N292" s="76"/>
      <c r="O292" s="76"/>
    </row>
    <row r="293" spans="1:15" ht="22" customHeight="1" thickBot="1" x14ac:dyDescent="0.25">
      <c r="A293" s="172"/>
      <c r="B293" s="81"/>
      <c r="C293" s="163"/>
      <c r="D293" s="44" t="s">
        <v>10</v>
      </c>
      <c r="E293" s="14"/>
      <c r="F293" s="10" t="str">
        <f>'Stafmedewerker huisvesting'!E116</f>
        <v>SCORE:</v>
      </c>
      <c r="G293" s="10" t="str">
        <f>'Stafmedewerker huisvesting'!G116</f>
        <v>SCORE:</v>
      </c>
      <c r="H293" s="14"/>
      <c r="I293" s="10" t="str">
        <f>'Stafmedewerker huisvesting'!J116</f>
        <v>SCORE:</v>
      </c>
      <c r="J293" s="10" t="str">
        <f>'Stafmedewerker huisvesting'!L116</f>
        <v>SCORE:</v>
      </c>
      <c r="K293" s="14"/>
      <c r="L293" s="10" t="str">
        <f>'Stafmedewerker huisvesting'!O116</f>
        <v>SCORE:</v>
      </c>
      <c r="M293" s="10" t="str">
        <f>'Stafmedewerker huisvesting'!Q116</f>
        <v>SCORE:</v>
      </c>
      <c r="N293" s="76"/>
      <c r="O293" s="76"/>
    </row>
    <row r="294" spans="1:15" ht="20" customHeight="1" x14ac:dyDescent="0.2">
      <c r="A294" s="172"/>
      <c r="B294" s="45"/>
      <c r="C294" s="168" t="s">
        <v>29</v>
      </c>
      <c r="D294" s="168"/>
      <c r="E294" s="3"/>
      <c r="F294" s="104" t="s">
        <v>23</v>
      </c>
      <c r="G294" s="104" t="s">
        <v>23</v>
      </c>
      <c r="H294" s="14"/>
      <c r="I294" s="105" t="s">
        <v>23</v>
      </c>
      <c r="J294" s="104" t="s">
        <v>23</v>
      </c>
      <c r="K294" s="14"/>
      <c r="L294" s="104" t="s">
        <v>23</v>
      </c>
      <c r="M294" s="106" t="s">
        <v>23</v>
      </c>
    </row>
    <row r="295" spans="1:15" ht="20" customHeight="1" thickBot="1" x14ac:dyDescent="0.25">
      <c r="A295" s="172"/>
      <c r="B295" s="99" t="s">
        <v>37</v>
      </c>
      <c r="C295" s="169" t="s">
        <v>28</v>
      </c>
      <c r="D295" s="169"/>
      <c r="E295" s="3"/>
      <c r="F295" s="112" t="str">
        <f>IF(F294="Beter","1000",IF(F294="Vergelijkbaar","100",IF(F294="Zeer matig","0",IF(F294="Onacceptabel","KO"," "))))</f>
        <v xml:space="preserve"> </v>
      </c>
      <c r="G295" s="112" t="str">
        <f>IF(G294="Beter","1000",IF(G294="Vergelijkbaar","100",IF(G294="Zeer matig","0",IF(G294="Onacceptabel","KO"," "))))</f>
        <v xml:space="preserve"> </v>
      </c>
      <c r="H295" s="12"/>
      <c r="I295" s="112" t="str">
        <f>IF(I294="Beter","1000",IF(I294="Vergelijkbaar","100",IF(I294="Zeer matig","0",IF(I294="Onacceptabel","KO"," "))))</f>
        <v xml:space="preserve"> </v>
      </c>
      <c r="J295" s="112" t="str">
        <f>IF(J294="Beter","1000",IF(J294="Vergelijkbaar","100",IF(J294="Zeer matig","0",IF(J294="Onacceptabel","KO"," "))))</f>
        <v xml:space="preserve"> </v>
      </c>
      <c r="K295" s="12"/>
      <c r="L295" s="112" t="str">
        <f>IF(L294="Beter","1000",IF(L294="Vergelijkbaar","100",IF(L294="Zeer matig","0",IF(L294="Onacceptabel","KO"," "))))</f>
        <v xml:space="preserve"> </v>
      </c>
      <c r="M295" s="113" t="str">
        <f>IF(M294="Beter","1000",IF(M294="Vergelijkbaar","100",IF(M294="Zeer matig","0",IF(M294="Onacceptabel","KO"," "))))</f>
        <v xml:space="preserve"> </v>
      </c>
    </row>
    <row r="296" spans="1:15" ht="20" customHeight="1" x14ac:dyDescent="0.2">
      <c r="A296" s="172"/>
      <c r="B296" s="100"/>
      <c r="C296" s="166" t="s">
        <v>30</v>
      </c>
      <c r="D296" s="166"/>
      <c r="E296" s="3"/>
      <c r="F296" s="109" t="s">
        <v>23</v>
      </c>
      <c r="G296" s="109" t="s">
        <v>23</v>
      </c>
      <c r="H296" s="14"/>
      <c r="I296" s="110" t="s">
        <v>23</v>
      </c>
      <c r="J296" s="109" t="s">
        <v>23</v>
      </c>
      <c r="K296" s="14"/>
      <c r="L296" s="109" t="s">
        <v>23</v>
      </c>
      <c r="M296" s="111" t="s">
        <v>23</v>
      </c>
    </row>
    <row r="297" spans="1:15" ht="20" customHeight="1" thickBot="1" x14ac:dyDescent="0.25">
      <c r="A297" s="173"/>
      <c r="B297" s="101" t="s">
        <v>38</v>
      </c>
      <c r="C297" s="167" t="s">
        <v>28</v>
      </c>
      <c r="D297" s="167"/>
      <c r="E297" s="3"/>
      <c r="F297" s="107" t="str">
        <f>IF(F296="Beter","1000",IF(F296="Vergelijkbaar","100",IF(F296="Zeer matig","0",IF(F296="Onacceptabel","KO"," "))))</f>
        <v xml:space="preserve"> </v>
      </c>
      <c r="G297" s="107" t="str">
        <f>IF(G296="Beter","1000",IF(G296="Vergelijkbaar","100",IF(G296="Zeer matig","0",IF(G296="Onacceptabel","KO"," "))))</f>
        <v xml:space="preserve"> </v>
      </c>
      <c r="H297" s="12"/>
      <c r="I297" s="107" t="str">
        <f>IF(I296="Beter","1000",IF(I296="Vergelijkbaar","100",IF(I296="Zeer matig","0",IF(I296="Onacceptabel","KO"," "))))</f>
        <v xml:space="preserve"> </v>
      </c>
      <c r="J297" s="107" t="str">
        <f>IF(J296="Beter","1000",IF(J296="Vergelijkbaar","100",IF(J296="Zeer matig","0",IF(J296="Onacceptabel","KO"," "))))</f>
        <v xml:space="preserve"> </v>
      </c>
      <c r="K297" s="12"/>
      <c r="L297" s="107" t="str">
        <f>IF(L296="Beter","1000",IF(L296="Vergelijkbaar","100",IF(L296="Zeer matig","0",IF(L296="Onacceptabel","KO"," "))))</f>
        <v xml:space="preserve"> </v>
      </c>
      <c r="M297" s="108" t="str">
        <f>IF(M296="Beter","1000",IF(M296="Vergelijkbaar","100",IF(M296="Zeer matig","0",IF(M296="Onacceptabel","KO"," "))))</f>
        <v xml:space="preserve"> </v>
      </c>
    </row>
    <row r="298" spans="1:15" ht="22" customHeight="1" x14ac:dyDescent="0.2">
      <c r="A298" s="171" t="str">
        <f>'Beoordelen proefopdrachten'!A5</f>
        <v>Logo</v>
      </c>
      <c r="B298" s="164" t="str">
        <f>'Beoordelen proefopdrachten'!B5:C5</f>
        <v>Kleur/contrast</v>
      </c>
      <c r="C298" s="163" t="str">
        <f>C119</f>
        <v>Beoordelaar 1</v>
      </c>
      <c r="D298" s="43" t="s">
        <v>9</v>
      </c>
      <c r="E298" s="14"/>
      <c r="F298" s="48" t="str">
        <f>Locatiedirecteur!E119</f>
        <v>SCORE:</v>
      </c>
      <c r="G298" s="48" t="str">
        <f>Locatiedirecteur!G119</f>
        <v>SCORE:</v>
      </c>
      <c r="H298" s="14"/>
      <c r="I298" s="48" t="str">
        <f>Locatiedirecteur!J119</f>
        <v>SCORE:</v>
      </c>
      <c r="J298" s="48" t="str">
        <f>Locatiedirecteur!L119</f>
        <v>SCORE:</v>
      </c>
      <c r="K298" s="14"/>
      <c r="L298" s="48" t="str">
        <f>Locatiedirecteur!O119</f>
        <v>SCORE:</v>
      </c>
      <c r="M298" s="48" t="str">
        <f>Locatiedirecteur!Q119</f>
        <v>SCORE:</v>
      </c>
      <c r="N298" s="73"/>
      <c r="O298" s="74"/>
    </row>
    <row r="299" spans="1:15" ht="22" customHeight="1" thickBot="1" x14ac:dyDescent="0.25">
      <c r="A299" s="172"/>
      <c r="B299" s="165"/>
      <c r="C299" s="163"/>
      <c r="D299" s="44" t="s">
        <v>10</v>
      </c>
      <c r="E299" s="14"/>
      <c r="F299" s="10" t="str">
        <f>Locatiedirecteur!E122</f>
        <v>SCORE:</v>
      </c>
      <c r="G299" s="10" t="str">
        <f>Locatiedirecteur!G122</f>
        <v>SCORE:</v>
      </c>
      <c r="H299" s="14"/>
      <c r="I299" s="10" t="str">
        <f>Locatiedirecteur!J122</f>
        <v>SCORE:</v>
      </c>
      <c r="J299" s="10" t="str">
        <f>Locatiedirecteur!L122</f>
        <v>SCORE:</v>
      </c>
      <c r="K299" s="14"/>
      <c r="L299" s="10" t="str">
        <f>Locatiedirecteur!O122</f>
        <v>SCORE:</v>
      </c>
      <c r="M299" s="10" t="str">
        <f>Locatiedirecteur!Q122</f>
        <v>SCORE:</v>
      </c>
      <c r="N299" s="75"/>
      <c r="O299" s="10"/>
    </row>
    <row r="300" spans="1:15" ht="22" customHeight="1" x14ac:dyDescent="0.2">
      <c r="A300" s="172"/>
      <c r="B300" s="165"/>
      <c r="C300" s="163" t="str">
        <f>C121</f>
        <v>Beoordelaar 2</v>
      </c>
      <c r="D300" s="43" t="s">
        <v>9</v>
      </c>
      <c r="E300" s="14"/>
      <c r="F300" s="48" t="str">
        <f>Teamleider!E119</f>
        <v>SCORE:</v>
      </c>
      <c r="G300" s="48" t="str">
        <f>Teamleider!G119</f>
        <v>SCORE:</v>
      </c>
      <c r="H300" s="14"/>
      <c r="I300" s="48" t="str">
        <f>Teamleider!J119</f>
        <v>SCORE:</v>
      </c>
      <c r="J300" s="48" t="str">
        <f>Teamleider!L119</f>
        <v>SCORE:</v>
      </c>
      <c r="K300" s="14"/>
      <c r="L300" s="48" t="str">
        <f>Teamleider!O119</f>
        <v>SCORE:</v>
      </c>
      <c r="M300" s="48" t="str">
        <f>Teamleider!Q119</f>
        <v>SCORE:</v>
      </c>
      <c r="N300" s="73"/>
      <c r="O300" s="74"/>
    </row>
    <row r="301" spans="1:15" ht="22" customHeight="1" thickBot="1" x14ac:dyDescent="0.25">
      <c r="A301" s="172"/>
      <c r="B301" s="165"/>
      <c r="C301" s="163"/>
      <c r="D301" s="44" t="s">
        <v>10</v>
      </c>
      <c r="E301" s="14"/>
      <c r="F301" s="10" t="str">
        <f>Teamleider!E122</f>
        <v>SCORE:</v>
      </c>
      <c r="G301" s="10" t="str">
        <f>Teamleider!G122</f>
        <v>SCORE:</v>
      </c>
      <c r="H301" s="14"/>
      <c r="I301" s="10" t="str">
        <f>Teamleider!J122</f>
        <v>SCORE:</v>
      </c>
      <c r="J301" s="10" t="str">
        <f>Teamleider!L122</f>
        <v>SCORE:</v>
      </c>
      <c r="K301" s="14"/>
      <c r="L301" s="10" t="str">
        <f>Teamleider!O122</f>
        <v>SCORE:</v>
      </c>
      <c r="M301" s="10" t="str">
        <f>Teamleider!Q122</f>
        <v>SCORE:</v>
      </c>
      <c r="N301" s="75"/>
      <c r="O301" s="10"/>
    </row>
    <row r="302" spans="1:15" ht="22" customHeight="1" x14ac:dyDescent="0.2">
      <c r="A302" s="172"/>
      <c r="B302" s="165"/>
      <c r="C302" s="163" t="str">
        <f>C123</f>
        <v>Beoordelaar 3</v>
      </c>
      <c r="D302" s="43" t="s">
        <v>9</v>
      </c>
      <c r="E302" s="14"/>
      <c r="F302" s="48" t="str">
        <f>'Bovenschools ICT-coordinator'!E119</f>
        <v>SCORE:</v>
      </c>
      <c r="G302" s="48" t="str">
        <f>'Bovenschools ICT-coordinator'!G119</f>
        <v>SCORE:</v>
      </c>
      <c r="H302" s="14"/>
      <c r="I302" s="48" t="str">
        <f>'Bovenschools ICT-coordinator'!J119</f>
        <v>SCORE:</v>
      </c>
      <c r="J302" s="48" t="str">
        <f>'Bovenschools ICT-coordinator'!L119</f>
        <v>SCORE:</v>
      </c>
      <c r="K302" s="14"/>
      <c r="L302" s="48" t="str">
        <f>'Bovenschools ICT-coordinator'!O119</f>
        <v>SCORE:</v>
      </c>
      <c r="M302" s="48" t="str">
        <f>'Bovenschools ICT-coordinator'!Q119</f>
        <v>SCORE:</v>
      </c>
      <c r="N302" s="73"/>
      <c r="O302" s="74"/>
    </row>
    <row r="303" spans="1:15" ht="22" customHeight="1" thickBot="1" x14ac:dyDescent="0.25">
      <c r="A303" s="172"/>
      <c r="B303" s="165"/>
      <c r="C303" s="163"/>
      <c r="D303" s="44" t="s">
        <v>10</v>
      </c>
      <c r="E303" s="14"/>
      <c r="F303" s="10" t="str">
        <f>'Bovenschools ICT-coordinator'!E122</f>
        <v>SCORE:</v>
      </c>
      <c r="G303" s="10" t="str">
        <f>'Bovenschools ICT-coordinator'!G122</f>
        <v>SCORE:</v>
      </c>
      <c r="H303" s="14"/>
      <c r="I303" s="10" t="str">
        <f>'Bovenschools ICT-coordinator'!J122</f>
        <v>SCORE:</v>
      </c>
      <c r="J303" s="10" t="str">
        <f>'Bovenschools ICT-coordinator'!L122</f>
        <v>SCORE:</v>
      </c>
      <c r="K303" s="14"/>
      <c r="L303" s="10" t="str">
        <f>'Bovenschools ICT-coordinator'!O122</f>
        <v>SCORE:</v>
      </c>
      <c r="M303" s="10" t="str">
        <f>'Bovenschools ICT-coordinator'!Q122</f>
        <v>SCORE:</v>
      </c>
      <c r="N303" s="75"/>
      <c r="O303" s="10"/>
    </row>
    <row r="304" spans="1:15" ht="22" customHeight="1" x14ac:dyDescent="0.2">
      <c r="A304" s="172"/>
      <c r="B304" s="165"/>
      <c r="C304" s="163" t="str">
        <f>C125</f>
        <v>Beoordelaar 4</v>
      </c>
      <c r="D304" s="43" t="s">
        <v>9</v>
      </c>
      <c r="E304" s="14"/>
      <c r="F304" s="48" t="str">
        <f>'Coordinator netwerk en systeem'!E119</f>
        <v>SCORE:</v>
      </c>
      <c r="G304" s="48" t="str">
        <f>'Coordinator netwerk en systeem'!G119</f>
        <v>SCORE:</v>
      </c>
      <c r="H304" s="14"/>
      <c r="I304" s="48" t="str">
        <f>'Coordinator netwerk en systeem'!J119</f>
        <v>SCORE:</v>
      </c>
      <c r="J304" s="48" t="str">
        <f>'Coordinator netwerk en systeem'!L119</f>
        <v>SCORE:</v>
      </c>
      <c r="K304" s="14"/>
      <c r="L304" s="48" t="str">
        <f>'Coordinator netwerk en systeem'!O119</f>
        <v>SCORE:</v>
      </c>
      <c r="M304" s="48" t="str">
        <f>'Coordinator netwerk en systeem'!Q119</f>
        <v>SCORE:</v>
      </c>
      <c r="N304" s="76"/>
      <c r="O304" s="76"/>
    </row>
    <row r="305" spans="1:15" ht="22" customHeight="1" thickBot="1" x14ac:dyDescent="0.25">
      <c r="A305" s="172"/>
      <c r="B305" s="165"/>
      <c r="C305" s="163"/>
      <c r="D305" s="44" t="s">
        <v>10</v>
      </c>
      <c r="E305" s="14"/>
      <c r="F305" s="10" t="str">
        <f>'Coordinator netwerk en systeem'!E122</f>
        <v>SCORE:</v>
      </c>
      <c r="G305" s="10" t="str">
        <f>'Coordinator netwerk en systeem'!G122</f>
        <v>SCORE:</v>
      </c>
      <c r="H305" s="14"/>
      <c r="I305" s="10" t="str">
        <f>'Coordinator netwerk en systeem'!J122</f>
        <v>SCORE:</v>
      </c>
      <c r="J305" s="10" t="str">
        <f>'Coordinator netwerk en systeem'!L122</f>
        <v>SCORE:</v>
      </c>
      <c r="K305" s="14"/>
      <c r="L305" s="10" t="str">
        <f>'Coordinator netwerk en systeem'!O122</f>
        <v>SCORE:</v>
      </c>
      <c r="M305" s="10" t="str">
        <f>'Coordinator netwerk en systeem'!Q122</f>
        <v>SCORE:</v>
      </c>
      <c r="N305" s="76"/>
      <c r="O305" s="76"/>
    </row>
    <row r="306" spans="1:15" ht="22" customHeight="1" x14ac:dyDescent="0.2">
      <c r="A306" s="172"/>
      <c r="B306" s="165"/>
      <c r="C306" s="163" t="s">
        <v>53</v>
      </c>
      <c r="D306" s="43" t="s">
        <v>9</v>
      </c>
      <c r="E306" s="14"/>
      <c r="F306" s="48" t="str">
        <f>'Beleidsmedewerker DZ'!E119</f>
        <v>SCORE:</v>
      </c>
      <c r="G306" s="48" t="str">
        <f>'Beleidsmedewerker DZ'!G119</f>
        <v>SCORE:</v>
      </c>
      <c r="H306" s="14"/>
      <c r="I306" s="48" t="str">
        <f>'Beleidsmedewerker DZ'!J119</f>
        <v>SCORE:</v>
      </c>
      <c r="J306" s="48" t="str">
        <f>'Beleidsmedewerker DZ'!L119</f>
        <v>SCORE:</v>
      </c>
      <c r="K306" s="14"/>
      <c r="L306" s="48" t="str">
        <f>'Beleidsmedewerker DZ'!O119</f>
        <v>SCORE:</v>
      </c>
      <c r="M306" s="48" t="str">
        <f>'Beleidsmedewerker DZ'!Q119</f>
        <v>SCORE:</v>
      </c>
      <c r="N306" s="76"/>
      <c r="O306" s="76"/>
    </row>
    <row r="307" spans="1:15" ht="22" customHeight="1" thickBot="1" x14ac:dyDescent="0.25">
      <c r="A307" s="172"/>
      <c r="B307" s="165"/>
      <c r="C307" s="163"/>
      <c r="D307" s="44" t="s">
        <v>10</v>
      </c>
      <c r="E307" s="14"/>
      <c r="F307" s="10" t="str">
        <f>'Beleidsmedewerker DZ'!E122</f>
        <v>SCORE:</v>
      </c>
      <c r="G307" s="10" t="str">
        <f>'Beleidsmedewerker DZ'!G122</f>
        <v>SCORE:</v>
      </c>
      <c r="H307" s="14"/>
      <c r="I307" s="10" t="str">
        <f>'Beleidsmedewerker DZ'!J122</f>
        <v>SCORE:</v>
      </c>
      <c r="J307" s="10" t="str">
        <f>'Beleidsmedewerker DZ'!L122</f>
        <v>SCORE:</v>
      </c>
      <c r="K307" s="14"/>
      <c r="L307" s="10" t="str">
        <f>'Beleidsmedewerker DZ'!O122</f>
        <v>SCORE:</v>
      </c>
      <c r="M307" s="10" t="str">
        <f>'Beleidsmedewerker DZ'!Q122</f>
        <v>SCORE:</v>
      </c>
      <c r="N307" s="76"/>
      <c r="O307" s="76"/>
    </row>
    <row r="308" spans="1:15" ht="22" customHeight="1" x14ac:dyDescent="0.2">
      <c r="A308" s="172"/>
      <c r="B308" s="81"/>
      <c r="C308" s="163" t="s">
        <v>67</v>
      </c>
      <c r="D308" s="43" t="s">
        <v>9</v>
      </c>
      <c r="E308" s="14"/>
      <c r="F308" s="48" t="str">
        <f>'Stafmedewerker huisvesting'!E119</f>
        <v>SCORE:</v>
      </c>
      <c r="G308" s="48" t="str">
        <f>'Stafmedewerker huisvesting'!G119</f>
        <v>SCORE:</v>
      </c>
      <c r="H308" s="14"/>
      <c r="I308" s="48" t="str">
        <f>'Stafmedewerker huisvesting'!J119</f>
        <v>SCORE:</v>
      </c>
      <c r="J308" s="48" t="str">
        <f>'Stafmedewerker huisvesting'!L119</f>
        <v>SCORE:</v>
      </c>
      <c r="K308" s="14"/>
      <c r="L308" s="48" t="str">
        <f>'Stafmedewerker huisvesting'!O119</f>
        <v>SCORE:</v>
      </c>
      <c r="M308" s="48" t="str">
        <f>'Stafmedewerker huisvesting'!Q119</f>
        <v>SCORE:</v>
      </c>
      <c r="N308" s="76"/>
      <c r="O308" s="76"/>
    </row>
    <row r="309" spans="1:15" ht="22" customHeight="1" thickBot="1" x14ac:dyDescent="0.25">
      <c r="A309" s="172"/>
      <c r="B309" s="81"/>
      <c r="C309" s="163"/>
      <c r="D309" s="44" t="s">
        <v>10</v>
      </c>
      <c r="E309" s="14"/>
      <c r="F309" s="10" t="str">
        <f>'Stafmedewerker huisvesting'!E122</f>
        <v>SCORE:</v>
      </c>
      <c r="G309" s="10" t="str">
        <f>'Stafmedewerker huisvesting'!G122</f>
        <v>SCORE:</v>
      </c>
      <c r="H309" s="14"/>
      <c r="I309" s="10" t="str">
        <f>'Stafmedewerker huisvesting'!J122</f>
        <v>SCORE:</v>
      </c>
      <c r="J309" s="10" t="str">
        <f>'Stafmedewerker huisvesting'!L122</f>
        <v>SCORE:</v>
      </c>
      <c r="K309" s="14"/>
      <c r="L309" s="10" t="str">
        <f>'Stafmedewerker huisvesting'!O122</f>
        <v>SCORE:</v>
      </c>
      <c r="M309" s="10" t="str">
        <f>'Stafmedewerker huisvesting'!Q122</f>
        <v>SCORE:</v>
      </c>
      <c r="N309" s="76"/>
      <c r="O309" s="76"/>
    </row>
    <row r="310" spans="1:15" ht="20" customHeight="1" x14ac:dyDescent="0.2">
      <c r="A310" s="172"/>
      <c r="B310" s="45"/>
      <c r="C310" s="168" t="s">
        <v>29</v>
      </c>
      <c r="D310" s="168"/>
      <c r="E310" s="3"/>
      <c r="F310" s="104" t="s">
        <v>23</v>
      </c>
      <c r="G310" s="104" t="s">
        <v>23</v>
      </c>
      <c r="H310" s="14"/>
      <c r="I310" s="105" t="s">
        <v>23</v>
      </c>
      <c r="J310" s="104" t="s">
        <v>23</v>
      </c>
      <c r="K310" s="14"/>
      <c r="L310" s="104" t="s">
        <v>23</v>
      </c>
      <c r="M310" s="106" t="s">
        <v>23</v>
      </c>
    </row>
    <row r="311" spans="1:15" ht="20" customHeight="1" thickBot="1" x14ac:dyDescent="0.25">
      <c r="A311" s="172"/>
      <c r="B311" s="99" t="s">
        <v>39</v>
      </c>
      <c r="C311" s="169" t="str">
        <f>C295</f>
        <v>Behaalde waarde:</v>
      </c>
      <c r="D311" s="169"/>
      <c r="E311" s="3"/>
      <c r="F311" s="112" t="str">
        <f>IF(F310="Beter","1000",IF(F310="Vergelijkbaar","100",IF(F310="Zeer matig","0",IF(F310="Onacceptabel","KO"," "))))</f>
        <v xml:space="preserve"> </v>
      </c>
      <c r="G311" s="112" t="str">
        <f>IF(G310="Beter","1000",IF(G310="Vergelijkbaar","100",IF(G310="Zeer matig","0",IF(G310="Onacceptabel","KO"," "))))</f>
        <v xml:space="preserve"> </v>
      </c>
      <c r="H311" s="12"/>
      <c r="I311" s="112" t="str">
        <f>IF(I310="Beter","1000",IF(I310="Vergelijkbaar","100",IF(I310="Zeer matig","0",IF(I310="Onacceptabel","KO"," "))))</f>
        <v xml:space="preserve"> </v>
      </c>
      <c r="J311" s="112" t="str">
        <f>IF(J310="Beter","1000",IF(J310="Vergelijkbaar","100",IF(J310="Zeer matig","0",IF(J310="Onacceptabel","KO"," "))))</f>
        <v xml:space="preserve"> </v>
      </c>
      <c r="K311" s="12"/>
      <c r="L311" s="112" t="str">
        <f>IF(L310="Beter","1000",IF(L310="Vergelijkbaar","100",IF(L310="Zeer matig","0",IF(L310="Onacceptabel","KO"," "))))</f>
        <v xml:space="preserve"> </v>
      </c>
      <c r="M311" s="113" t="str">
        <f>IF(M310="Beter","1000",IF(M310="Vergelijkbaar","100",IF(M310="Zeer matig","0",IF(M310="Onacceptabel","KO"," "))))</f>
        <v xml:space="preserve"> </v>
      </c>
    </row>
    <row r="312" spans="1:15" ht="20" customHeight="1" x14ac:dyDescent="0.2">
      <c r="A312" s="172"/>
      <c r="B312" s="100"/>
      <c r="C312" s="166" t="s">
        <v>30</v>
      </c>
      <c r="D312" s="166"/>
      <c r="E312" s="3"/>
      <c r="F312" s="109" t="s">
        <v>23</v>
      </c>
      <c r="G312" s="109" t="s">
        <v>23</v>
      </c>
      <c r="H312" s="14"/>
      <c r="I312" s="110" t="s">
        <v>23</v>
      </c>
      <c r="J312" s="109" t="s">
        <v>23</v>
      </c>
      <c r="K312" s="14"/>
      <c r="L312" s="109" t="s">
        <v>23</v>
      </c>
      <c r="M312" s="111" t="s">
        <v>23</v>
      </c>
    </row>
    <row r="313" spans="1:15" ht="20" customHeight="1" thickBot="1" x14ac:dyDescent="0.25">
      <c r="A313" s="173"/>
      <c r="B313" s="101" t="s">
        <v>40</v>
      </c>
      <c r="C313" s="167" t="s">
        <v>28</v>
      </c>
      <c r="D313" s="167"/>
      <c r="E313" s="3"/>
      <c r="F313" s="107" t="str">
        <f>IF(F312="Beter","1000",IF(F312="Vergelijkbaar","100",IF(F312="Zeer matig","0",IF(F312="Onacceptabel","KO"," "))))</f>
        <v xml:space="preserve"> </v>
      </c>
      <c r="G313" s="107" t="str">
        <f>IF(G312="Beter","1000",IF(G312="Vergelijkbaar","100",IF(G312="Zeer matig","0",IF(G312="Onacceptabel","KO"," "))))</f>
        <v xml:space="preserve"> </v>
      </c>
      <c r="H313" s="12"/>
      <c r="I313" s="107" t="str">
        <f>IF(I312="Beter","1000",IF(I312="Vergelijkbaar","100",IF(I312="Zeer matig","0",IF(I312="Onacceptabel","KO"," "))))</f>
        <v xml:space="preserve"> </v>
      </c>
      <c r="J313" s="107" t="str">
        <f>IF(J312="Beter","1000",IF(J312="Vergelijkbaar","100",IF(J312="Zeer matig","0",IF(J312="Onacceptabel","KO"," "))))</f>
        <v xml:space="preserve"> </v>
      </c>
      <c r="K313" s="12"/>
      <c r="L313" s="107" t="str">
        <f>IF(L312="Beter","1000",IF(L312="Vergelijkbaar","100",IF(L312="Zeer matig","0",IF(L312="Onacceptabel","KO"," "))))</f>
        <v xml:space="preserve"> </v>
      </c>
      <c r="M313" s="108" t="str">
        <f>IF(M312="Beter","1000",IF(M312="Vergelijkbaar","100",IF(M312="Zeer matig","0",IF(M312="Onacceptabel","KO"," "))))</f>
        <v xml:space="preserve"> </v>
      </c>
    </row>
    <row r="314" spans="1:15" ht="22" customHeight="1" x14ac:dyDescent="0.2">
      <c r="A314" s="171" t="str">
        <f>'Beoordelen proefopdrachten'!A6</f>
        <v>Algemeen</v>
      </c>
      <c r="B314" s="164" t="str">
        <f>'Beoordelen proefopdrachten'!B6</f>
        <v>Strepen</v>
      </c>
      <c r="C314" s="163" t="str">
        <f>C119</f>
        <v>Beoordelaar 1</v>
      </c>
      <c r="D314" s="43" t="s">
        <v>9</v>
      </c>
      <c r="E314" s="14"/>
      <c r="F314" s="48" t="str">
        <f>Locatiedirecteur!E125</f>
        <v>SCORE:</v>
      </c>
      <c r="G314" s="48" t="str">
        <f>Locatiedirecteur!G125</f>
        <v>SCORE:</v>
      </c>
      <c r="H314" s="14"/>
      <c r="I314" s="48" t="str">
        <f>Locatiedirecteur!J125</f>
        <v>SCORE:</v>
      </c>
      <c r="J314" s="48" t="str">
        <f>Locatiedirecteur!L125</f>
        <v>SCORE:</v>
      </c>
      <c r="K314" s="14" t="s">
        <v>59</v>
      </c>
      <c r="L314" s="48" t="str">
        <f>Locatiedirecteur!O125</f>
        <v>SCORE:</v>
      </c>
      <c r="M314" s="48" t="str">
        <f>Locatiedirecteur!Q125</f>
        <v>SCORE:</v>
      </c>
      <c r="N314" s="73"/>
      <c r="O314" s="74"/>
    </row>
    <row r="315" spans="1:15" ht="22" customHeight="1" thickBot="1" x14ac:dyDescent="0.25">
      <c r="A315" s="172"/>
      <c r="B315" s="165"/>
      <c r="C315" s="163"/>
      <c r="D315" s="44" t="s">
        <v>10</v>
      </c>
      <c r="E315" s="14"/>
      <c r="F315" s="10" t="str">
        <f>Locatiedirecteur!E128</f>
        <v>SCORE:</v>
      </c>
      <c r="G315" s="10" t="str">
        <f>Locatiedirecteur!G128</f>
        <v>SCORE:</v>
      </c>
      <c r="H315" s="14"/>
      <c r="I315" s="10" t="str">
        <f>Locatiedirecteur!J128</f>
        <v>SCORE:</v>
      </c>
      <c r="J315" s="10" t="str">
        <f>Locatiedirecteur!L128</f>
        <v>SCORE:</v>
      </c>
      <c r="K315" s="14"/>
      <c r="L315" s="10" t="str">
        <f>Locatiedirecteur!O128</f>
        <v>SCORE:</v>
      </c>
      <c r="M315" s="10" t="str">
        <f>Locatiedirecteur!Q128</f>
        <v>SCORE:</v>
      </c>
      <c r="N315" s="75"/>
      <c r="O315" s="10"/>
    </row>
    <row r="316" spans="1:15" ht="22" customHeight="1" x14ac:dyDescent="0.2">
      <c r="A316" s="172"/>
      <c r="B316" s="165"/>
      <c r="C316" s="163" t="str">
        <f>C121</f>
        <v>Beoordelaar 2</v>
      </c>
      <c r="D316" s="43" t="s">
        <v>9</v>
      </c>
      <c r="E316" s="14"/>
      <c r="F316" s="48" t="str">
        <f>Teamleider!E125</f>
        <v>SCORE:</v>
      </c>
      <c r="G316" s="48" t="str">
        <f>Teamleider!G125</f>
        <v>SCORE:</v>
      </c>
      <c r="H316" s="14"/>
      <c r="I316" s="48" t="str">
        <f>Teamleider!J125</f>
        <v>SCORE:</v>
      </c>
      <c r="J316" s="48" t="str">
        <f>Teamleider!L125</f>
        <v>SCORE:</v>
      </c>
      <c r="K316" s="14"/>
      <c r="L316" s="48" t="str">
        <f>Teamleider!O125</f>
        <v>SCORE:</v>
      </c>
      <c r="M316" s="48" t="str">
        <f>Teamleider!Q125</f>
        <v>SCORE:</v>
      </c>
      <c r="N316" s="73"/>
      <c r="O316" s="74"/>
    </row>
    <row r="317" spans="1:15" ht="22" customHeight="1" thickBot="1" x14ac:dyDescent="0.25">
      <c r="A317" s="172"/>
      <c r="B317" s="165"/>
      <c r="C317" s="163"/>
      <c r="D317" s="44" t="s">
        <v>10</v>
      </c>
      <c r="E317" s="14"/>
      <c r="F317" s="10" t="str">
        <f>Teamleider!E128</f>
        <v>SCORE:</v>
      </c>
      <c r="G317" s="10" t="str">
        <f>Teamleider!G128</f>
        <v>SCORE:</v>
      </c>
      <c r="H317" s="14"/>
      <c r="I317" s="10" t="str">
        <f>Teamleider!J128</f>
        <v>SCORE:</v>
      </c>
      <c r="J317" s="10" t="str">
        <f>Teamleider!L128</f>
        <v>SCORE:</v>
      </c>
      <c r="K317" s="14"/>
      <c r="L317" s="10" t="str">
        <f>Teamleider!O128</f>
        <v>SCORE:</v>
      </c>
      <c r="M317" s="10" t="str">
        <f>Teamleider!Q128</f>
        <v>SCORE:</v>
      </c>
      <c r="N317" s="75"/>
      <c r="O317" s="10"/>
    </row>
    <row r="318" spans="1:15" ht="22" customHeight="1" x14ac:dyDescent="0.2">
      <c r="A318" s="172"/>
      <c r="B318" s="165"/>
      <c r="C318" s="163" t="str">
        <f>C123</f>
        <v>Beoordelaar 3</v>
      </c>
      <c r="D318" s="43" t="s">
        <v>9</v>
      </c>
      <c r="E318" s="14"/>
      <c r="F318" s="48" t="str">
        <f>'Bovenschools ICT-coordinator'!E125</f>
        <v>SCORE:</v>
      </c>
      <c r="G318" s="48" t="str">
        <f>'Bovenschools ICT-coordinator'!G125</f>
        <v>SCORE:</v>
      </c>
      <c r="H318" s="14"/>
      <c r="I318" s="48" t="str">
        <f>'Bovenschools ICT-coordinator'!J125</f>
        <v>SCORE:</v>
      </c>
      <c r="J318" s="48" t="str">
        <f>'Bovenschools ICT-coordinator'!L125</f>
        <v>SCORE:</v>
      </c>
      <c r="K318" s="14"/>
      <c r="L318" s="48" t="str">
        <f>'Bovenschools ICT-coordinator'!O125</f>
        <v>SCORE:</v>
      </c>
      <c r="M318" s="48" t="str">
        <f>'Bovenschools ICT-coordinator'!Q125</f>
        <v>SCORE:</v>
      </c>
      <c r="N318" s="73"/>
      <c r="O318" s="74"/>
    </row>
    <row r="319" spans="1:15" ht="22" customHeight="1" thickBot="1" x14ac:dyDescent="0.25">
      <c r="A319" s="172"/>
      <c r="B319" s="165"/>
      <c r="C319" s="163"/>
      <c r="D319" s="44" t="s">
        <v>10</v>
      </c>
      <c r="E319" s="14"/>
      <c r="F319" s="10" t="str">
        <f>'Bovenschools ICT-coordinator'!E128</f>
        <v>SCORE:</v>
      </c>
      <c r="G319" s="10" t="str">
        <f>'Bovenschools ICT-coordinator'!G128</f>
        <v>SCORE:</v>
      </c>
      <c r="H319" s="14"/>
      <c r="I319" s="10" t="str">
        <f>'Bovenschools ICT-coordinator'!J128</f>
        <v>SCORE:</v>
      </c>
      <c r="J319" s="10" t="str">
        <f>'Bovenschools ICT-coordinator'!L128</f>
        <v>SCORE:</v>
      </c>
      <c r="K319" s="14"/>
      <c r="L319" s="10" t="str">
        <f>'Bovenschools ICT-coordinator'!O128</f>
        <v>SCORE:</v>
      </c>
      <c r="M319" s="10" t="str">
        <f>'Bovenschools ICT-coordinator'!Q128</f>
        <v>SCORE:</v>
      </c>
      <c r="N319" s="75"/>
      <c r="O319" s="10"/>
    </row>
    <row r="320" spans="1:15" ht="22" customHeight="1" x14ac:dyDescent="0.2">
      <c r="A320" s="172"/>
      <c r="B320" s="165"/>
      <c r="C320" s="163" t="str">
        <f>C125</f>
        <v>Beoordelaar 4</v>
      </c>
      <c r="D320" s="43" t="s">
        <v>9</v>
      </c>
      <c r="E320" s="14"/>
      <c r="F320" s="48" t="str">
        <f>'Coordinator netwerk en systeem'!E125</f>
        <v>SCORE:</v>
      </c>
      <c r="G320" s="48" t="str">
        <f>'Coordinator netwerk en systeem'!G125</f>
        <v>SCORE:</v>
      </c>
      <c r="H320" s="14"/>
      <c r="I320" s="48" t="str">
        <f>'Coordinator netwerk en systeem'!J125</f>
        <v>SCORE:</v>
      </c>
      <c r="J320" s="48" t="str">
        <f>'Coordinator netwerk en systeem'!L125</f>
        <v>SCORE:</v>
      </c>
      <c r="K320" s="14"/>
      <c r="L320" s="48" t="str">
        <f>'Coordinator netwerk en systeem'!O125</f>
        <v>SCORE:</v>
      </c>
      <c r="M320" s="48" t="str">
        <f>'Coordinator netwerk en systeem'!Q125</f>
        <v>SCORE:</v>
      </c>
      <c r="N320" s="76"/>
      <c r="O320" s="76"/>
    </row>
    <row r="321" spans="1:15" ht="22" customHeight="1" thickBot="1" x14ac:dyDescent="0.25">
      <c r="A321" s="172"/>
      <c r="B321" s="165"/>
      <c r="C321" s="163"/>
      <c r="D321" s="44" t="s">
        <v>10</v>
      </c>
      <c r="E321" s="14"/>
      <c r="F321" s="10" t="str">
        <f>'Coordinator netwerk en systeem'!E128</f>
        <v>SCORE:</v>
      </c>
      <c r="G321" s="10" t="str">
        <f>'Coordinator netwerk en systeem'!G128</f>
        <v>SCORE:</v>
      </c>
      <c r="H321" s="14"/>
      <c r="I321" s="10" t="str">
        <f>'Coordinator netwerk en systeem'!J128</f>
        <v>SCORE:</v>
      </c>
      <c r="J321" s="10" t="str">
        <f>'Coordinator netwerk en systeem'!L128</f>
        <v>SCORE:</v>
      </c>
      <c r="K321" s="14"/>
      <c r="L321" s="10" t="str">
        <f>'Coordinator netwerk en systeem'!O128</f>
        <v>SCORE:</v>
      </c>
      <c r="M321" s="10" t="str">
        <f>'Coordinator netwerk en systeem'!Q128</f>
        <v>SCORE:</v>
      </c>
      <c r="N321" s="76"/>
      <c r="O321" s="76"/>
    </row>
    <row r="322" spans="1:15" ht="22" customHeight="1" x14ac:dyDescent="0.2">
      <c r="A322" s="172"/>
      <c r="B322" s="165"/>
      <c r="C322" s="163" t="s">
        <v>53</v>
      </c>
      <c r="D322" s="43" t="s">
        <v>9</v>
      </c>
      <c r="E322" s="14"/>
      <c r="F322" s="48" t="str">
        <f>'Beleidsmedewerker DZ'!E125</f>
        <v>SCORE:</v>
      </c>
      <c r="G322" s="48" t="str">
        <f>'Beleidsmedewerker DZ'!G125</f>
        <v>SCORE:</v>
      </c>
      <c r="H322" s="14"/>
      <c r="I322" s="48" t="str">
        <f>'Beleidsmedewerker DZ'!J125</f>
        <v>SCORE:</v>
      </c>
      <c r="J322" s="48" t="str">
        <f>'Beleidsmedewerker DZ'!L125</f>
        <v>SCORE:</v>
      </c>
      <c r="K322" s="14"/>
      <c r="L322" s="48" t="str">
        <f>'Beleidsmedewerker DZ'!O125</f>
        <v>SCORE:</v>
      </c>
      <c r="M322" s="48" t="str">
        <f>'Beleidsmedewerker DZ'!Q125</f>
        <v>SCORE:</v>
      </c>
      <c r="N322" s="76"/>
      <c r="O322" s="76"/>
    </row>
    <row r="323" spans="1:15" ht="22" customHeight="1" thickBot="1" x14ac:dyDescent="0.25">
      <c r="A323" s="172"/>
      <c r="B323" s="165"/>
      <c r="C323" s="163"/>
      <c r="D323" s="44" t="s">
        <v>10</v>
      </c>
      <c r="E323" s="14"/>
      <c r="F323" s="10" t="str">
        <f>'Beleidsmedewerker DZ'!E128</f>
        <v>SCORE:</v>
      </c>
      <c r="G323" s="10" t="str">
        <f>'Beleidsmedewerker DZ'!G128</f>
        <v>SCORE:</v>
      </c>
      <c r="H323" s="14"/>
      <c r="I323" s="10" t="str">
        <f>'Beleidsmedewerker DZ'!J128</f>
        <v>SCORE:</v>
      </c>
      <c r="J323" s="10" t="str">
        <f>'Beleidsmedewerker DZ'!L128</f>
        <v>SCORE:</v>
      </c>
      <c r="K323" s="14"/>
      <c r="L323" s="10" t="str">
        <f>'Beleidsmedewerker DZ'!O128</f>
        <v>SCORE:</v>
      </c>
      <c r="M323" s="10" t="str">
        <f>'Beleidsmedewerker DZ'!Q128</f>
        <v>SCORE:</v>
      </c>
      <c r="N323" s="76"/>
      <c r="O323" s="76"/>
    </row>
    <row r="324" spans="1:15" ht="22" customHeight="1" x14ac:dyDescent="0.2">
      <c r="A324" s="172"/>
      <c r="B324" s="81"/>
      <c r="C324" s="163" t="s">
        <v>67</v>
      </c>
      <c r="D324" s="43" t="s">
        <v>9</v>
      </c>
      <c r="E324" s="14"/>
      <c r="F324" s="48" t="str">
        <f>'Stafmedewerker huisvesting'!E125</f>
        <v>SCORE:</v>
      </c>
      <c r="G324" s="48" t="str">
        <f>'Stafmedewerker huisvesting'!G125</f>
        <v>SCORE:</v>
      </c>
      <c r="H324" s="14"/>
      <c r="I324" s="48" t="str">
        <f>'Stafmedewerker huisvesting'!J125</f>
        <v>SCORE:</v>
      </c>
      <c r="J324" s="48" t="str">
        <f>'Stafmedewerker huisvesting'!L125</f>
        <v>SCORE:</v>
      </c>
      <c r="K324" s="14"/>
      <c r="L324" s="48" t="str">
        <f>'Stafmedewerker huisvesting'!O125</f>
        <v>SCORE:</v>
      </c>
      <c r="M324" s="48" t="str">
        <f>'Stafmedewerker huisvesting'!Q125</f>
        <v>SCORE:</v>
      </c>
      <c r="N324" s="76"/>
      <c r="O324" s="76"/>
    </row>
    <row r="325" spans="1:15" ht="22" customHeight="1" thickBot="1" x14ac:dyDescent="0.25">
      <c r="A325" s="172"/>
      <c r="B325" s="81"/>
      <c r="C325" s="163"/>
      <c r="D325" s="44" t="s">
        <v>10</v>
      </c>
      <c r="E325" s="14"/>
      <c r="F325" s="10" t="str">
        <f>'Stafmedewerker huisvesting'!E128</f>
        <v>SCORE:</v>
      </c>
      <c r="G325" s="10" t="str">
        <f>'Stafmedewerker huisvesting'!G128</f>
        <v>SCORE:</v>
      </c>
      <c r="H325" s="14"/>
      <c r="I325" s="10" t="str">
        <f>'Stafmedewerker huisvesting'!J128</f>
        <v>SCORE:</v>
      </c>
      <c r="J325" s="10" t="str">
        <f>'Stafmedewerker huisvesting'!L128</f>
        <v>SCORE:</v>
      </c>
      <c r="K325" s="14"/>
      <c r="L325" s="10" t="str">
        <f>'Stafmedewerker huisvesting'!O128</f>
        <v>SCORE:</v>
      </c>
      <c r="M325" s="10" t="str">
        <f>'Stafmedewerker huisvesting'!Q128</f>
        <v>SCORE:</v>
      </c>
      <c r="N325" s="76"/>
      <c r="O325" s="76"/>
    </row>
    <row r="326" spans="1:15" ht="20" customHeight="1" x14ac:dyDescent="0.2">
      <c r="A326" s="172"/>
      <c r="B326" s="45"/>
      <c r="C326" s="168" t="s">
        <v>29</v>
      </c>
      <c r="D326" s="168"/>
      <c r="E326" s="3"/>
      <c r="F326" s="104" t="s">
        <v>23</v>
      </c>
      <c r="G326" s="104" t="s">
        <v>23</v>
      </c>
      <c r="H326" s="14"/>
      <c r="I326" s="105" t="s">
        <v>23</v>
      </c>
      <c r="J326" s="104" t="s">
        <v>23</v>
      </c>
      <c r="K326" s="14"/>
      <c r="L326" s="104" t="s">
        <v>23</v>
      </c>
      <c r="M326" s="106" t="s">
        <v>23</v>
      </c>
    </row>
    <row r="327" spans="1:15" ht="20" customHeight="1" thickBot="1" x14ac:dyDescent="0.25">
      <c r="A327" s="172"/>
      <c r="B327" s="99" t="s">
        <v>68</v>
      </c>
      <c r="C327" s="169" t="s">
        <v>28</v>
      </c>
      <c r="D327" s="169"/>
      <c r="E327" s="3"/>
      <c r="F327" s="112" t="str">
        <f>IF(F326="Beter","1000",IF(F326="Vergelijkbaar","100",IF(F326="Zeer matig","0",IF(F326="Onacceptabel","KO"," "))))</f>
        <v xml:space="preserve"> </v>
      </c>
      <c r="G327" s="112" t="str">
        <f>IF(G326="Beter","1000",IF(G326="Vergelijkbaar","100",IF(G326="Zeer matig","0",IF(G326="Onacceptabel","KO"," "))))</f>
        <v xml:space="preserve"> </v>
      </c>
      <c r="H327" s="12"/>
      <c r="I327" s="112" t="str">
        <f>IF(I326="Beter","1000",IF(I326="Vergelijkbaar","100",IF(I326="Zeer matig","0",IF(I326="Onacceptabel","KO"," "))))</f>
        <v xml:space="preserve"> </v>
      </c>
      <c r="J327" s="112" t="str">
        <f>IF(J326="Beter","1000",IF(J326="Vergelijkbaar","100",IF(J326="Zeer matig","0",IF(J326="Onacceptabel","KO"," "))))</f>
        <v xml:space="preserve"> </v>
      </c>
      <c r="K327" s="12"/>
      <c r="L327" s="112" t="str">
        <f>IF(L326="Beter","1000",IF(L326="Vergelijkbaar","100",IF(L326="Zeer matig","0",IF(L326="Onacceptabel","KO"," "))))</f>
        <v xml:space="preserve"> </v>
      </c>
      <c r="M327" s="113" t="str">
        <f>IF(M326="Beter","1000",IF(M326="Vergelijkbaar","100",IF(M326="Zeer matig","0",IF(M326="Onacceptabel","KO"," "))))</f>
        <v xml:space="preserve"> </v>
      </c>
    </row>
    <row r="328" spans="1:15" ht="20" customHeight="1" x14ac:dyDescent="0.2">
      <c r="A328" s="172"/>
      <c r="B328" s="100"/>
      <c r="C328" s="166" t="s">
        <v>30</v>
      </c>
      <c r="D328" s="166"/>
      <c r="E328" s="3"/>
      <c r="F328" s="109" t="s">
        <v>23</v>
      </c>
      <c r="G328" s="109" t="s">
        <v>23</v>
      </c>
      <c r="H328" s="14"/>
      <c r="I328" s="110" t="s">
        <v>23</v>
      </c>
      <c r="J328" s="109" t="s">
        <v>23</v>
      </c>
      <c r="K328" s="14"/>
      <c r="L328" s="109" t="s">
        <v>23</v>
      </c>
      <c r="M328" s="111" t="s">
        <v>23</v>
      </c>
    </row>
    <row r="329" spans="1:15" ht="20" customHeight="1" thickBot="1" x14ac:dyDescent="0.25">
      <c r="A329" s="172"/>
      <c r="B329" s="101" t="s">
        <v>69</v>
      </c>
      <c r="C329" s="167" t="s">
        <v>28</v>
      </c>
      <c r="D329" s="167"/>
      <c r="E329" s="3"/>
      <c r="F329" s="107" t="str">
        <f>IF(F328="Beter","1000",IF(F328="Vergelijkbaar","100",IF(F328="Zeer matig","0",IF(F328="Onacceptabel","KO"," "))))</f>
        <v xml:space="preserve"> </v>
      </c>
      <c r="G329" s="107" t="str">
        <f>IF(G328="Beter","1000",IF(G328="Vergelijkbaar","100",IF(G328="Zeer matig","0",IF(G328="Onacceptabel","KO"," "))))</f>
        <v xml:space="preserve"> </v>
      </c>
      <c r="H329" s="12"/>
      <c r="I329" s="107" t="str">
        <f>IF(I328="Beter","1000",IF(I328="Vergelijkbaar","100",IF(I328="Zeer matig","0",IF(I328="Onacceptabel","KO"," "))))</f>
        <v xml:space="preserve"> </v>
      </c>
      <c r="J329" s="107" t="str">
        <f>IF(J328="Beter","1000",IF(J328="Vergelijkbaar","100",IF(J328="Zeer matig","0",IF(J328="Onacceptabel","KO"," "))))</f>
        <v xml:space="preserve"> </v>
      </c>
      <c r="K329" s="12"/>
      <c r="L329" s="107" t="str">
        <f>IF(L328="Beter","1000",IF(L328="Vergelijkbaar","100",IF(L328="Zeer matig","0",IF(L328="Onacceptabel","KO"," "))))</f>
        <v xml:space="preserve"> </v>
      </c>
      <c r="M329" s="108" t="str">
        <f>IF(M328="Beter","1000",IF(M328="Vergelijkbaar","100",IF(M328="Zeer matig","0",IF(M328="Onacceptabel","KO"," "))))</f>
        <v xml:space="preserve"> </v>
      </c>
    </row>
    <row r="330" spans="1:15" ht="22" customHeight="1" x14ac:dyDescent="0.2">
      <c r="A330" s="172"/>
      <c r="B330" s="164" t="str">
        <f>'Beoordelen proefopdrachten'!B7:C7</f>
        <v>Recht</v>
      </c>
      <c r="C330" s="163" t="str">
        <f>C119</f>
        <v>Beoordelaar 1</v>
      </c>
      <c r="D330" s="43" t="s">
        <v>9</v>
      </c>
      <c r="E330" s="14"/>
      <c r="F330" s="48" t="str">
        <f>Locatiedirecteur!E131</f>
        <v>SCORE:</v>
      </c>
      <c r="G330" s="48" t="str">
        <f>Locatiedirecteur!G131</f>
        <v>SCORE:</v>
      </c>
      <c r="H330" s="14"/>
      <c r="I330" s="48" t="str">
        <f>Locatiedirecteur!J131</f>
        <v>SCORE:</v>
      </c>
      <c r="J330" s="48" t="str">
        <f>Locatiedirecteur!L131</f>
        <v>SCORE:</v>
      </c>
      <c r="K330" s="14" t="s">
        <v>59</v>
      </c>
      <c r="L330" s="48" t="str">
        <f>Locatiedirecteur!O131</f>
        <v>SCORE:</v>
      </c>
      <c r="M330" s="48" t="str">
        <f>Locatiedirecteur!Q131</f>
        <v>SCORE:</v>
      </c>
      <c r="N330" s="73"/>
      <c r="O330" s="74"/>
    </row>
    <row r="331" spans="1:15" ht="22" customHeight="1" thickBot="1" x14ac:dyDescent="0.25">
      <c r="A331" s="172"/>
      <c r="B331" s="165"/>
      <c r="C331" s="163"/>
      <c r="D331" s="44" t="s">
        <v>10</v>
      </c>
      <c r="E331" s="14"/>
      <c r="F331" s="10" t="str">
        <f>Locatiedirecteur!E134</f>
        <v>SCORE:</v>
      </c>
      <c r="G331" s="10" t="str">
        <f>Locatiedirecteur!G134</f>
        <v>SCORE:</v>
      </c>
      <c r="H331" s="14"/>
      <c r="I331" s="10" t="str">
        <f>Locatiedirecteur!J134</f>
        <v>SCORE:</v>
      </c>
      <c r="J331" s="10" t="str">
        <f>Locatiedirecteur!L134</f>
        <v>SCORE:</v>
      </c>
      <c r="K331" s="14"/>
      <c r="L331" s="10" t="str">
        <f>Locatiedirecteur!O134</f>
        <v>SCORE:</v>
      </c>
      <c r="M331" s="10" t="str">
        <f>Locatiedirecteur!Q134</f>
        <v>SCORE:</v>
      </c>
      <c r="N331" s="75"/>
      <c r="O331" s="10"/>
    </row>
    <row r="332" spans="1:15" ht="22" customHeight="1" x14ac:dyDescent="0.2">
      <c r="A332" s="172"/>
      <c r="B332" s="165"/>
      <c r="C332" s="163" t="str">
        <f>C121</f>
        <v>Beoordelaar 2</v>
      </c>
      <c r="D332" s="43" t="s">
        <v>9</v>
      </c>
      <c r="E332" s="14"/>
      <c r="F332" s="48" t="str">
        <f>Teamleider!E131</f>
        <v>SCORE:</v>
      </c>
      <c r="G332" s="48" t="str">
        <f>Teamleider!G131</f>
        <v>SCORE:</v>
      </c>
      <c r="H332" s="14"/>
      <c r="I332" s="48" t="str">
        <f>Teamleider!J131</f>
        <v>SCORE:</v>
      </c>
      <c r="J332" s="48" t="str">
        <f>Teamleider!L131</f>
        <v>SCORE:</v>
      </c>
      <c r="K332" s="14"/>
      <c r="L332" s="48" t="str">
        <f>Teamleider!O131</f>
        <v>SCORE:</v>
      </c>
      <c r="M332" s="48" t="str">
        <f>Teamleider!Q131</f>
        <v>SCORE:</v>
      </c>
      <c r="N332" s="73"/>
      <c r="O332" s="74"/>
    </row>
    <row r="333" spans="1:15" ht="22" customHeight="1" thickBot="1" x14ac:dyDescent="0.25">
      <c r="A333" s="172"/>
      <c r="B333" s="165"/>
      <c r="C333" s="163"/>
      <c r="D333" s="44" t="s">
        <v>10</v>
      </c>
      <c r="E333" s="14"/>
      <c r="F333" s="10" t="str">
        <f>Teamleider!E134</f>
        <v>SCORE:</v>
      </c>
      <c r="G333" s="10" t="str">
        <f>Teamleider!G134</f>
        <v>SCORE:</v>
      </c>
      <c r="H333" s="14"/>
      <c r="I333" s="10" t="str">
        <f>Teamleider!J134</f>
        <v>SCORE:</v>
      </c>
      <c r="J333" s="10" t="str">
        <f>Teamleider!L134</f>
        <v>SCORE:</v>
      </c>
      <c r="K333" s="14"/>
      <c r="L333" s="10" t="str">
        <f>Teamleider!O134</f>
        <v>SCORE:</v>
      </c>
      <c r="M333" s="10" t="str">
        <f>Teamleider!Q134</f>
        <v>SCORE:</v>
      </c>
      <c r="N333" s="75"/>
      <c r="O333" s="10"/>
    </row>
    <row r="334" spans="1:15" ht="22" customHeight="1" x14ac:dyDescent="0.2">
      <c r="A334" s="172"/>
      <c r="B334" s="165"/>
      <c r="C334" s="163" t="str">
        <f>C123</f>
        <v>Beoordelaar 3</v>
      </c>
      <c r="D334" s="43" t="s">
        <v>9</v>
      </c>
      <c r="E334" s="14"/>
      <c r="F334" s="48" t="str">
        <f>'Bovenschools ICT-coordinator'!E131</f>
        <v>SCORE:</v>
      </c>
      <c r="G334" s="48" t="str">
        <f>'Bovenschools ICT-coordinator'!G131</f>
        <v>SCORE:</v>
      </c>
      <c r="H334" s="14"/>
      <c r="I334" s="48" t="str">
        <f>'Bovenschools ICT-coordinator'!J131</f>
        <v>SCORE:</v>
      </c>
      <c r="J334" s="48" t="str">
        <f>'Bovenschools ICT-coordinator'!L131</f>
        <v>SCORE:</v>
      </c>
      <c r="K334" s="14"/>
      <c r="L334" s="48" t="str">
        <f>'Bovenschools ICT-coordinator'!O131</f>
        <v>SCORE:</v>
      </c>
      <c r="M334" s="48" t="str">
        <f>'Bovenschools ICT-coordinator'!Q131</f>
        <v>SCORE:</v>
      </c>
      <c r="N334" s="73"/>
      <c r="O334" s="74"/>
    </row>
    <row r="335" spans="1:15" ht="22" customHeight="1" thickBot="1" x14ac:dyDescent="0.25">
      <c r="A335" s="172"/>
      <c r="B335" s="165"/>
      <c r="C335" s="163"/>
      <c r="D335" s="44" t="s">
        <v>10</v>
      </c>
      <c r="E335" s="14"/>
      <c r="F335" s="10" t="str">
        <f>'Bovenschools ICT-coordinator'!E134</f>
        <v>SCORE:</v>
      </c>
      <c r="G335" s="10" t="str">
        <f>'Bovenschools ICT-coordinator'!G134</f>
        <v>SCORE:</v>
      </c>
      <c r="H335" s="14"/>
      <c r="I335" s="10" t="str">
        <f>'Bovenschools ICT-coordinator'!J134</f>
        <v>SCORE:</v>
      </c>
      <c r="J335" s="10" t="str">
        <f>'Bovenschools ICT-coordinator'!L134</f>
        <v>SCORE:</v>
      </c>
      <c r="K335" s="14"/>
      <c r="L335" s="10" t="str">
        <f>'Bovenschools ICT-coordinator'!O134</f>
        <v>SCORE:</v>
      </c>
      <c r="M335" s="10" t="str">
        <f>'Bovenschools ICT-coordinator'!Q134</f>
        <v>SCORE:</v>
      </c>
      <c r="N335" s="75"/>
      <c r="O335" s="10"/>
    </row>
    <row r="336" spans="1:15" ht="22" customHeight="1" x14ac:dyDescent="0.2">
      <c r="A336" s="172"/>
      <c r="B336" s="165"/>
      <c r="C336" s="163" t="str">
        <f>C125</f>
        <v>Beoordelaar 4</v>
      </c>
      <c r="D336" s="43" t="s">
        <v>9</v>
      </c>
      <c r="E336" s="14"/>
      <c r="F336" s="48" t="str">
        <f>'Coordinator netwerk en systeem'!E131</f>
        <v>SCORE:</v>
      </c>
      <c r="G336" s="48" t="str">
        <f>'Coordinator netwerk en systeem'!G131</f>
        <v>SCORE:</v>
      </c>
      <c r="H336" s="14"/>
      <c r="I336" s="48" t="str">
        <f>'Coordinator netwerk en systeem'!J131</f>
        <v>SCORE:</v>
      </c>
      <c r="J336" s="48" t="str">
        <f>'Coordinator netwerk en systeem'!L131</f>
        <v>SCORE:</v>
      </c>
      <c r="K336" s="14"/>
      <c r="L336" s="48" t="str">
        <f>'Coordinator netwerk en systeem'!O131</f>
        <v>SCORE:</v>
      </c>
      <c r="M336" s="48" t="str">
        <f>'Coordinator netwerk en systeem'!Q131</f>
        <v>SCORE:</v>
      </c>
      <c r="N336" s="76"/>
      <c r="O336" s="76"/>
    </row>
    <row r="337" spans="1:15" ht="22" customHeight="1" thickBot="1" x14ac:dyDescent="0.25">
      <c r="A337" s="172"/>
      <c r="B337" s="165"/>
      <c r="C337" s="163"/>
      <c r="D337" s="44" t="s">
        <v>10</v>
      </c>
      <c r="E337" s="14"/>
      <c r="F337" s="10" t="str">
        <f>'Coordinator netwerk en systeem'!E134</f>
        <v>SCORE:</v>
      </c>
      <c r="G337" s="10" t="str">
        <f>'Coordinator netwerk en systeem'!G134</f>
        <v>SCORE:</v>
      </c>
      <c r="H337" s="14"/>
      <c r="I337" s="10" t="str">
        <f>'Coordinator netwerk en systeem'!J134</f>
        <v>SCORE:</v>
      </c>
      <c r="J337" s="10" t="str">
        <f>'Coordinator netwerk en systeem'!L134</f>
        <v>SCORE:</v>
      </c>
      <c r="K337" s="14"/>
      <c r="L337" s="10" t="str">
        <f>'Coordinator netwerk en systeem'!O134</f>
        <v>SCORE:</v>
      </c>
      <c r="M337" s="10" t="str">
        <f>'Coordinator netwerk en systeem'!Q134</f>
        <v>SCORE:</v>
      </c>
      <c r="N337" s="76"/>
      <c r="O337" s="76"/>
    </row>
    <row r="338" spans="1:15" ht="22" customHeight="1" x14ac:dyDescent="0.2">
      <c r="A338" s="172"/>
      <c r="B338" s="165"/>
      <c r="C338" s="163" t="s">
        <v>53</v>
      </c>
      <c r="D338" s="43" t="s">
        <v>9</v>
      </c>
      <c r="E338" s="14"/>
      <c r="F338" s="48" t="str">
        <f>'Beleidsmedewerker DZ'!E131</f>
        <v>SCORE:</v>
      </c>
      <c r="G338" s="48" t="str">
        <f>'Beleidsmedewerker DZ'!G131</f>
        <v>SCORE:</v>
      </c>
      <c r="H338" s="14"/>
      <c r="I338" s="48" t="str">
        <f>'Beleidsmedewerker DZ'!J131</f>
        <v>SCORE:</v>
      </c>
      <c r="J338" s="48" t="str">
        <f>'Beleidsmedewerker DZ'!L131</f>
        <v>SCORE:</v>
      </c>
      <c r="K338" s="14"/>
      <c r="L338" s="48" t="str">
        <f>'Beleidsmedewerker DZ'!O131</f>
        <v>SCORE:</v>
      </c>
      <c r="M338" s="48" t="str">
        <f>'Coordinator netwerk en systeem'!Q131</f>
        <v>SCORE:</v>
      </c>
      <c r="N338" s="76"/>
      <c r="O338" s="76"/>
    </row>
    <row r="339" spans="1:15" ht="22" customHeight="1" thickBot="1" x14ac:dyDescent="0.25">
      <c r="A339" s="172"/>
      <c r="B339" s="165"/>
      <c r="C339" s="163"/>
      <c r="D339" s="44" t="s">
        <v>10</v>
      </c>
      <c r="E339" s="14"/>
      <c r="F339" s="10" t="str">
        <f>'Beleidsmedewerker DZ'!E134</f>
        <v>SCORE:</v>
      </c>
      <c r="G339" s="10" t="str">
        <f>'Beleidsmedewerker DZ'!G134</f>
        <v>SCORE:</v>
      </c>
      <c r="H339" s="14"/>
      <c r="I339" s="10" t="str">
        <f>'Beleidsmedewerker DZ'!J134</f>
        <v>SCORE:</v>
      </c>
      <c r="J339" s="10" t="str">
        <f>'Beleidsmedewerker DZ'!L134</f>
        <v>SCORE:</v>
      </c>
      <c r="K339" s="14"/>
      <c r="L339" s="10" t="str">
        <f>'Beleidsmedewerker DZ'!O134</f>
        <v>SCORE:</v>
      </c>
      <c r="M339" s="10" t="str">
        <f>'Beleidsmedewerker DZ'!Q134</f>
        <v>SCORE:</v>
      </c>
      <c r="N339" s="76"/>
      <c r="O339" s="76"/>
    </row>
    <row r="340" spans="1:15" ht="22" customHeight="1" x14ac:dyDescent="0.2">
      <c r="A340" s="172"/>
      <c r="B340" s="81"/>
      <c r="C340" s="163" t="s">
        <v>67</v>
      </c>
      <c r="D340" s="43" t="s">
        <v>9</v>
      </c>
      <c r="E340" s="14"/>
      <c r="F340" s="48" t="str">
        <f>'Stafmedewerker huisvesting'!E131</f>
        <v>SCORE:</v>
      </c>
      <c r="G340" s="48" t="str">
        <f>'Stafmedewerker huisvesting'!G131</f>
        <v>SCORE:</v>
      </c>
      <c r="H340" s="14"/>
      <c r="I340" s="48" t="str">
        <f>'Stafmedewerker huisvesting'!J131</f>
        <v>SCORE:</v>
      </c>
      <c r="J340" s="48" t="str">
        <f>'Stafmedewerker huisvesting'!L131</f>
        <v>SCORE:</v>
      </c>
      <c r="K340" s="14"/>
      <c r="L340" s="48" t="str">
        <f>'Stafmedewerker huisvesting'!O131</f>
        <v>SCORE:</v>
      </c>
      <c r="M340" s="48" t="str">
        <f>'Stafmedewerker huisvesting'!Q131</f>
        <v>SCORE:</v>
      </c>
      <c r="N340" s="76"/>
      <c r="O340" s="76"/>
    </row>
    <row r="341" spans="1:15" ht="22" customHeight="1" thickBot="1" x14ac:dyDescent="0.25">
      <c r="A341" s="172"/>
      <c r="B341" s="81"/>
      <c r="C341" s="163"/>
      <c r="D341" s="44" t="s">
        <v>10</v>
      </c>
      <c r="E341" s="14"/>
      <c r="F341" s="10" t="str">
        <f>'Stafmedewerker huisvesting'!E134</f>
        <v>SCORE:</v>
      </c>
      <c r="G341" s="10" t="str">
        <f>'Stafmedewerker huisvesting'!G134</f>
        <v>SCORE:</v>
      </c>
      <c r="H341" s="14"/>
      <c r="I341" s="10" t="str">
        <f>'Stafmedewerker huisvesting'!J134</f>
        <v>SCORE:</v>
      </c>
      <c r="J341" s="10" t="str">
        <f>'Stafmedewerker huisvesting'!L134</f>
        <v>SCORE:</v>
      </c>
      <c r="K341" s="14"/>
      <c r="L341" s="10" t="str">
        <f>'Stafmedewerker huisvesting'!O134</f>
        <v>SCORE:</v>
      </c>
      <c r="M341" s="10" t="str">
        <f>'Stafmedewerker huisvesting'!Q134</f>
        <v>SCORE:</v>
      </c>
      <c r="N341" s="76"/>
      <c r="O341" s="76"/>
    </row>
    <row r="342" spans="1:15" ht="20" customHeight="1" x14ac:dyDescent="0.2">
      <c r="A342" s="172"/>
      <c r="B342" s="45"/>
      <c r="C342" s="168" t="s">
        <v>29</v>
      </c>
      <c r="D342" s="168"/>
      <c r="E342" s="3"/>
      <c r="F342" s="104" t="s">
        <v>23</v>
      </c>
      <c r="G342" s="104" t="s">
        <v>23</v>
      </c>
      <c r="H342" s="14"/>
      <c r="I342" s="105" t="s">
        <v>23</v>
      </c>
      <c r="J342" s="104" t="s">
        <v>23</v>
      </c>
      <c r="K342" s="14"/>
      <c r="L342" s="104" t="s">
        <v>23</v>
      </c>
      <c r="M342" s="106" t="s">
        <v>23</v>
      </c>
    </row>
    <row r="343" spans="1:15" ht="20" customHeight="1" thickBot="1" x14ac:dyDescent="0.25">
      <c r="A343" s="172"/>
      <c r="B343" s="99" t="s">
        <v>41</v>
      </c>
      <c r="C343" s="169" t="str">
        <f>C327</f>
        <v>Behaalde waarde:</v>
      </c>
      <c r="D343" s="169"/>
      <c r="E343" s="3"/>
      <c r="F343" s="112" t="str">
        <f>IF(F342="Beter","1000",IF(F342="Vergelijkbaar","100",IF(F342="Zeer matig","0",IF(F342="Onacceptabel","KO"," "))))</f>
        <v xml:space="preserve"> </v>
      </c>
      <c r="G343" s="112" t="str">
        <f>IF(G342="Beter","1000",IF(G342="Vergelijkbaar","100",IF(G342="Zeer matig","0",IF(G342="Onacceptabel","KO"," "))))</f>
        <v xml:space="preserve"> </v>
      </c>
      <c r="H343" s="12"/>
      <c r="I343" s="112" t="str">
        <f>IF(I342="Beter","1000",IF(I342="Vergelijkbaar","100",IF(I342="Zeer matig","0",IF(I342="Onacceptabel","KO"," "))))</f>
        <v xml:space="preserve"> </v>
      </c>
      <c r="J343" s="112" t="str">
        <f>IF(J342="Beter","1000",IF(J342="Vergelijkbaar","100",IF(J342="Zeer matig","0",IF(J342="Onacceptabel","KO"," "))))</f>
        <v xml:space="preserve"> </v>
      </c>
      <c r="K343" s="12"/>
      <c r="L343" s="112" t="str">
        <f>IF(L342="Beter","1000",IF(L342="Vergelijkbaar","100",IF(L342="Zeer matig","0",IF(L342="Onacceptabel","KO"," "))))</f>
        <v xml:space="preserve"> </v>
      </c>
      <c r="M343" s="113" t="str">
        <f>IF(M342="Beter","1000",IF(M342="Vergelijkbaar","100",IF(M342="Zeer matig","0",IF(M342="Onacceptabel","KO"," "))))</f>
        <v xml:space="preserve"> </v>
      </c>
    </row>
    <row r="344" spans="1:15" ht="20" customHeight="1" x14ac:dyDescent="0.2">
      <c r="A344" s="172"/>
      <c r="B344" s="100"/>
      <c r="C344" s="166" t="s">
        <v>30</v>
      </c>
      <c r="D344" s="166"/>
      <c r="E344" s="3"/>
      <c r="F344" s="109" t="s">
        <v>23</v>
      </c>
      <c r="G344" s="109" t="s">
        <v>23</v>
      </c>
      <c r="H344" s="14"/>
      <c r="I344" s="110" t="s">
        <v>23</v>
      </c>
      <c r="J344" s="109" t="s">
        <v>23</v>
      </c>
      <c r="K344" s="14"/>
      <c r="L344" s="109" t="s">
        <v>23</v>
      </c>
      <c r="M344" s="111" t="s">
        <v>23</v>
      </c>
    </row>
    <row r="345" spans="1:15" ht="20" customHeight="1" thickBot="1" x14ac:dyDescent="0.25">
      <c r="A345" s="173"/>
      <c r="B345" s="101" t="s">
        <v>42</v>
      </c>
      <c r="C345" s="167" t="s">
        <v>28</v>
      </c>
      <c r="D345" s="167"/>
      <c r="E345" s="3"/>
      <c r="F345" s="107" t="str">
        <f>IF(F344="Beter","1000",IF(F344="Vergelijkbaar","100",IF(F344="Zeer matig","0",IF(F344="Onacceptabel","KO"," "))))</f>
        <v xml:space="preserve"> </v>
      </c>
      <c r="G345" s="107" t="str">
        <f>IF(G344="Beter","1000",IF(G344="Vergelijkbaar","100",IF(G344="Zeer matig","0",IF(G344="Onacceptabel","KO"," "))))</f>
        <v xml:space="preserve"> </v>
      </c>
      <c r="H345" s="12"/>
      <c r="I345" s="107" t="str">
        <f>IF(I344="Beter","1000",IF(I344="Vergelijkbaar","100",IF(I344="Zeer matig","0",IF(I344="Onacceptabel","KO"," "))))</f>
        <v xml:space="preserve"> </v>
      </c>
      <c r="J345" s="107" t="str">
        <f>IF(J344="Beter","1000",IF(J344="Vergelijkbaar","100",IF(J344="Zeer matig","0",IF(J344="Onacceptabel","KO"," "))))</f>
        <v xml:space="preserve"> </v>
      </c>
      <c r="K345" s="12"/>
      <c r="L345" s="107" t="str">
        <f>IF(L344="Beter","1000",IF(L344="Vergelijkbaar","100",IF(L344="Zeer matig","0",IF(L344="Onacceptabel","KO"," "))))</f>
        <v xml:space="preserve"> </v>
      </c>
      <c r="M345" s="108" t="str">
        <f>IF(M344="Beter","1000",IF(M344="Vergelijkbaar","100",IF(M344="Zeer matig","0",IF(M344="Onacceptabel","KO"," "))))</f>
        <v xml:space="preserve"> </v>
      </c>
    </row>
    <row r="346" spans="1:15" ht="20" customHeight="1" x14ac:dyDescent="0.2">
      <c r="A346" s="17"/>
      <c r="B346" s="102"/>
      <c r="C346" s="170"/>
      <c r="D346" s="170"/>
      <c r="E346" s="3"/>
      <c r="F346" s="181" t="e">
        <f>(F247+G247+F249+G249+F263+G263+F265+G265+F279+G279+F281+G281+F295+G295+F297+G297+F311+G311+F313+G313+F327+G327+F329+G329+F343+G343+F345+G345)</f>
        <v>#VALUE!</v>
      </c>
      <c r="G346" s="182"/>
      <c r="H346" s="19"/>
      <c r="I346" s="181" t="e">
        <f>(I247+J247+I249+J249+I263+J263+I265+J265+I279+J279+I281+J281+I295+J295+I297+J297+I311+J311+I313+J313+I327+J327+I329+J329+I343+J343+I345+J345)</f>
        <v>#VALUE!</v>
      </c>
      <c r="J346" s="182"/>
      <c r="K346" s="20"/>
      <c r="L346" s="181" t="e">
        <f>(L247+M247+L249+M249+L263+M263+L265+M265+L279+M279+L281+M281+L295+M295+L297+M297+L311+M311+L313+M313+L327+M327+L329+M329+L343+M343+L345+M345)</f>
        <v>#VALUE!</v>
      </c>
      <c r="M346" s="182"/>
    </row>
  </sheetData>
  <sheetProtection algorithmName="SHA-512" hashValue="Y4APOo4pFEVeG6nJvnsAj122B8ziw9YDHvRCzoT2d2vkTtmfdtxpXkYpyBLwQRsLKm/Sj43QX8LUSzMu9OphBQ==" saltValue="s01GSA+5is6aLuoCNLaM3A==" spinCount="100000" sheet="1" objects="1" scenarios="1"/>
  <mergeCells count="259">
    <mergeCell ref="C346:D346"/>
    <mergeCell ref="F346:G346"/>
    <mergeCell ref="I346:J346"/>
    <mergeCell ref="L346:M346"/>
    <mergeCell ref="A314:A345"/>
    <mergeCell ref="B314:B323"/>
    <mergeCell ref="C314:C315"/>
    <mergeCell ref="C316:C317"/>
    <mergeCell ref="C318:C319"/>
    <mergeCell ref="C320:C321"/>
    <mergeCell ref="C322:C323"/>
    <mergeCell ref="C326:D326"/>
    <mergeCell ref="C327:D327"/>
    <mergeCell ref="C328:D328"/>
    <mergeCell ref="C329:D329"/>
    <mergeCell ref="B330:B339"/>
    <mergeCell ref="C330:C331"/>
    <mergeCell ref="C332:C333"/>
    <mergeCell ref="C334:C335"/>
    <mergeCell ref="C336:C337"/>
    <mergeCell ref="C338:C339"/>
    <mergeCell ref="C342:D342"/>
    <mergeCell ref="C343:D343"/>
    <mergeCell ref="C344:D344"/>
    <mergeCell ref="C345:D345"/>
    <mergeCell ref="C294:D294"/>
    <mergeCell ref="C295:D295"/>
    <mergeCell ref="C296:D296"/>
    <mergeCell ref="C297:D297"/>
    <mergeCell ref="A298:A313"/>
    <mergeCell ref="B298:B307"/>
    <mergeCell ref="C298:C299"/>
    <mergeCell ref="C300:C301"/>
    <mergeCell ref="C302:C303"/>
    <mergeCell ref="C304:C305"/>
    <mergeCell ref="C306:C307"/>
    <mergeCell ref="C310:D310"/>
    <mergeCell ref="C311:D311"/>
    <mergeCell ref="C312:D312"/>
    <mergeCell ref="C313:D313"/>
    <mergeCell ref="C324:C325"/>
    <mergeCell ref="C340:C341"/>
    <mergeCell ref="A234:A297"/>
    <mergeCell ref="B234:B243"/>
    <mergeCell ref="C234:C235"/>
    <mergeCell ref="C236:C237"/>
    <mergeCell ref="C238:C239"/>
    <mergeCell ref="C240:C241"/>
    <mergeCell ref="C242:C243"/>
    <mergeCell ref="C246:D246"/>
    <mergeCell ref="C247:D247"/>
    <mergeCell ref="C248:D248"/>
    <mergeCell ref="C249:D249"/>
    <mergeCell ref="B250:B259"/>
    <mergeCell ref="C250:C251"/>
    <mergeCell ref="C252:C253"/>
    <mergeCell ref="C254:C255"/>
    <mergeCell ref="C256:C257"/>
    <mergeCell ref="C258:C259"/>
    <mergeCell ref="C262:D262"/>
    <mergeCell ref="C263:D263"/>
    <mergeCell ref="C264:D264"/>
    <mergeCell ref="C265:D265"/>
    <mergeCell ref="B266:B275"/>
    <mergeCell ref="C266:C267"/>
    <mergeCell ref="C268:C269"/>
    <mergeCell ref="A199:A230"/>
    <mergeCell ref="C205:C206"/>
    <mergeCell ref="C221:C222"/>
    <mergeCell ref="B199:B208"/>
    <mergeCell ref="B215:B224"/>
    <mergeCell ref="A183:A198"/>
    <mergeCell ref="C183:C184"/>
    <mergeCell ref="C185:C186"/>
    <mergeCell ref="C187:C188"/>
    <mergeCell ref="C195:D195"/>
    <mergeCell ref="C196:D196"/>
    <mergeCell ref="C197:D197"/>
    <mergeCell ref="C198:D198"/>
    <mergeCell ref="B183:B192"/>
    <mergeCell ref="C191:C192"/>
    <mergeCell ref="C189:C190"/>
    <mergeCell ref="A84:A115"/>
    <mergeCell ref="A119:A182"/>
    <mergeCell ref="C125:C126"/>
    <mergeCell ref="C141:C142"/>
    <mergeCell ref="C157:C158"/>
    <mergeCell ref="C173:C174"/>
    <mergeCell ref="C182:D182"/>
    <mergeCell ref="C151:C152"/>
    <mergeCell ref="C153:C154"/>
    <mergeCell ref="C155:C156"/>
    <mergeCell ref="C163:D163"/>
    <mergeCell ref="C164:D164"/>
    <mergeCell ref="B118:D118"/>
    <mergeCell ref="C119:C120"/>
    <mergeCell ref="C121:C122"/>
    <mergeCell ref="C123:C124"/>
    <mergeCell ref="C131:D131"/>
    <mergeCell ref="C132:D132"/>
    <mergeCell ref="C112:D112"/>
    <mergeCell ref="C113:D113"/>
    <mergeCell ref="C179:D179"/>
    <mergeCell ref="C180:D180"/>
    <mergeCell ref="C181:D181"/>
    <mergeCell ref="C106:C107"/>
    <mergeCell ref="F231:G231"/>
    <mergeCell ref="I231:J231"/>
    <mergeCell ref="L231:M231"/>
    <mergeCell ref="C199:C200"/>
    <mergeCell ref="C201:C202"/>
    <mergeCell ref="C203:C204"/>
    <mergeCell ref="C211:D211"/>
    <mergeCell ref="C212:D212"/>
    <mergeCell ref="C213:D213"/>
    <mergeCell ref="C214:D214"/>
    <mergeCell ref="C215:C216"/>
    <mergeCell ref="C217:C218"/>
    <mergeCell ref="C219:C220"/>
    <mergeCell ref="C227:D227"/>
    <mergeCell ref="C228:D228"/>
    <mergeCell ref="C229:D229"/>
    <mergeCell ref="C230:D230"/>
    <mergeCell ref="C231:D231"/>
    <mergeCell ref="C207:C208"/>
    <mergeCell ref="C223:C224"/>
    <mergeCell ref="F116:G116"/>
    <mergeCell ref="I116:J116"/>
    <mergeCell ref="L116:M116"/>
    <mergeCell ref="C48:D48"/>
    <mergeCell ref="C49:D49"/>
    <mergeCell ref="C16:D16"/>
    <mergeCell ref="C17:D17"/>
    <mergeCell ref="C20:C21"/>
    <mergeCell ref="C22:C23"/>
    <mergeCell ref="C24:C25"/>
    <mergeCell ref="C42:C43"/>
    <mergeCell ref="C52:C53"/>
    <mergeCell ref="C58:C59"/>
    <mergeCell ref="C74:C75"/>
    <mergeCell ref="C90:C91"/>
    <mergeCell ref="C98:D98"/>
    <mergeCell ref="C99:D99"/>
    <mergeCell ref="C54:C55"/>
    <mergeCell ref="C56:C57"/>
    <mergeCell ref="C32:D32"/>
    <mergeCell ref="C33:D33"/>
    <mergeCell ref="C36:C37"/>
    <mergeCell ref="C38:C39"/>
    <mergeCell ref="B3:D3"/>
    <mergeCell ref="C4:C5"/>
    <mergeCell ref="C6:C7"/>
    <mergeCell ref="L1:M1"/>
    <mergeCell ref="F1:G1"/>
    <mergeCell ref="C1:D1"/>
    <mergeCell ref="I1:J1"/>
    <mergeCell ref="C10:C11"/>
    <mergeCell ref="C26:C27"/>
    <mergeCell ref="C19:D19"/>
    <mergeCell ref="C8:C9"/>
    <mergeCell ref="C12:C13"/>
    <mergeCell ref="B4:B13"/>
    <mergeCell ref="B20:B29"/>
    <mergeCell ref="C28:C29"/>
    <mergeCell ref="C14:C15"/>
    <mergeCell ref="A68:A83"/>
    <mergeCell ref="C34:D34"/>
    <mergeCell ref="C35:D35"/>
    <mergeCell ref="C50:D50"/>
    <mergeCell ref="C51:D51"/>
    <mergeCell ref="C66:D66"/>
    <mergeCell ref="C67:D67"/>
    <mergeCell ref="C82:D82"/>
    <mergeCell ref="C83:D83"/>
    <mergeCell ref="C80:D80"/>
    <mergeCell ref="C81:D81"/>
    <mergeCell ref="C64:D64"/>
    <mergeCell ref="C65:D65"/>
    <mergeCell ref="C68:C69"/>
    <mergeCell ref="C70:C71"/>
    <mergeCell ref="C72:C73"/>
    <mergeCell ref="A4:A67"/>
    <mergeCell ref="B36:B45"/>
    <mergeCell ref="B52:B61"/>
    <mergeCell ref="B68:B77"/>
    <mergeCell ref="C18:D18"/>
    <mergeCell ref="C44:C45"/>
    <mergeCell ref="C40:C41"/>
    <mergeCell ref="C60:C61"/>
    <mergeCell ref="B84:B93"/>
    <mergeCell ref="C92:C93"/>
    <mergeCell ref="C84:C85"/>
    <mergeCell ref="C86:C87"/>
    <mergeCell ref="C88:C89"/>
    <mergeCell ref="B100:B109"/>
    <mergeCell ref="C108:C109"/>
    <mergeCell ref="B119:B128"/>
    <mergeCell ref="C127:C128"/>
    <mergeCell ref="C116:D116"/>
    <mergeCell ref="C114:D114"/>
    <mergeCell ref="C115:D115"/>
    <mergeCell ref="C100:C101"/>
    <mergeCell ref="C102:C103"/>
    <mergeCell ref="C104:C105"/>
    <mergeCell ref="C97:D97"/>
    <mergeCell ref="C96:D96"/>
    <mergeCell ref="B135:B144"/>
    <mergeCell ref="C143:C144"/>
    <mergeCell ref="B151:B160"/>
    <mergeCell ref="C159:C160"/>
    <mergeCell ref="B167:B176"/>
    <mergeCell ref="C175:C176"/>
    <mergeCell ref="C133:D133"/>
    <mergeCell ref="C134:D134"/>
    <mergeCell ref="C135:C136"/>
    <mergeCell ref="C137:C138"/>
    <mergeCell ref="C139:C140"/>
    <mergeCell ref="C165:D165"/>
    <mergeCell ref="C166:D166"/>
    <mergeCell ref="C167:C168"/>
    <mergeCell ref="C169:C170"/>
    <mergeCell ref="C171:C172"/>
    <mergeCell ref="C147:D147"/>
    <mergeCell ref="C148:D148"/>
    <mergeCell ref="C149:D149"/>
    <mergeCell ref="C150:D150"/>
    <mergeCell ref="C30:C31"/>
    <mergeCell ref="C46:C47"/>
    <mergeCell ref="C62:C63"/>
    <mergeCell ref="C78:C79"/>
    <mergeCell ref="C94:C95"/>
    <mergeCell ref="C110:C111"/>
    <mergeCell ref="C129:C130"/>
    <mergeCell ref="C145:C146"/>
    <mergeCell ref="C161:C162"/>
    <mergeCell ref="C76:C77"/>
    <mergeCell ref="C177:C178"/>
    <mergeCell ref="C193:C194"/>
    <mergeCell ref="C209:C210"/>
    <mergeCell ref="C225:C226"/>
    <mergeCell ref="C244:C245"/>
    <mergeCell ref="C260:C261"/>
    <mergeCell ref="C276:C277"/>
    <mergeCell ref="C292:C293"/>
    <mergeCell ref="C308:C309"/>
    <mergeCell ref="B233:D233"/>
    <mergeCell ref="C270:C271"/>
    <mergeCell ref="C272:C273"/>
    <mergeCell ref="C274:C275"/>
    <mergeCell ref="C278:D278"/>
    <mergeCell ref="C279:D279"/>
    <mergeCell ref="C280:D280"/>
    <mergeCell ref="C281:D281"/>
    <mergeCell ref="B282:B291"/>
    <mergeCell ref="C282:C283"/>
    <mergeCell ref="C284:C285"/>
    <mergeCell ref="C286:C287"/>
    <mergeCell ref="C288:C289"/>
    <mergeCell ref="C290:C291"/>
  </mergeCells>
  <phoneticPr fontId="22" type="noConversion"/>
  <conditionalFormatting sqref="F4:G9 N20:O31 N36:O47 N52:O63 N68:O79 N100:O111 I4:J9 L4:O9 N10:O15">
    <cfRule type="containsText" dxfId="88" priority="1508" operator="containsText" text="onvoldoende">
      <formula>NOT(ISERROR(SEARCH("onvoldoende",F4)))</formula>
    </cfRule>
  </conditionalFormatting>
  <conditionalFormatting sqref="N84:O95">
    <cfRule type="containsText" dxfId="87" priority="126" operator="containsText" text="onvoldoende">
      <formula>NOT(ISERROR(SEARCH("onvoldoende",N84)))</formula>
    </cfRule>
  </conditionalFormatting>
  <conditionalFormatting sqref="F10:G11 I10:J11 L10:M11">
    <cfRule type="containsText" dxfId="86" priority="111" operator="containsText" text="onvoldoende">
      <formula>NOT(ISERROR(SEARCH("onvoldoende",F10)))</formula>
    </cfRule>
  </conditionalFormatting>
  <conditionalFormatting sqref="F36:G41 I36:J41 L36:M41">
    <cfRule type="containsText" dxfId="85" priority="115" operator="containsText" text="onvoldoende">
      <formula>NOT(ISERROR(SEARCH("onvoldoende",F36)))</formula>
    </cfRule>
  </conditionalFormatting>
  <conditionalFormatting sqref="F42:G43 I42:J43 L42:M43">
    <cfRule type="containsText" dxfId="84" priority="109" operator="containsText" text="onvoldoende">
      <formula>NOT(ISERROR(SEARCH("onvoldoende",F42)))</formula>
    </cfRule>
  </conditionalFormatting>
  <conditionalFormatting sqref="N135:O146 N151:O162 N167:O178 N183:O194 N215:O226 N119:O130">
    <cfRule type="containsText" dxfId="83" priority="103" operator="containsText" text="onvoldoende">
      <formula>NOT(ISERROR(SEARCH("onvoldoende",N119)))</formula>
    </cfRule>
  </conditionalFormatting>
  <conditionalFormatting sqref="F20:G25 I20:J25 L20:M25">
    <cfRule type="containsText" dxfId="82" priority="91" operator="containsText" text="onvoldoende">
      <formula>NOT(ISERROR(SEARCH("onvoldoende",F20)))</formula>
    </cfRule>
  </conditionalFormatting>
  <conditionalFormatting sqref="N199:O210">
    <cfRule type="containsText" dxfId="81" priority="102" operator="containsText" text="onvoldoende">
      <formula>NOT(ISERROR(SEARCH("onvoldoende",N199)))</formula>
    </cfRule>
  </conditionalFormatting>
  <conditionalFormatting sqref="F12:G13 I12:J13 L12:M13">
    <cfRule type="containsText" dxfId="80" priority="92" operator="containsText" text="onvoldoende">
      <formula>NOT(ISERROR(SEARCH("onvoldoende",F12)))</formula>
    </cfRule>
  </conditionalFormatting>
  <conditionalFormatting sqref="F26:G27 I26:J27 L26:M27">
    <cfRule type="containsText" dxfId="79" priority="90" operator="containsText" text="onvoldoende">
      <formula>NOT(ISERROR(SEARCH("onvoldoende",F26)))</formula>
    </cfRule>
  </conditionalFormatting>
  <conditionalFormatting sqref="F28:G29 I28:J29 L28:M29">
    <cfRule type="containsText" dxfId="78" priority="89" operator="containsText" text="onvoldoende">
      <formula>NOT(ISERROR(SEARCH("onvoldoende",F28)))</formula>
    </cfRule>
  </conditionalFormatting>
  <conditionalFormatting sqref="F44:G45 I44:J45 L44:M45">
    <cfRule type="containsText" dxfId="77" priority="88" operator="containsText" text="onvoldoende">
      <formula>NOT(ISERROR(SEARCH("onvoldoende",F44)))</formula>
    </cfRule>
  </conditionalFormatting>
  <conditionalFormatting sqref="F52:G57 I52:J57 L52:M57">
    <cfRule type="containsText" dxfId="76" priority="87" operator="containsText" text="onvoldoende">
      <formula>NOT(ISERROR(SEARCH("onvoldoende",F52)))</formula>
    </cfRule>
  </conditionalFormatting>
  <conditionalFormatting sqref="F60:G61 I60:J61 L60:M61">
    <cfRule type="containsText" dxfId="75" priority="85" operator="containsText" text="onvoldoende">
      <formula>NOT(ISERROR(SEARCH("onvoldoende",F60)))</formula>
    </cfRule>
  </conditionalFormatting>
  <conditionalFormatting sqref="F58:G59 I58:J59 L58:M59">
    <cfRule type="containsText" dxfId="74" priority="86" operator="containsText" text="onvoldoende">
      <formula>NOT(ISERROR(SEARCH("onvoldoende",F58)))</formula>
    </cfRule>
  </conditionalFormatting>
  <conditionalFormatting sqref="F68:G73 I68:J73 L68:M73">
    <cfRule type="containsText" dxfId="73" priority="84" operator="containsText" text="onvoldoende">
      <formula>NOT(ISERROR(SEARCH("onvoldoende",F68)))</formula>
    </cfRule>
  </conditionalFormatting>
  <conditionalFormatting sqref="F74:G75 I74:J75 L74:M75">
    <cfRule type="containsText" dxfId="72" priority="83" operator="containsText" text="onvoldoende">
      <formula>NOT(ISERROR(SEARCH("onvoldoende",F74)))</formula>
    </cfRule>
  </conditionalFormatting>
  <conditionalFormatting sqref="F76:G77 I76:J77 L76:M77">
    <cfRule type="containsText" dxfId="71" priority="82" operator="containsText" text="onvoldoende">
      <formula>NOT(ISERROR(SEARCH("onvoldoende",F76)))</formula>
    </cfRule>
  </conditionalFormatting>
  <conditionalFormatting sqref="F84:G89 I84:J89 L84:M89">
    <cfRule type="containsText" dxfId="70" priority="78" operator="containsText" text="onvoldoende">
      <formula>NOT(ISERROR(SEARCH("onvoldoende",F84)))</formula>
    </cfRule>
  </conditionalFormatting>
  <conditionalFormatting sqref="F92:G93 I92:J93 L92:M93">
    <cfRule type="containsText" dxfId="69" priority="76" operator="containsText" text="onvoldoende">
      <formula>NOT(ISERROR(SEARCH("onvoldoende",F92)))</formula>
    </cfRule>
  </conditionalFormatting>
  <conditionalFormatting sqref="F90:G91 I90:J91 L90:M91">
    <cfRule type="containsText" dxfId="68" priority="77" operator="containsText" text="onvoldoende">
      <formula>NOT(ISERROR(SEARCH("onvoldoende",F90)))</formula>
    </cfRule>
  </conditionalFormatting>
  <conditionalFormatting sqref="F100:G105 I100:J105 L100:M105">
    <cfRule type="containsText" dxfId="67" priority="75" operator="containsText" text="onvoldoende">
      <formula>NOT(ISERROR(SEARCH("onvoldoende",F100)))</formula>
    </cfRule>
  </conditionalFormatting>
  <conditionalFormatting sqref="F106:G107 I106:J107 L106:M107">
    <cfRule type="containsText" dxfId="66" priority="74" operator="containsText" text="onvoldoende">
      <formula>NOT(ISERROR(SEARCH("onvoldoende",F106)))</formula>
    </cfRule>
  </conditionalFormatting>
  <conditionalFormatting sqref="F108:G109 I108:J109 L108:M109">
    <cfRule type="containsText" dxfId="65" priority="73" operator="containsText" text="onvoldoende">
      <formula>NOT(ISERROR(SEARCH("onvoldoende",F108)))</formula>
    </cfRule>
  </conditionalFormatting>
  <conditionalFormatting sqref="F127:G128 I127:J128 L127:M128">
    <cfRule type="containsText" dxfId="64" priority="70" operator="containsText" text="onvoldoende">
      <formula>NOT(ISERROR(SEARCH("onvoldoende",F127)))</formula>
    </cfRule>
  </conditionalFormatting>
  <conditionalFormatting sqref="F143:G144 I143:J144 L143:M144">
    <cfRule type="containsText" dxfId="63" priority="67" operator="containsText" text="onvoldoende">
      <formula>NOT(ISERROR(SEARCH("onvoldoende",F143)))</formula>
    </cfRule>
  </conditionalFormatting>
  <conditionalFormatting sqref="F119:G124 I119:J124 L119:M124">
    <cfRule type="containsText" dxfId="62" priority="72" operator="containsText" text="onvoldoende">
      <formula>NOT(ISERROR(SEARCH("onvoldoende",F119)))</formula>
    </cfRule>
  </conditionalFormatting>
  <conditionalFormatting sqref="F159:G160 I159:J160 L159:M160">
    <cfRule type="containsText" dxfId="61" priority="64" operator="containsText" text="onvoldoende">
      <formula>NOT(ISERROR(SEARCH("onvoldoende",F159)))</formula>
    </cfRule>
  </conditionalFormatting>
  <conditionalFormatting sqref="F175:G176 I175:J176 L175:M176">
    <cfRule type="containsText" dxfId="60" priority="61" operator="containsText" text="onvoldoende">
      <formula>NOT(ISERROR(SEARCH("onvoldoende",F175)))</formula>
    </cfRule>
  </conditionalFormatting>
  <conditionalFormatting sqref="F125:G126 I125:J126 L125:M126">
    <cfRule type="containsText" dxfId="59" priority="71" operator="containsText" text="onvoldoende">
      <formula>NOT(ISERROR(SEARCH("onvoldoende",F125)))</formula>
    </cfRule>
  </conditionalFormatting>
  <conditionalFormatting sqref="F191:G192 I191:J192 L191:M192">
    <cfRule type="containsText" dxfId="58" priority="58" operator="containsText" text="onvoldoende">
      <formula>NOT(ISERROR(SEARCH("onvoldoende",F191)))</formula>
    </cfRule>
  </conditionalFormatting>
  <conditionalFormatting sqref="F135:G140 I135:J140 L135:M140">
    <cfRule type="containsText" dxfId="57" priority="69" operator="containsText" text="onvoldoende">
      <formula>NOT(ISERROR(SEARCH("onvoldoende",F135)))</formula>
    </cfRule>
  </conditionalFormatting>
  <conditionalFormatting sqref="F141:G142 I141:J142 L141:M142">
    <cfRule type="containsText" dxfId="56" priority="68" operator="containsText" text="onvoldoende">
      <formula>NOT(ISERROR(SEARCH("onvoldoende",F141)))</formula>
    </cfRule>
  </conditionalFormatting>
  <conditionalFormatting sqref="F151:G156 I151:J156 L151:M156">
    <cfRule type="containsText" dxfId="55" priority="66" operator="containsText" text="onvoldoende">
      <formula>NOT(ISERROR(SEARCH("onvoldoende",F151)))</formula>
    </cfRule>
  </conditionalFormatting>
  <conditionalFormatting sqref="F157:G158 I157:J158 L157:M158">
    <cfRule type="containsText" dxfId="54" priority="65" operator="containsText" text="onvoldoende">
      <formula>NOT(ISERROR(SEARCH("onvoldoende",F157)))</formula>
    </cfRule>
  </conditionalFormatting>
  <conditionalFormatting sqref="F207:G208 I207:J208 L207:M208">
    <cfRule type="containsText" dxfId="53" priority="52" operator="containsText" text="onvoldoende">
      <formula>NOT(ISERROR(SEARCH("onvoldoende",F207)))</formula>
    </cfRule>
  </conditionalFormatting>
  <conditionalFormatting sqref="F167:G172 I167:J172 L167:M172">
    <cfRule type="containsText" dxfId="52" priority="63" operator="containsText" text="onvoldoende">
      <formula>NOT(ISERROR(SEARCH("onvoldoende",F167)))</formula>
    </cfRule>
  </conditionalFormatting>
  <conditionalFormatting sqref="F173:G174 I173:J174 L173:M174">
    <cfRule type="containsText" dxfId="51" priority="62" operator="containsText" text="onvoldoende">
      <formula>NOT(ISERROR(SEARCH("onvoldoende",F173)))</formula>
    </cfRule>
  </conditionalFormatting>
  <conditionalFormatting sqref="F183:G188 I183:J188 L183:M188">
    <cfRule type="containsText" dxfId="50" priority="60" operator="containsText" text="onvoldoende">
      <formula>NOT(ISERROR(SEARCH("onvoldoende",F183)))</formula>
    </cfRule>
  </conditionalFormatting>
  <conditionalFormatting sqref="F189:G190 I189:J190 L189:M190">
    <cfRule type="containsText" dxfId="49" priority="59" operator="containsText" text="onvoldoende">
      <formula>NOT(ISERROR(SEARCH("onvoldoende",F189)))</formula>
    </cfRule>
  </conditionalFormatting>
  <conditionalFormatting sqref="F199:G204 I199:J204 L199:M204">
    <cfRule type="containsText" dxfId="48" priority="54" operator="containsText" text="onvoldoende">
      <formula>NOT(ISERROR(SEARCH("onvoldoende",F199)))</formula>
    </cfRule>
  </conditionalFormatting>
  <conditionalFormatting sqref="F205:G206 I205:J206 L205:M206">
    <cfRule type="containsText" dxfId="47" priority="53" operator="containsText" text="onvoldoende">
      <formula>NOT(ISERROR(SEARCH("onvoldoende",F205)))</formula>
    </cfRule>
  </conditionalFormatting>
  <conditionalFormatting sqref="F223:G224 I223:J224 L223:M224">
    <cfRule type="containsText" dxfId="46" priority="49" operator="containsText" text="onvoldoende">
      <formula>NOT(ISERROR(SEARCH("onvoldoende",F223)))</formula>
    </cfRule>
  </conditionalFormatting>
  <conditionalFormatting sqref="F215:G220 I215:J220 L215:M220">
    <cfRule type="containsText" dxfId="45" priority="51" operator="containsText" text="onvoldoende">
      <formula>NOT(ISERROR(SEARCH("onvoldoende",F215)))</formula>
    </cfRule>
  </conditionalFormatting>
  <conditionalFormatting sqref="F221:G222 I221:J222 L221:M222">
    <cfRule type="containsText" dxfId="44" priority="50" operator="containsText" text="onvoldoende">
      <formula>NOT(ISERROR(SEARCH("onvoldoende",F221)))</formula>
    </cfRule>
  </conditionalFormatting>
  <conditionalFormatting sqref="N250:O261 N266:O277 N282:O293 N298:O309 N330:O341 N234:O245">
    <cfRule type="containsText" dxfId="43" priority="48" operator="containsText" text="onvoldoende">
      <formula>NOT(ISERROR(SEARCH("onvoldoende",N234)))</formula>
    </cfRule>
  </conditionalFormatting>
  <conditionalFormatting sqref="N314:O325">
    <cfRule type="containsText" dxfId="42" priority="47" operator="containsText" text="onvoldoende">
      <formula>NOT(ISERROR(SEARCH("onvoldoende",N314)))</formula>
    </cfRule>
  </conditionalFormatting>
  <conditionalFormatting sqref="F242:G243 I242:J243 L242:M243">
    <cfRule type="containsText" dxfId="41" priority="44" operator="containsText" text="onvoldoende">
      <formula>NOT(ISERROR(SEARCH("onvoldoende",F242)))</formula>
    </cfRule>
  </conditionalFormatting>
  <conditionalFormatting sqref="F258:G259 I258:J259 L258:M259">
    <cfRule type="containsText" dxfId="40" priority="41" operator="containsText" text="onvoldoende">
      <formula>NOT(ISERROR(SEARCH("onvoldoende",F258)))</formula>
    </cfRule>
  </conditionalFormatting>
  <conditionalFormatting sqref="I234:J239 L234:M239 F234:G239">
    <cfRule type="containsText" dxfId="39" priority="46" operator="containsText" text="onvoldoende">
      <formula>NOT(ISERROR(SEARCH("onvoldoende",F234)))</formula>
    </cfRule>
  </conditionalFormatting>
  <conditionalFormatting sqref="F274:G275 I274:J275 L274:M275">
    <cfRule type="containsText" dxfId="38" priority="38" operator="containsText" text="onvoldoende">
      <formula>NOT(ISERROR(SEARCH("onvoldoende",F274)))</formula>
    </cfRule>
  </conditionalFormatting>
  <conditionalFormatting sqref="F290:G291 I290:J291 L290:M291">
    <cfRule type="containsText" dxfId="37" priority="35" operator="containsText" text="onvoldoende">
      <formula>NOT(ISERROR(SEARCH("onvoldoende",F290)))</formula>
    </cfRule>
  </conditionalFormatting>
  <conditionalFormatting sqref="F240:G241 I240:J241 L240:M241">
    <cfRule type="containsText" dxfId="36" priority="45" operator="containsText" text="onvoldoende">
      <formula>NOT(ISERROR(SEARCH("onvoldoende",F240)))</formula>
    </cfRule>
  </conditionalFormatting>
  <conditionalFormatting sqref="F306:G307 I306:J307 L306:M307">
    <cfRule type="containsText" dxfId="35" priority="32" operator="containsText" text="onvoldoende">
      <formula>NOT(ISERROR(SEARCH("onvoldoende",F306)))</formula>
    </cfRule>
  </conditionalFormatting>
  <conditionalFormatting sqref="F250:G255 I250:J255 L250:M255">
    <cfRule type="containsText" dxfId="34" priority="43" operator="containsText" text="onvoldoende">
      <formula>NOT(ISERROR(SEARCH("onvoldoende",F250)))</formula>
    </cfRule>
  </conditionalFormatting>
  <conditionalFormatting sqref="F256:G257 I256:J257 L256:M257">
    <cfRule type="containsText" dxfId="33" priority="42" operator="containsText" text="onvoldoende">
      <formula>NOT(ISERROR(SEARCH("onvoldoende",F256)))</formula>
    </cfRule>
  </conditionalFormatting>
  <conditionalFormatting sqref="F266:G271 I266:J271 L266:M271">
    <cfRule type="containsText" dxfId="32" priority="40" operator="containsText" text="onvoldoende">
      <formula>NOT(ISERROR(SEARCH("onvoldoende",F266)))</formula>
    </cfRule>
  </conditionalFormatting>
  <conditionalFormatting sqref="F272:G273 I272:J273 L272:M273">
    <cfRule type="containsText" dxfId="31" priority="39" operator="containsText" text="onvoldoende">
      <formula>NOT(ISERROR(SEARCH("onvoldoende",F272)))</formula>
    </cfRule>
  </conditionalFormatting>
  <conditionalFormatting sqref="F322:G323 I322:J323 L322:M323">
    <cfRule type="containsText" dxfId="30" priority="26" operator="containsText" text="onvoldoende">
      <formula>NOT(ISERROR(SEARCH("onvoldoende",F322)))</formula>
    </cfRule>
  </conditionalFormatting>
  <conditionalFormatting sqref="F282:G287 I282:J287 L282:M287">
    <cfRule type="containsText" dxfId="29" priority="37" operator="containsText" text="onvoldoende">
      <formula>NOT(ISERROR(SEARCH("onvoldoende",F282)))</formula>
    </cfRule>
  </conditionalFormatting>
  <conditionalFormatting sqref="F288:G289 I288:J289 L288:M289">
    <cfRule type="containsText" dxfId="28" priority="36" operator="containsText" text="onvoldoende">
      <formula>NOT(ISERROR(SEARCH("onvoldoende",F288)))</formula>
    </cfRule>
  </conditionalFormatting>
  <conditionalFormatting sqref="F298:G303 I298:J303 L298:M303">
    <cfRule type="containsText" dxfId="27" priority="34" operator="containsText" text="onvoldoende">
      <formula>NOT(ISERROR(SEARCH("onvoldoende",F298)))</formula>
    </cfRule>
  </conditionalFormatting>
  <conditionalFormatting sqref="F304:G305 I304:J305 L304:M305">
    <cfRule type="containsText" dxfId="26" priority="33" operator="containsText" text="onvoldoende">
      <formula>NOT(ISERROR(SEARCH("onvoldoende",F304)))</formula>
    </cfRule>
  </conditionalFormatting>
  <conditionalFormatting sqref="F314:G319 I314:J319 L314:M319">
    <cfRule type="containsText" dxfId="25" priority="28" operator="containsText" text="onvoldoende">
      <formula>NOT(ISERROR(SEARCH("onvoldoende",F314)))</formula>
    </cfRule>
  </conditionalFormatting>
  <conditionalFormatting sqref="F320:G321 I320:J321 L320:M321">
    <cfRule type="containsText" dxfId="24" priority="27" operator="containsText" text="onvoldoende">
      <formula>NOT(ISERROR(SEARCH("onvoldoende",F320)))</formula>
    </cfRule>
  </conditionalFormatting>
  <conditionalFormatting sqref="F338:G339 I338:J339 L338:M339">
    <cfRule type="containsText" dxfId="23" priority="23" operator="containsText" text="onvoldoende">
      <formula>NOT(ISERROR(SEARCH("onvoldoende",F338)))</formula>
    </cfRule>
  </conditionalFormatting>
  <conditionalFormatting sqref="F330:G335 I330:J335 L330:M335">
    <cfRule type="containsText" dxfId="22" priority="25" operator="containsText" text="onvoldoende">
      <formula>NOT(ISERROR(SEARCH("onvoldoende",F330)))</formula>
    </cfRule>
  </conditionalFormatting>
  <conditionalFormatting sqref="F336:G337 I336:J337 L336:M337">
    <cfRule type="containsText" dxfId="21" priority="24" operator="containsText" text="onvoldoende">
      <formula>NOT(ISERROR(SEARCH("onvoldoende",F336)))</formula>
    </cfRule>
  </conditionalFormatting>
  <conditionalFormatting sqref="F14:G15 I14:J15 L14:M15">
    <cfRule type="containsText" dxfId="20" priority="22" operator="containsText" text="onvoldoende">
      <formula>NOT(ISERROR(SEARCH("onvoldoende",F14)))</formula>
    </cfRule>
  </conditionalFormatting>
  <conditionalFormatting sqref="F30:G31 I30:J31 L30:M31">
    <cfRule type="containsText" dxfId="19" priority="21" operator="containsText" text="onvoldoende">
      <formula>NOT(ISERROR(SEARCH("onvoldoende",F30)))</formula>
    </cfRule>
  </conditionalFormatting>
  <conditionalFormatting sqref="F46:G47 I46:J47 L46:M47">
    <cfRule type="containsText" dxfId="18" priority="20" operator="containsText" text="onvoldoende">
      <formula>NOT(ISERROR(SEARCH("onvoldoende",F46)))</formula>
    </cfRule>
  </conditionalFormatting>
  <conditionalFormatting sqref="F62:G63 I62:J63 L62:M63">
    <cfRule type="containsText" dxfId="17" priority="19" operator="containsText" text="onvoldoende">
      <formula>NOT(ISERROR(SEARCH("onvoldoende",F62)))</formula>
    </cfRule>
  </conditionalFormatting>
  <conditionalFormatting sqref="F78:G79 I78:J79 L78:M79">
    <cfRule type="containsText" dxfId="16" priority="18" operator="containsText" text="onvoldoende">
      <formula>NOT(ISERROR(SEARCH("onvoldoende",F78)))</formula>
    </cfRule>
  </conditionalFormatting>
  <conditionalFormatting sqref="F94:G95 I94:J95 L94:M95">
    <cfRule type="containsText" dxfId="15" priority="17" operator="containsText" text="onvoldoende">
      <formula>NOT(ISERROR(SEARCH("onvoldoende",F94)))</formula>
    </cfRule>
  </conditionalFormatting>
  <conditionalFormatting sqref="F110:G111 I110:J111 L110:M111">
    <cfRule type="containsText" dxfId="14" priority="16" operator="containsText" text="onvoldoende">
      <formula>NOT(ISERROR(SEARCH("onvoldoende",F110)))</formula>
    </cfRule>
  </conditionalFormatting>
  <conditionalFormatting sqref="F129:G130 I129:J130 L129:M130">
    <cfRule type="containsText" dxfId="13" priority="15" operator="containsText" text="onvoldoende">
      <formula>NOT(ISERROR(SEARCH("onvoldoende",F129)))</formula>
    </cfRule>
  </conditionalFormatting>
  <conditionalFormatting sqref="F145:G146 I145:J146 L145:M146">
    <cfRule type="containsText" dxfId="12" priority="14" operator="containsText" text="onvoldoende">
      <formula>NOT(ISERROR(SEARCH("onvoldoende",F145)))</formula>
    </cfRule>
  </conditionalFormatting>
  <conditionalFormatting sqref="F161:G162 I161:J162 L161:M162">
    <cfRule type="containsText" dxfId="11" priority="13" operator="containsText" text="onvoldoende">
      <formula>NOT(ISERROR(SEARCH("onvoldoende",F161)))</formula>
    </cfRule>
  </conditionalFormatting>
  <conditionalFormatting sqref="F177:G178 I177:J178 L177:M178">
    <cfRule type="containsText" dxfId="10" priority="12" operator="containsText" text="onvoldoende">
      <formula>NOT(ISERROR(SEARCH("onvoldoende",F177)))</formula>
    </cfRule>
  </conditionalFormatting>
  <conditionalFormatting sqref="F193:G194 I193:J194 L193:M194">
    <cfRule type="containsText" dxfId="9" priority="11" operator="containsText" text="onvoldoende">
      <formula>NOT(ISERROR(SEARCH("onvoldoende",F193)))</formula>
    </cfRule>
  </conditionalFormatting>
  <conditionalFormatting sqref="F209:G210 I209:J210 L209:M210">
    <cfRule type="containsText" dxfId="8" priority="10" operator="containsText" text="onvoldoende">
      <formula>NOT(ISERROR(SEARCH("onvoldoende",F209)))</formula>
    </cfRule>
  </conditionalFormatting>
  <conditionalFormatting sqref="F225:G226 I225:J226 L225:M226">
    <cfRule type="containsText" dxfId="7" priority="9" operator="containsText" text="onvoldoende">
      <formula>NOT(ISERROR(SEARCH("onvoldoende",F225)))</formula>
    </cfRule>
  </conditionalFormatting>
  <conditionalFormatting sqref="F244:G245 I244:J245 L244:M245">
    <cfRule type="containsText" dxfId="6" priority="8" operator="containsText" text="onvoldoende">
      <formula>NOT(ISERROR(SEARCH("onvoldoende",F244)))</formula>
    </cfRule>
  </conditionalFormatting>
  <conditionalFormatting sqref="F260:G261 I260:J261 L260:M261">
    <cfRule type="containsText" dxfId="5" priority="7" operator="containsText" text="onvoldoende">
      <formula>NOT(ISERROR(SEARCH("onvoldoende",F260)))</formula>
    </cfRule>
  </conditionalFormatting>
  <conditionalFormatting sqref="F276:G277 I276:J277 L276:M277">
    <cfRule type="containsText" dxfId="4" priority="5" operator="containsText" text="onvoldoende">
      <formula>NOT(ISERROR(SEARCH("onvoldoende",F276)))</formula>
    </cfRule>
  </conditionalFormatting>
  <conditionalFormatting sqref="F292:G293 I292:J293 L292:M293">
    <cfRule type="containsText" dxfId="3" priority="4" operator="containsText" text="onvoldoende">
      <formula>NOT(ISERROR(SEARCH("onvoldoende",F292)))</formula>
    </cfRule>
  </conditionalFormatting>
  <conditionalFormatting sqref="F308:G309 I308:J309 L308:M309">
    <cfRule type="containsText" dxfId="2" priority="3" operator="containsText" text="onvoldoende">
      <formula>NOT(ISERROR(SEARCH("onvoldoende",F308)))</formula>
    </cfRule>
  </conditionalFormatting>
  <conditionalFormatting sqref="F324:G325 I324:J325 L324:M325">
    <cfRule type="containsText" dxfId="1" priority="2" operator="containsText" text="onvoldoende">
      <formula>NOT(ISERROR(SEARCH("onvoldoende",F324)))</formula>
    </cfRule>
  </conditionalFormatting>
  <conditionalFormatting sqref="F340:G341 I340:J341 L340:M341">
    <cfRule type="containsText" dxfId="0" priority="1" operator="containsText" text="onvoldoende">
      <formula>NOT(ISERROR(SEARCH("onvoldoende",F340)))</formula>
    </cfRule>
  </conditionalFormatting>
  <dataValidations count="1">
    <dataValidation type="list" errorStyle="warning" allowBlank="1" showErrorMessage="1" sqref="F80:G80 F326:G326 I326:J326 L326:M326 F328:G328 I328:J328 L328:M328 F16:G16 I16:J16 L16:M16 F32:G32 I32:J32 L32:M32 F48:G48 I48:J48 L48:M48 F64:G64 I64:J64 L64:M64 I80:J80 L80:M80 F18:G18 I18:J18 L18:M18 F34:G34 I34:J34 L34:M34 F50:G50 I50:J50 L50:M50 F66:G66 I66:J66 L66:M66 F82:G82 I82:J82 L82:M82 F96:G96 I96:J96 L96:M96 F98:G98 I98:J98 L98:M98 F112:G112 I112:J112 L112:M112 F114:G114 I114:J114 L114:M114 F131:G131 I131:J131 L131:M131 F133:G133 I133:J133 L133:M133 F147:G147 I147:J147 L147:M147 F149:G149 I149:J149 L149:M149 F163:G163 I163:J163 L163:M163 F165:G165 I165:J165 L165:M165 F179:G179 I179:J179 L179:M179 F181:G181 I181:J181 L181:M181 F195:G195 I195:J195 L195:M195 F197:G197 I197:J197 L197:M197 F211:G211 I211:J211 L211:M211 F213:G213 I213:J213 L213:M213 F227:G227 I227:J227 L227:M227 F229:G229 I229:J229 L229:M229 F246:G246 I246:J246 L246:M246 F248:G248 I248:J248 L248:M248 F262:G262 I262:J262 L262:M262 F264:G264 I264:J264 L264:M264 F278:G278 I278:J278 L278:M278 F280:G280 I280:J280 L280:M280 F294:G294 I294:J294 L294:M294 F296:G296 I296:J296 L296:M296 F310:G310 I310:J310 L310:M310 F312:G312 I312:J312 L312:M312 F342:G342 I342:J342 L342:M342 F344:G344 I344:J344 L344:M344" xr:uid="{00000000-0002-0000-0500-000000000000}">
      <formula1>SCORE</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D6"/>
  <sheetViews>
    <sheetView showGridLines="0" zoomScale="115" zoomScaleNormal="115" zoomScalePageLayoutView="115" workbookViewId="0">
      <selection activeCell="B5" sqref="B5"/>
    </sheetView>
  </sheetViews>
  <sheetFormatPr baseColWidth="10" defaultColWidth="8.83203125" defaultRowHeight="13" x14ac:dyDescent="0.15"/>
  <cols>
    <col min="1" max="1" width="70.6640625" style="79" customWidth="1"/>
    <col min="2" max="4" width="27" style="79" bestFit="1" customWidth="1"/>
    <col min="5" max="16384" width="8.83203125" style="79"/>
  </cols>
  <sheetData>
    <row r="1" spans="1:4" ht="30" customHeight="1" x14ac:dyDescent="0.15">
      <c r="A1" s="184"/>
      <c r="B1" s="185" t="s">
        <v>1</v>
      </c>
      <c r="C1" s="185"/>
      <c r="D1" s="186"/>
    </row>
    <row r="2" spans="1:4" ht="30" customHeight="1" x14ac:dyDescent="0.15">
      <c r="A2" s="187" t="s">
        <v>0</v>
      </c>
      <c r="B2" s="188" t="str">
        <f>Locatiedirecteur!D1</f>
        <v>Inschrijver 1</v>
      </c>
      <c r="C2" s="188" t="str">
        <f>Locatiedirecteur!I1</f>
        <v>Inschrijver 2</v>
      </c>
      <c r="D2" s="189" t="str">
        <f>Locatiedirecteur!N1</f>
        <v>Inschrijver 3</v>
      </c>
    </row>
    <row r="3" spans="1:4" ht="30" customHeight="1" x14ac:dyDescent="0.15">
      <c r="A3" s="190" t="str">
        <f>Locatiedirecteur!B3</f>
        <v>Beoordeling Type 1: 
full color MFP minimaal 20 PPM</v>
      </c>
      <c r="B3" s="80" t="e">
        <f>'Scores per item'!F116</f>
        <v>#VALUE!</v>
      </c>
      <c r="C3" s="80" t="e">
        <f>'Scores per item'!I116</f>
        <v>#VALUE!</v>
      </c>
      <c r="D3" s="191" t="e">
        <f>'Scores per item'!L116</f>
        <v>#VALUE!</v>
      </c>
    </row>
    <row r="4" spans="1:4" ht="30" customHeight="1" x14ac:dyDescent="0.15">
      <c r="A4" s="190" t="str">
        <f>Locatiedirecteur!B48</f>
        <v>Beoordeling Type 2: 
Full color MFP minimaal 45 PPM</v>
      </c>
      <c r="B4" s="80" t="e">
        <f>'Scores per item'!F231</f>
        <v>#VALUE!</v>
      </c>
      <c r="C4" s="80" t="e">
        <f>'Scores per item'!I231</f>
        <v>#VALUE!</v>
      </c>
      <c r="D4" s="191" t="e">
        <f>'Scores per item'!L231</f>
        <v>#VALUE!</v>
      </c>
    </row>
    <row r="5" spans="1:4" ht="30" customHeight="1" x14ac:dyDescent="0.15">
      <c r="A5" s="190" t="str">
        <f>Locatiedirecteur!B93</f>
        <v>Beoordeling Type 3: 
Full color MFP minimaal 60 PPM</v>
      </c>
      <c r="B5" s="80" t="e">
        <f>'Scores per item'!F346</f>
        <v>#VALUE!</v>
      </c>
      <c r="C5" s="80" t="e">
        <f>'Scores per item'!I346</f>
        <v>#VALUE!</v>
      </c>
      <c r="D5" s="191" t="e">
        <f>'Scores per item'!L346</f>
        <v>#VALUE!</v>
      </c>
    </row>
    <row r="6" spans="1:4" ht="30" customHeight="1" thickBot="1" x14ac:dyDescent="0.2">
      <c r="A6" s="192" t="s">
        <v>11</v>
      </c>
      <c r="B6" s="193" t="e">
        <f>SUM(B3:B5)</f>
        <v>#VALUE!</v>
      </c>
      <c r="C6" s="193" t="e">
        <f>SUM(C3:C5)</f>
        <v>#VALUE!</v>
      </c>
      <c r="D6" s="194" t="e">
        <f>SUM(D3:D5)</f>
        <v>#VALUE!</v>
      </c>
    </row>
  </sheetData>
  <sheetProtection algorithmName="SHA-512" hashValue="/hwbIAAEnjwIYbP4bx0kSymzKhzoAWHJSocMZPv7XIC5DGbhnt/YvQxvFU4oSUGiG+C8l1IJZlIxVjddiji77w==" saltValue="wOjqmESsIApiLaVgecKisA==" spinCount="100000" sheet="1" objects="1" scenarios="1"/>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proefopdrachten</vt:lpstr>
      <vt:lpstr>Locatiedirecteur</vt:lpstr>
      <vt:lpstr>Teamleider</vt:lpstr>
      <vt:lpstr>Bovenschools ICT-coordinator</vt:lpstr>
      <vt:lpstr>Coordinator netwerk en systeem</vt:lpstr>
      <vt:lpstr>Beleidsmedewerker DZ</vt:lpstr>
      <vt:lpstr>Stafmedewerker huisvesting</vt:lpstr>
      <vt:lpstr>Scores per item</vt:lpstr>
      <vt:lpstr>Eindscore</vt:lpstr>
      <vt:lpstr>SCORE</vt:lpstr>
    </vt:vector>
  </TitlesOfParts>
  <Manager/>
  <Company>BiC imaging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SRO 15-10</dc:description>
  <cp:lastModifiedBy>Laura Oosterhoff</cp:lastModifiedBy>
  <cp:lastPrinted>2014-01-13T13:52:09Z</cp:lastPrinted>
  <dcterms:created xsi:type="dcterms:W3CDTF">2012-11-22T14:31:48Z</dcterms:created>
  <dcterms:modified xsi:type="dcterms:W3CDTF">2019-12-23T12:21:49Z</dcterms:modified>
  <cp:category/>
</cp:coreProperties>
</file>