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TC PROJECTEN\PROJECTEN LOPEND\1919.0556  Gemeente Velsen (AB CAT)\7. Definitieve documenten\"/>
    </mc:Choice>
  </mc:AlternateContent>
  <xr:revisionPtr revIDLastSave="0" documentId="13_ncr:1_{B7950FA0-E25C-4576-BCA9-3F4841EF318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estatiemonitor" sheetId="44" r:id="rId1"/>
    <sheet name="Quick Check" sheetId="50" r:id="rId2"/>
  </sheets>
  <definedNames>
    <definedName name="_xlnm.Print_Area" localSheetId="0">Prestatiemonitor!$A$14:$AI$51</definedName>
    <definedName name="_xlnm.Print_Area" localSheetId="1">'Quick Check'!$A$1:$I$75</definedName>
    <definedName name="_xlnm.Print_Titles" localSheetId="0">Prestatiemonitor!$4:$12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5" i="44" l="1"/>
  <c r="G73" i="50" l="1"/>
  <c r="H73" i="50" l="1"/>
  <c r="H74" i="50" l="1"/>
  <c r="AA9" i="44" l="1"/>
  <c r="AF15" i="44"/>
  <c r="AA8" i="44" l="1"/>
  <c r="AA10" i="44" s="1"/>
  <c r="AF25" i="44"/>
  <c r="P25" i="44" s="1"/>
  <c r="AF23" i="44" l="1"/>
  <c r="P23" i="44" s="1"/>
  <c r="AF19" i="44" l="1"/>
  <c r="P19" i="44" s="1"/>
  <c r="AF17" i="44" l="1"/>
  <c r="P17" i="44" s="1"/>
  <c r="AF29" i="44"/>
  <c r="P29" i="44" s="1"/>
  <c r="AF27" i="44"/>
  <c r="P27" i="44" s="1"/>
  <c r="AF21" i="44"/>
  <c r="P21" i="44" s="1"/>
</calcChain>
</file>

<file path=xl/sharedStrings.xml><?xml version="1.0" encoding="utf-8"?>
<sst xmlns="http://schemas.openxmlformats.org/spreadsheetml/2006/main" count="150" uniqueCount="43">
  <si>
    <t>KPI</t>
  </si>
  <si>
    <t>Target</t>
  </si>
  <si>
    <t>Score</t>
  </si>
  <si>
    <t>compliant</t>
  </si>
  <si>
    <t>not compliant</t>
  </si>
  <si>
    <t>action required</t>
  </si>
  <si>
    <t>Meetwijze en vaststellingsmoment</t>
  </si>
  <si>
    <t>OVERALL SCORE</t>
  </si>
  <si>
    <t>Maximum score</t>
  </si>
  <si>
    <t>Contract</t>
  </si>
  <si>
    <t>Ja = 1 punt
Nee = 0 punten</t>
  </si>
  <si>
    <t>Veiligheid</t>
  </si>
  <si>
    <t>4 x per jaar</t>
  </si>
  <si>
    <t>1 x per jaar</t>
  </si>
  <si>
    <t>2 x per jaar</t>
  </si>
  <si>
    <t>Assortiment</t>
  </si>
  <si>
    <t>Financiën</t>
  </si>
  <si>
    <t>Duurzaamheid</t>
  </si>
  <si>
    <t>Personeel</t>
  </si>
  <si>
    <t>Communicatie</t>
  </si>
  <si>
    <t>Onderwerp</t>
  </si>
  <si>
    <t>Puntenverdeling</t>
  </si>
  <si>
    <t>Frequentie</t>
  </si>
  <si>
    <t>Totaal potentiële punten</t>
  </si>
  <si>
    <t>Totaal verdiende punten</t>
  </si>
  <si>
    <t>Opmerkingen</t>
  </si>
  <si>
    <t>Beoordeling</t>
  </si>
  <si>
    <t>Verdeling van de punten</t>
  </si>
  <si>
    <t>Gasttevredenheid</t>
  </si>
  <si>
    <t>Gezond assortiment</t>
  </si>
  <si>
    <t>Circulariteit</t>
  </si>
  <si>
    <t>Maatschappelijk verantwoord inkopen</t>
  </si>
  <si>
    <t>Beoordeling KPI's</t>
  </si>
  <si>
    <t>Max</t>
  </si>
  <si>
    <t>Doel</t>
  </si>
  <si>
    <t>Vertegenwoordiging</t>
  </si>
  <si>
    <t>Communicatie en storytelling</t>
  </si>
  <si>
    <t>Aansturing personeel</t>
  </si>
  <si>
    <t>Wie</t>
  </si>
  <si>
    <t>Quick check  (interne processen, pve en contract)</t>
  </si>
  <si>
    <t>Totale score</t>
  </si>
  <si>
    <t>Evaluatie datum</t>
  </si>
  <si>
    <t>PRESTATIE MONITOR GEMEENTE VELSEN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</si>
</sst>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0"/>
      <name val="Century Gothic"/>
      <family val="2"/>
    </font>
    <font>
      <b/>
      <sz val="10"/>
      <color theme="0"/>
      <name val="Century Gothic"/>
      <family val="2"/>
    </font>
    <font>
      <b/>
      <sz val="1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sz val="9"/>
      <color rgb="FFFF0000"/>
      <name val="Century Gothic"/>
      <family val="2"/>
    </font>
    <font>
      <b/>
      <sz val="9"/>
      <color theme="0"/>
      <name val="Century Gothic"/>
      <family val="2"/>
    </font>
    <font>
      <sz val="9"/>
      <color theme="0"/>
      <name val="Century Gothic"/>
      <family val="2"/>
    </font>
    <font>
      <b/>
      <sz val="9"/>
      <color rgb="FFFF0000"/>
      <name val="Century Gothic"/>
      <family val="2"/>
    </font>
    <font>
      <b/>
      <sz val="9"/>
      <color theme="1"/>
      <name val="Century Gothic"/>
      <family val="2"/>
    </font>
    <font>
      <b/>
      <sz val="9"/>
      <color theme="0" tint="-0.14999847407452621"/>
      <name val="Century Gothic"/>
      <family val="2"/>
    </font>
    <font>
      <sz val="10"/>
      <color indexed="8"/>
      <name val="Century Gothic"/>
      <family val="2"/>
    </font>
    <font>
      <b/>
      <sz val="12"/>
      <color theme="1"/>
      <name val="Century Gothic"/>
      <family val="2"/>
    </font>
    <font>
      <b/>
      <sz val="10"/>
      <color indexed="56"/>
      <name val="Century Gothic"/>
      <family val="2"/>
    </font>
    <font>
      <sz val="10"/>
      <name val="Century Gothic"/>
      <family val="2"/>
    </font>
    <font>
      <b/>
      <sz val="22"/>
      <color theme="0"/>
      <name val="Century Gothic"/>
      <family val="2"/>
    </font>
    <font>
      <b/>
      <sz val="10"/>
      <color theme="3" tint="0.79998168889431442"/>
      <name val="Century Gothic"/>
      <family val="2"/>
    </font>
    <font>
      <b/>
      <i/>
      <sz val="10"/>
      <name val="Century Gothic"/>
      <family val="2"/>
    </font>
    <font>
      <sz val="10"/>
      <color theme="3" tint="0.79998168889431442"/>
      <name val="Century Gothic"/>
      <family val="2"/>
    </font>
    <font>
      <i/>
      <sz val="10"/>
      <color theme="1"/>
      <name val="Century Gothic"/>
      <family val="2"/>
    </font>
    <font>
      <b/>
      <sz val="10"/>
      <color theme="0" tint="-0.14999847407452621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Symbol"/>
      <family val="1"/>
      <charset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AB1FF"/>
        <bgColor indexed="64"/>
      </patternFill>
    </fill>
    <fill>
      <patternFill patternType="solid">
        <fgColor rgb="FF144260"/>
        <bgColor indexed="64"/>
      </patternFill>
    </fill>
    <fill>
      <patternFill patternType="solid">
        <fgColor rgb="FFCDF0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01"/>
      </left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/>
      <right/>
      <top/>
      <bottom style="hair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/>
      <right/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24994659260841701"/>
      </right>
      <top style="hair">
        <color theme="3" tint="-0.24994659260841701"/>
      </top>
      <bottom style="hair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 style="hair">
        <color theme="3" tint="-0.24994659260841701"/>
      </top>
      <bottom/>
      <diagonal/>
    </border>
    <border>
      <left/>
      <right style="thin">
        <color theme="3" tint="-0.24994659260841701"/>
      </right>
      <top style="hair">
        <color theme="3" tint="-0.24994659260841701"/>
      </top>
      <bottom/>
      <diagonal/>
    </border>
    <border>
      <left style="thin">
        <color theme="3" tint="-0.24994659260841701"/>
      </left>
      <right/>
      <top style="hair">
        <color theme="3" tint="-0.24994659260841701"/>
      </top>
      <bottom/>
      <diagonal/>
    </border>
    <border>
      <left/>
      <right/>
      <top style="hair">
        <color theme="3" tint="-0.24994659260841701"/>
      </top>
      <bottom/>
      <diagonal/>
    </border>
    <border>
      <left style="medium">
        <color indexed="64"/>
      </left>
      <right style="thin">
        <color theme="3" tint="-0.24994659260841701"/>
      </right>
      <top style="hair">
        <color theme="3" tint="-0.24994659260841701"/>
      </top>
      <bottom style="thin">
        <color indexed="64"/>
      </bottom>
      <diagonal/>
    </border>
    <border>
      <left/>
      <right style="thin">
        <color theme="3" tint="-0.24994659260841701"/>
      </right>
      <top style="hair">
        <color theme="3" tint="-0.24994659260841701"/>
      </top>
      <bottom style="thin">
        <color indexed="64"/>
      </bottom>
      <diagonal/>
    </border>
    <border>
      <left style="thin">
        <color theme="3" tint="-0.24994659260841701"/>
      </left>
      <right/>
      <top style="hair">
        <color theme="3" tint="-0.24994659260841701"/>
      </top>
      <bottom style="thin">
        <color indexed="64"/>
      </bottom>
      <diagonal/>
    </border>
    <border>
      <left/>
      <right/>
      <top style="hair">
        <color theme="3" tint="-0.2499465926084170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theme="3" tint="-0.24994659260841701"/>
      </right>
      <top/>
      <bottom style="hair">
        <color theme="3" tint="-0.2499465926084170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indexed="64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medium">
        <color indexed="64"/>
      </top>
      <bottom style="medium">
        <color theme="3" tint="-0.24994659260841701"/>
      </bottom>
      <diagonal/>
    </border>
    <border>
      <left style="medium">
        <color theme="3" tint="-0.24994659260841701"/>
      </left>
      <right/>
      <top style="medium">
        <color indexed="64"/>
      </top>
      <bottom style="medium">
        <color theme="3" tint="-0.24994659260841701"/>
      </bottom>
      <diagonal/>
    </border>
    <border>
      <left style="medium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249977111117893"/>
      </left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34998626667073579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74">
    <xf numFmtId="0" fontId="0" fillId="0" borderId="0" xfId="0"/>
    <xf numFmtId="0" fontId="8" fillId="0" borderId="0" xfId="0" applyFont="1" applyProtection="1"/>
    <xf numFmtId="0" fontId="8" fillId="2" borderId="4" xfId="0" applyFont="1" applyFill="1" applyBorder="1" applyProtection="1"/>
    <xf numFmtId="0" fontId="8" fillId="2" borderId="5" xfId="0" applyFont="1" applyFill="1" applyBorder="1" applyProtection="1"/>
    <xf numFmtId="0" fontId="8" fillId="0" borderId="0" xfId="0" applyFont="1" applyBorder="1" applyAlignment="1" applyProtection="1">
      <alignment horizontal="center"/>
    </xf>
    <xf numFmtId="0" fontId="9" fillId="0" borderId="0" xfId="0" applyFont="1" applyAlignment="1" applyProtection="1">
      <alignment vertical="top" wrapText="1"/>
    </xf>
    <xf numFmtId="0" fontId="8" fillId="3" borderId="4" xfId="0" applyFont="1" applyFill="1" applyBorder="1" applyProtection="1"/>
    <xf numFmtId="0" fontId="8" fillId="3" borderId="5" xfId="0" applyFont="1" applyFill="1" applyBorder="1" applyProtection="1"/>
    <xf numFmtId="0" fontId="8" fillId="3" borderId="6" xfId="0" applyFont="1" applyFill="1" applyBorder="1" applyProtection="1"/>
    <xf numFmtId="0" fontId="8" fillId="4" borderId="4" xfId="0" applyFont="1" applyFill="1" applyBorder="1" applyProtection="1"/>
    <xf numFmtId="0" fontId="8" fillId="4" borderId="5" xfId="0" applyFont="1" applyFill="1" applyBorder="1" applyProtection="1"/>
    <xf numFmtId="0" fontId="8" fillId="4" borderId="6" xfId="0" applyFont="1" applyFill="1" applyBorder="1" applyProtection="1"/>
    <xf numFmtId="0" fontId="10" fillId="0" borderId="0" xfId="0" applyFont="1" applyFill="1" applyAlignment="1" applyProtection="1">
      <alignment horizontal="center" vertical="center"/>
    </xf>
    <xf numFmtId="0" fontId="8" fillId="0" borderId="0" xfId="0" applyFont="1" applyFill="1" applyProtection="1"/>
    <xf numFmtId="0" fontId="8" fillId="0" borderId="0" xfId="0" applyFont="1" applyFill="1" applyBorder="1" applyProtection="1"/>
    <xf numFmtId="0" fontId="12" fillId="0" borderId="0" xfId="0" applyFont="1" applyAlignment="1" applyProtection="1">
      <alignment horizontal="center" wrapText="1"/>
    </xf>
    <xf numFmtId="0" fontId="9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0" fontId="3" fillId="9" borderId="43" xfId="2" applyFont="1" applyFill="1" applyBorder="1"/>
    <xf numFmtId="0" fontId="15" fillId="6" borderId="0" xfId="2" applyFont="1" applyFill="1"/>
    <xf numFmtId="0" fontId="15" fillId="11" borderId="0" xfId="2" applyFont="1" applyFill="1"/>
    <xf numFmtId="0" fontId="7" fillId="6" borderId="0" xfId="2" applyFont="1" applyFill="1"/>
    <xf numFmtId="0" fontId="7" fillId="0" borderId="0" xfId="2" applyFont="1"/>
    <xf numFmtId="0" fontId="4" fillId="9" borderId="44" xfId="2" applyFont="1" applyFill="1" applyBorder="1" applyAlignment="1">
      <alignment vertical="top" wrapText="1"/>
    </xf>
    <xf numFmtId="0" fontId="17" fillId="11" borderId="0" xfId="2" applyFont="1" applyFill="1"/>
    <xf numFmtId="0" fontId="15" fillId="11" borderId="0" xfId="2" applyFont="1" applyFill="1" applyAlignment="1">
      <alignment vertical="center"/>
    </xf>
    <xf numFmtId="0" fontId="4" fillId="9" borderId="50" xfId="2" applyFont="1" applyFill="1" applyBorder="1" applyAlignment="1">
      <alignment vertical="top" wrapText="1"/>
    </xf>
    <xf numFmtId="0" fontId="7" fillId="0" borderId="42" xfId="2" applyFont="1" applyBorder="1"/>
    <xf numFmtId="0" fontId="7" fillId="5" borderId="0" xfId="2" applyFont="1" applyFill="1"/>
    <xf numFmtId="0" fontId="7" fillId="6" borderId="42" xfId="2" applyFont="1" applyFill="1" applyBorder="1"/>
    <xf numFmtId="0" fontId="3" fillId="9" borderId="4" xfId="2" applyFont="1" applyFill="1" applyBorder="1"/>
    <xf numFmtId="0" fontId="4" fillId="9" borderId="5" xfId="2" applyFont="1" applyFill="1" applyBorder="1" applyAlignment="1">
      <alignment vertical="top" wrapText="1"/>
    </xf>
    <xf numFmtId="0" fontId="9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0" fontId="16" fillId="6" borderId="54" xfId="2" applyFont="1" applyFill="1" applyBorder="1" applyAlignment="1">
      <alignment vertical="center"/>
    </xf>
    <xf numFmtId="0" fontId="15" fillId="6" borderId="0" xfId="2" applyFont="1" applyFill="1" applyBorder="1" applyAlignment="1">
      <alignment vertical="center" wrapText="1"/>
    </xf>
    <xf numFmtId="0" fontId="4" fillId="9" borderId="44" xfId="2" applyFont="1" applyFill="1" applyBorder="1" applyAlignment="1">
      <alignment horizontal="center" vertical="top" wrapText="1"/>
    </xf>
    <xf numFmtId="0" fontId="4" fillId="9" borderId="50" xfId="2" applyFont="1" applyFill="1" applyBorder="1" applyAlignment="1">
      <alignment horizontal="center" vertical="top" wrapText="1"/>
    </xf>
    <xf numFmtId="0" fontId="15" fillId="11" borderId="0" xfId="2" applyFont="1" applyFill="1" applyAlignment="1">
      <alignment horizontal="center"/>
    </xf>
    <xf numFmtId="0" fontId="4" fillId="9" borderId="5" xfId="2" applyFont="1" applyFill="1" applyBorder="1" applyAlignment="1">
      <alignment horizontal="center" vertical="top" wrapText="1"/>
    </xf>
    <xf numFmtId="0" fontId="15" fillId="6" borderId="0" xfId="2" applyFont="1" applyFill="1" applyAlignment="1">
      <alignment horizontal="center"/>
    </xf>
    <xf numFmtId="0" fontId="15" fillId="11" borderId="0" xfId="2" applyFont="1" applyFill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5" fillId="11" borderId="0" xfId="2" applyFont="1" applyFill="1" applyBorder="1" applyAlignment="1">
      <alignment vertical="center" wrapText="1"/>
    </xf>
    <xf numFmtId="9" fontId="4" fillId="9" borderId="6" xfId="1" applyFont="1" applyFill="1" applyBorder="1" applyAlignment="1">
      <alignment horizontal="center" vertical="center" wrapText="1"/>
    </xf>
    <xf numFmtId="0" fontId="3" fillId="9" borderId="58" xfId="2" applyFont="1" applyFill="1" applyBorder="1"/>
    <xf numFmtId="0" fontId="3" fillId="9" borderId="50" xfId="2" applyFont="1" applyFill="1" applyBorder="1"/>
    <xf numFmtId="0" fontId="4" fillId="9" borderId="64" xfId="2" applyFont="1" applyFill="1" applyBorder="1" applyAlignment="1">
      <alignment vertical="top" wrapText="1"/>
    </xf>
    <xf numFmtId="0" fontId="15" fillId="5" borderId="65" xfId="2" applyFont="1" applyFill="1" applyBorder="1" applyAlignment="1">
      <alignment vertical="center"/>
    </xf>
    <xf numFmtId="0" fontId="16" fillId="6" borderId="54" xfId="2" applyFont="1" applyFill="1" applyBorder="1" applyAlignment="1">
      <alignment horizontal="center" vertical="center" wrapText="1"/>
    </xf>
    <xf numFmtId="0" fontId="6" fillId="8" borderId="68" xfId="2" applyFont="1" applyFill="1" applyBorder="1"/>
    <xf numFmtId="0" fontId="6" fillId="8" borderId="66" xfId="2" applyFont="1" applyFill="1" applyBorder="1" applyAlignment="1">
      <alignment horizontal="center"/>
    </xf>
    <xf numFmtId="0" fontId="6" fillId="8" borderId="69" xfId="2" applyFont="1" applyFill="1" applyBorder="1"/>
    <xf numFmtId="0" fontId="7" fillId="6" borderId="67" xfId="2" applyFont="1" applyFill="1" applyBorder="1" applyAlignment="1">
      <alignment vertical="center"/>
    </xf>
    <xf numFmtId="0" fontId="7" fillId="12" borderId="73" xfId="2" applyFont="1" applyFill="1" applyBorder="1"/>
    <xf numFmtId="0" fontId="7" fillId="12" borderId="74" xfId="2" applyFont="1" applyFill="1" applyBorder="1"/>
    <xf numFmtId="0" fontId="7" fillId="12" borderId="71" xfId="2" applyFont="1" applyFill="1" applyBorder="1" applyAlignment="1">
      <alignment vertical="center"/>
    </xf>
    <xf numFmtId="0" fontId="16" fillId="6" borderId="0" xfId="2" applyFont="1" applyFill="1" applyBorder="1" applyAlignment="1">
      <alignment vertical="center"/>
    </xf>
    <xf numFmtId="0" fontId="7" fillId="12" borderId="72" xfId="2" applyFont="1" applyFill="1" applyBorder="1" applyAlignment="1">
      <alignment vertical="center"/>
    </xf>
    <xf numFmtId="0" fontId="7" fillId="12" borderId="71" xfId="2" applyFont="1" applyFill="1" applyBorder="1"/>
    <xf numFmtId="0" fontId="5" fillId="5" borderId="0" xfId="2" applyFont="1" applyFill="1" applyBorder="1" applyAlignment="1">
      <alignment vertical="center"/>
    </xf>
    <xf numFmtId="0" fontId="15" fillId="5" borderId="0" xfId="2" applyFont="1" applyFill="1" applyBorder="1" applyAlignment="1">
      <alignment vertical="center"/>
    </xf>
    <xf numFmtId="9" fontId="17" fillId="5" borderId="0" xfId="3" applyFont="1" applyFill="1" applyBorder="1" applyAlignment="1">
      <alignment horizontal="center" vertical="center" wrapText="1"/>
    </xf>
    <xf numFmtId="0" fontId="15" fillId="5" borderId="0" xfId="2" applyFont="1" applyFill="1" applyBorder="1" applyAlignment="1">
      <alignment horizontal="center" vertical="center"/>
    </xf>
    <xf numFmtId="0" fontId="7" fillId="12" borderId="72" xfId="2" applyFont="1" applyFill="1" applyBorder="1"/>
    <xf numFmtId="0" fontId="7" fillId="12" borderId="75" xfId="2" applyFont="1" applyFill="1" applyBorder="1"/>
    <xf numFmtId="0" fontId="7" fillId="12" borderId="76" xfId="2" applyFont="1" applyFill="1" applyBorder="1"/>
    <xf numFmtId="0" fontId="7" fillId="12" borderId="76" xfId="2" applyFont="1" applyFill="1" applyBorder="1" applyAlignment="1">
      <alignment horizontal="center"/>
    </xf>
    <xf numFmtId="0" fontId="7" fillId="12" borderId="77" xfId="2" applyFont="1" applyFill="1" applyBorder="1"/>
    <xf numFmtId="0" fontId="7" fillId="12" borderId="66" xfId="2" applyFont="1" applyFill="1" applyBorder="1"/>
    <xf numFmtId="0" fontId="7" fillId="12" borderId="0" xfId="2" applyFont="1" applyFill="1" applyBorder="1"/>
    <xf numFmtId="0" fontId="7" fillId="12" borderId="0" xfId="2" applyFont="1" applyFill="1" applyBorder="1" applyAlignment="1">
      <alignment horizontal="center"/>
    </xf>
    <xf numFmtId="0" fontId="18" fillId="0" borderId="45" xfId="2" applyFont="1" applyBorder="1" applyAlignment="1">
      <alignment vertical="center" wrapText="1"/>
    </xf>
    <xf numFmtId="0" fontId="18" fillId="6" borderId="46" xfId="2" applyFont="1" applyFill="1" applyBorder="1" applyAlignment="1">
      <alignment vertical="center" wrapText="1"/>
    </xf>
    <xf numFmtId="0" fontId="18" fillId="6" borderId="47" xfId="2" applyFont="1" applyFill="1" applyBorder="1" applyAlignment="1">
      <alignment vertical="center" wrapText="1"/>
    </xf>
    <xf numFmtId="0" fontId="18" fillId="11" borderId="47" xfId="2" applyFont="1" applyFill="1" applyBorder="1" applyAlignment="1">
      <alignment vertical="center" wrapText="1"/>
    </xf>
    <xf numFmtId="0" fontId="18" fillId="11" borderId="47" xfId="2" applyFont="1" applyFill="1" applyBorder="1" applyAlignment="1">
      <alignment horizontal="center" vertical="center" wrapText="1"/>
    </xf>
    <xf numFmtId="0" fontId="18" fillId="11" borderId="48" xfId="2" applyFont="1" applyFill="1" applyBorder="1" applyAlignment="1">
      <alignment horizontal="center" vertical="center" wrapText="1"/>
    </xf>
    <xf numFmtId="0" fontId="18" fillId="0" borderId="46" xfId="2" applyFont="1" applyBorder="1" applyAlignment="1">
      <alignment vertical="center" wrapText="1"/>
    </xf>
    <xf numFmtId="0" fontId="18" fillId="6" borderId="48" xfId="2" applyFont="1" applyFill="1" applyBorder="1" applyAlignment="1">
      <alignment vertical="center" wrapText="1"/>
    </xf>
    <xf numFmtId="0" fontId="18" fillId="11" borderId="49" xfId="2" applyFont="1" applyFill="1" applyBorder="1" applyAlignment="1">
      <alignment horizontal="center" vertical="center" wrapText="1"/>
    </xf>
    <xf numFmtId="0" fontId="18" fillId="6" borderId="49" xfId="2" applyFont="1" applyFill="1" applyBorder="1" applyAlignment="1">
      <alignment horizontal="center" vertical="center" wrapText="1"/>
    </xf>
    <xf numFmtId="0" fontId="18" fillId="0" borderId="48" xfId="2" applyFont="1" applyBorder="1" applyAlignment="1">
      <alignment vertical="center" wrapText="1"/>
    </xf>
    <xf numFmtId="0" fontId="18" fillId="6" borderId="49" xfId="2" applyFont="1" applyFill="1" applyBorder="1" applyAlignment="1">
      <alignment vertical="center" wrapText="1"/>
    </xf>
    <xf numFmtId="0" fontId="18" fillId="6" borderId="45" xfId="2" applyFont="1" applyFill="1" applyBorder="1" applyAlignment="1">
      <alignment vertical="center" wrapText="1"/>
    </xf>
    <xf numFmtId="0" fontId="18" fillId="11" borderId="0" xfId="2" applyFont="1" applyFill="1" applyBorder="1" applyAlignment="1">
      <alignment horizontal="center" vertical="center" wrapText="1"/>
    </xf>
    <xf numFmtId="0" fontId="16" fillId="6" borderId="70" xfId="2" applyFont="1" applyFill="1" applyBorder="1" applyAlignment="1">
      <alignment horizontal="center" vertical="center"/>
    </xf>
    <xf numFmtId="0" fontId="9" fillId="0" borderId="0" xfId="0" applyFont="1" applyAlignment="1" applyProtection="1">
      <alignment vertical="top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5" fillId="0" borderId="51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vertical="center"/>
    </xf>
    <xf numFmtId="0" fontId="4" fillId="0" borderId="52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7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/>
    <xf numFmtId="0" fontId="7" fillId="0" borderId="0" xfId="0" applyFont="1" applyFill="1" applyBorder="1" applyProtection="1"/>
    <xf numFmtId="0" fontId="6" fillId="10" borderId="11" xfId="0" applyFont="1" applyFill="1" applyBorder="1" applyAlignment="1" applyProtection="1">
      <alignment vertic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20" fillId="5" borderId="0" xfId="0" applyFont="1" applyFill="1" applyBorder="1" applyAlignment="1" applyProtection="1">
      <alignment horizontal="center" vertical="center" wrapText="1"/>
    </xf>
    <xf numFmtId="0" fontId="22" fillId="5" borderId="0" xfId="0" applyFont="1" applyFill="1" applyBorder="1" applyAlignment="1" applyProtection="1">
      <alignment horizontal="center" vertical="top" wrapText="1"/>
    </xf>
    <xf numFmtId="0" fontId="22" fillId="5" borderId="0" xfId="0" applyFont="1" applyFill="1" applyBorder="1" applyAlignment="1" applyProtection="1">
      <alignment horizontal="center" vertical="center" wrapText="1"/>
    </xf>
    <xf numFmtId="49" fontId="22" fillId="5" borderId="0" xfId="0" applyNumberFormat="1" applyFont="1" applyFill="1" applyBorder="1" applyAlignment="1" applyProtection="1">
      <alignment horizontal="center" vertical="center" wrapText="1"/>
    </xf>
    <xf numFmtId="9" fontId="22" fillId="5" borderId="0" xfId="1" applyFont="1" applyFill="1" applyBorder="1" applyAlignment="1" applyProtection="1">
      <alignment horizontal="center" vertical="center" wrapText="1"/>
    </xf>
    <xf numFmtId="0" fontId="22" fillId="5" borderId="0" xfId="0" applyFont="1" applyFill="1" applyBorder="1" applyAlignment="1" applyProtection="1">
      <alignment vertical="top" wrapText="1"/>
    </xf>
    <xf numFmtId="0" fontId="22" fillId="5" borderId="0" xfId="0" applyFont="1" applyFill="1" applyBorder="1" applyAlignment="1" applyProtection="1">
      <alignment vertical="top" wrapText="1"/>
      <protection locked="0"/>
    </xf>
    <xf numFmtId="0" fontId="6" fillId="0" borderId="34" xfId="0" applyFont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34" xfId="0" applyFont="1" applyBorder="1" applyAlignment="1" applyProtection="1">
      <alignment horizontal="center" vertical="center" wrapText="1"/>
    </xf>
    <xf numFmtId="1" fontId="7" fillId="6" borderId="2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top" wrapText="1"/>
    </xf>
    <xf numFmtId="1" fontId="22" fillId="5" borderId="0" xfId="0" applyNumberFormat="1" applyFont="1" applyFill="1" applyBorder="1" applyAlignment="1" applyProtection="1">
      <alignment horizontal="center" vertical="center" wrapText="1"/>
    </xf>
    <xf numFmtId="1" fontId="7" fillId="0" borderId="23" xfId="0" applyNumberFormat="1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</xf>
    <xf numFmtId="0" fontId="5" fillId="6" borderId="25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 applyProtection="1">
      <alignment horizontal="center" vertical="center" wrapText="1"/>
    </xf>
    <xf numFmtId="0" fontId="18" fillId="6" borderId="24" xfId="0" applyFont="1" applyFill="1" applyBorder="1" applyAlignment="1" applyProtection="1">
      <alignment horizontal="center" vertical="center" wrapText="1"/>
    </xf>
    <xf numFmtId="1" fontId="18" fillId="6" borderId="23" xfId="0" applyNumberFormat="1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horizontal="center" vertical="center" wrapText="1"/>
    </xf>
    <xf numFmtId="0" fontId="7" fillId="6" borderId="0" xfId="0" applyFont="1" applyFill="1" applyBorder="1" applyAlignment="1" applyProtection="1">
      <alignment vertical="top" wrapText="1"/>
    </xf>
    <xf numFmtId="0" fontId="18" fillId="6" borderId="23" xfId="0" applyFont="1" applyFill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horizontal="center" vertical="center" wrapText="1"/>
    </xf>
    <xf numFmtId="0" fontId="7" fillId="6" borderId="23" xfId="0" applyFont="1" applyFill="1" applyBorder="1" applyAlignment="1" applyProtection="1">
      <alignment horizontal="center" vertical="center" wrapText="1"/>
    </xf>
    <xf numFmtId="0" fontId="23" fillId="6" borderId="0" xfId="0" applyFont="1" applyFill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vertical="top" wrapText="1"/>
    </xf>
    <xf numFmtId="0" fontId="7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top" wrapText="1"/>
    </xf>
    <xf numFmtId="0" fontId="25" fillId="10" borderId="23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6" fillId="0" borderId="0" xfId="0" applyFont="1" applyAlignment="1">
      <alignment horizontal="left" vertical="center" indent="5"/>
    </xf>
    <xf numFmtId="0" fontId="3" fillId="8" borderId="66" xfId="2" applyFont="1" applyFill="1" applyBorder="1"/>
    <xf numFmtId="0" fontId="5" fillId="5" borderId="10" xfId="0" applyFont="1" applyFill="1" applyBorder="1" applyAlignment="1" applyProtection="1">
      <alignment horizontal="left" vertical="center" wrapText="1"/>
    </xf>
    <xf numFmtId="0" fontId="9" fillId="0" borderId="0" xfId="0" applyFont="1" applyAlignment="1" applyProtection="1">
      <alignment vertical="top" wrapText="1"/>
    </xf>
    <xf numFmtId="0" fontId="21" fillId="5" borderId="10" xfId="0" applyFont="1" applyFill="1" applyBorder="1" applyAlignment="1" applyProtection="1">
      <alignment horizontal="left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41" xfId="0" applyFont="1" applyBorder="1" applyAlignment="1" applyProtection="1">
      <alignment horizontal="center" vertical="center" wrapText="1"/>
    </xf>
    <xf numFmtId="9" fontId="7" fillId="0" borderId="36" xfId="1" applyFont="1" applyBorder="1" applyAlignment="1" applyProtection="1">
      <alignment horizontal="center" vertical="center" wrapText="1"/>
    </xf>
    <xf numFmtId="9" fontId="7" fillId="0" borderId="37" xfId="1" applyFont="1" applyBorder="1" applyAlignment="1" applyProtection="1">
      <alignment horizontal="center" vertical="center" wrapText="1"/>
    </xf>
    <xf numFmtId="9" fontId="7" fillId="0" borderId="38" xfId="1" applyFont="1" applyBorder="1" applyAlignment="1" applyProtection="1">
      <alignment horizontal="center" vertical="center" wrapText="1"/>
    </xf>
    <xf numFmtId="0" fontId="23" fillId="0" borderId="36" xfId="0" applyFont="1" applyBorder="1" applyAlignment="1" applyProtection="1">
      <alignment vertical="top" wrapText="1"/>
      <protection locked="0"/>
    </xf>
    <xf numFmtId="0" fontId="23" fillId="0" borderId="37" xfId="0" applyFont="1" applyBorder="1" applyAlignment="1" applyProtection="1">
      <alignment vertical="top" wrapText="1"/>
      <protection locked="0"/>
    </xf>
    <xf numFmtId="0" fontId="23" fillId="0" borderId="38" xfId="0" applyFont="1" applyBorder="1" applyAlignment="1" applyProtection="1">
      <alignment vertical="top" wrapText="1"/>
      <protection locked="0"/>
    </xf>
    <xf numFmtId="0" fontId="7" fillId="6" borderId="39" xfId="0" applyFont="1" applyFill="1" applyBorder="1" applyAlignment="1" applyProtection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 wrapText="1"/>
    </xf>
    <xf numFmtId="0" fontId="7" fillId="6" borderId="41" xfId="0" applyFont="1" applyFill="1" applyBorder="1" applyAlignment="1" applyProtection="1">
      <alignment horizontal="center" vertical="center" wrapText="1"/>
    </xf>
    <xf numFmtId="9" fontId="7" fillId="6" borderId="36" xfId="1" applyFont="1" applyFill="1" applyBorder="1" applyAlignment="1" applyProtection="1">
      <alignment horizontal="center" vertical="center" wrapText="1"/>
    </xf>
    <xf numFmtId="9" fontId="7" fillId="6" borderId="37" xfId="1" applyFont="1" applyFill="1" applyBorder="1" applyAlignment="1" applyProtection="1">
      <alignment horizontal="center" vertical="center" wrapText="1"/>
    </xf>
    <xf numFmtId="9" fontId="7" fillId="6" borderId="38" xfId="1" applyFont="1" applyFill="1" applyBorder="1" applyAlignment="1" applyProtection="1">
      <alignment horizontal="center" vertical="center" wrapText="1"/>
    </xf>
    <xf numFmtId="0" fontId="23" fillId="6" borderId="36" xfId="0" applyFont="1" applyFill="1" applyBorder="1" applyAlignment="1" applyProtection="1">
      <alignment vertical="top" wrapText="1"/>
      <protection locked="0"/>
    </xf>
    <xf numFmtId="0" fontId="23" fillId="6" borderId="37" xfId="0" applyFont="1" applyFill="1" applyBorder="1" applyAlignment="1" applyProtection="1">
      <alignment vertical="top" wrapText="1"/>
      <protection locked="0"/>
    </xf>
    <xf numFmtId="0" fontId="23" fillId="6" borderId="38" xfId="0" applyFont="1" applyFill="1" applyBorder="1" applyAlignment="1" applyProtection="1">
      <alignment vertical="top" wrapText="1"/>
      <protection locked="0"/>
    </xf>
    <xf numFmtId="0" fontId="18" fillId="6" borderId="27" xfId="0" applyFont="1" applyFill="1" applyBorder="1" applyAlignment="1" applyProtection="1">
      <alignment horizontal="left" vertical="center" wrapText="1"/>
    </xf>
    <xf numFmtId="0" fontId="18" fillId="6" borderId="26" xfId="0" applyFont="1" applyFill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8" fillId="6" borderId="27" xfId="0" applyFont="1" applyFill="1" applyBorder="1" applyAlignment="1" applyProtection="1">
      <alignment horizontal="center" vertical="center" wrapText="1"/>
    </xf>
    <xf numFmtId="0" fontId="18" fillId="6" borderId="28" xfId="0" applyFont="1" applyFill="1" applyBorder="1" applyAlignment="1" applyProtection="1">
      <alignment horizontal="center" vertical="center" wrapText="1"/>
    </xf>
    <xf numFmtId="9" fontId="18" fillId="6" borderId="36" xfId="0" applyNumberFormat="1" applyFont="1" applyFill="1" applyBorder="1" applyAlignment="1" applyProtection="1">
      <alignment horizontal="center" vertical="center" wrapText="1"/>
    </xf>
    <xf numFmtId="0" fontId="18" fillId="6" borderId="37" xfId="0" applyFont="1" applyFill="1" applyBorder="1" applyAlignment="1" applyProtection="1">
      <alignment horizontal="center" vertical="center" wrapText="1"/>
    </xf>
    <xf numFmtId="0" fontId="18" fillId="6" borderId="38" xfId="0" applyFont="1" applyFill="1" applyBorder="1" applyAlignment="1" applyProtection="1">
      <alignment horizontal="center" vertical="center" wrapText="1"/>
    </xf>
    <xf numFmtId="0" fontId="7" fillId="7" borderId="36" xfId="0" applyFont="1" applyFill="1" applyBorder="1" applyAlignment="1" applyProtection="1">
      <alignment horizontal="center" vertical="center" wrapText="1"/>
    </xf>
    <xf numFmtId="0" fontId="7" fillId="7" borderId="37" xfId="0" applyFont="1" applyFill="1" applyBorder="1" applyAlignment="1" applyProtection="1">
      <alignment horizontal="center" vertical="center" wrapText="1"/>
    </xf>
    <xf numFmtId="0" fontId="7" fillId="7" borderId="38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top" wrapText="1"/>
    </xf>
    <xf numFmtId="9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9" fontId="7" fillId="0" borderId="0" xfId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top" wrapText="1"/>
      <protection locked="0"/>
    </xf>
    <xf numFmtId="0" fontId="13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Protection="1"/>
    <xf numFmtId="9" fontId="8" fillId="0" borderId="0" xfId="1" applyFont="1" applyFill="1" applyBorder="1" applyAlignment="1" applyProtection="1">
      <alignment horizontal="center" vertical="center" wrapText="1"/>
    </xf>
    <xf numFmtId="9" fontId="13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vertical="top" wrapText="1"/>
      <protection locked="0"/>
    </xf>
    <xf numFmtId="0" fontId="7" fillId="0" borderId="37" xfId="0" applyFont="1" applyBorder="1" applyAlignment="1" applyProtection="1">
      <alignment vertical="top" wrapText="1"/>
      <protection locked="0"/>
    </xf>
    <xf numFmtId="0" fontId="7" fillId="0" borderId="38" xfId="0" applyFont="1" applyBorder="1" applyAlignment="1" applyProtection="1">
      <alignment vertical="top" wrapText="1"/>
      <protection locked="0"/>
    </xf>
    <xf numFmtId="0" fontId="7" fillId="6" borderId="31" xfId="0" applyFont="1" applyFill="1" applyBorder="1" applyAlignment="1" applyProtection="1">
      <alignment horizontal="left" vertical="center" wrapText="1"/>
    </xf>
    <xf numFmtId="0" fontId="6" fillId="6" borderId="30" xfId="0" applyFont="1" applyFill="1" applyBorder="1" applyAlignment="1" applyProtection="1">
      <alignment horizontal="left" vertical="center" wrapText="1"/>
    </xf>
    <xf numFmtId="0" fontId="7" fillId="6" borderId="31" xfId="0" applyFont="1" applyFill="1" applyBorder="1" applyAlignment="1" applyProtection="1">
      <alignment horizontal="center" vertical="center" wrapText="1"/>
    </xf>
    <xf numFmtId="0" fontId="7" fillId="6" borderId="32" xfId="0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9" fontId="7" fillId="0" borderId="36" xfId="0" applyNumberFormat="1" applyFont="1" applyBorder="1" applyAlignment="1" applyProtection="1">
      <alignment horizontal="center" vertical="center" wrapText="1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</xf>
    <xf numFmtId="0" fontId="7" fillId="0" borderId="36" xfId="0" applyFont="1" applyBorder="1" applyAlignment="1" applyProtection="1">
      <alignment horizontal="center" vertical="center" wrapText="1"/>
    </xf>
    <xf numFmtId="0" fontId="7" fillId="0" borderId="27" xfId="0" applyFont="1" applyBorder="1" applyAlignment="1" applyProtection="1">
      <alignment horizontal="left" vertical="center" wrapText="1"/>
    </xf>
    <xf numFmtId="0" fontId="7" fillId="0" borderId="26" xfId="0" applyFont="1" applyBorder="1" applyAlignment="1" applyProtection="1">
      <alignment horizontal="left" vertical="center" wrapText="1"/>
    </xf>
    <xf numFmtId="0" fontId="7" fillId="0" borderId="27" xfId="0" quotePrefix="1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5" fillId="10" borderId="16" xfId="0" applyFont="1" applyFill="1" applyBorder="1" applyAlignment="1" applyProtection="1">
      <alignment horizontal="center" vertical="center"/>
    </xf>
    <xf numFmtId="0" fontId="25" fillId="10" borderId="14" xfId="0" applyFont="1" applyFill="1" applyBorder="1" applyAlignment="1" applyProtection="1">
      <alignment horizontal="center" vertical="center"/>
    </xf>
    <xf numFmtId="0" fontId="25" fillId="10" borderId="15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36" xfId="0" applyFont="1" applyFill="1" applyBorder="1" applyAlignment="1" applyProtection="1">
      <alignment horizontal="center" vertical="center"/>
    </xf>
    <xf numFmtId="0" fontId="25" fillId="10" borderId="37" xfId="0" applyFont="1" applyFill="1" applyBorder="1" applyAlignment="1" applyProtection="1">
      <alignment horizontal="center" vertical="center"/>
    </xf>
    <xf numFmtId="0" fontId="25" fillId="10" borderId="38" xfId="0" applyFont="1" applyFill="1" applyBorder="1" applyAlignment="1" applyProtection="1">
      <alignment horizontal="center" vertical="center"/>
    </xf>
    <xf numFmtId="0" fontId="4" fillId="9" borderId="17" xfId="0" applyFont="1" applyFill="1" applyBorder="1" applyAlignment="1" applyProtection="1">
      <alignment horizontal="center" vertical="center"/>
    </xf>
    <xf numFmtId="0" fontId="4" fillId="9" borderId="19" xfId="0" applyFont="1" applyFill="1" applyBorder="1" applyAlignment="1" applyProtection="1">
      <alignment horizontal="center" vertical="center"/>
    </xf>
    <xf numFmtId="17" fontId="5" fillId="0" borderId="17" xfId="0" applyNumberFormat="1" applyFont="1" applyFill="1" applyBorder="1" applyAlignment="1" applyProtection="1">
      <alignment horizontal="center" vertical="center"/>
      <protection locked="0"/>
    </xf>
    <xf numFmtId="0" fontId="5" fillId="0" borderId="17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/>
    </xf>
    <xf numFmtId="0" fontId="19" fillId="9" borderId="0" xfId="0" applyFont="1" applyFill="1" applyAlignment="1">
      <alignment horizontal="center" vertical="center"/>
    </xf>
    <xf numFmtId="0" fontId="4" fillId="9" borderId="20" xfId="0" applyFont="1" applyFill="1" applyBorder="1" applyAlignment="1" applyProtection="1">
      <alignment horizontal="center" vertical="center" wrapText="1"/>
    </xf>
    <xf numFmtId="0" fontId="4" fillId="9" borderId="17" xfId="0" applyFont="1" applyFill="1" applyBorder="1" applyAlignment="1" applyProtection="1">
      <alignment horizontal="center" vertical="center" wrapText="1"/>
    </xf>
    <xf numFmtId="0" fontId="4" fillId="9" borderId="18" xfId="0" applyFont="1" applyFill="1" applyBorder="1" applyAlignment="1" applyProtection="1">
      <alignment horizontal="center" vertical="center" wrapText="1"/>
    </xf>
    <xf numFmtId="0" fontId="4" fillId="9" borderId="19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5" fillId="0" borderId="52" xfId="0" applyFont="1" applyFill="1" applyBorder="1" applyAlignment="1" applyProtection="1">
      <alignment horizontal="right" vertical="center"/>
    </xf>
    <xf numFmtId="164" fontId="5" fillId="0" borderId="52" xfId="0" applyNumberFormat="1" applyFont="1" applyFill="1" applyBorder="1" applyAlignment="1" applyProtection="1">
      <alignment horizontal="left" vertical="center"/>
    </xf>
    <xf numFmtId="0" fontId="4" fillId="9" borderId="57" xfId="0" applyFont="1" applyFill="1" applyBorder="1" applyAlignment="1" applyProtection="1">
      <alignment horizontal="right" vertical="center"/>
    </xf>
    <xf numFmtId="0" fontId="4" fillId="9" borderId="55" xfId="0" applyFont="1" applyFill="1" applyBorder="1" applyAlignment="1" applyProtection="1">
      <alignment horizontal="right" vertical="center"/>
    </xf>
    <xf numFmtId="9" fontId="5" fillId="6" borderId="55" xfId="0" applyNumberFormat="1" applyFont="1" applyFill="1" applyBorder="1" applyAlignment="1">
      <alignment horizontal="center" vertical="center"/>
    </xf>
    <xf numFmtId="9" fontId="5" fillId="6" borderId="56" xfId="0" applyNumberFormat="1" applyFont="1" applyFill="1" applyBorder="1" applyAlignment="1">
      <alignment horizontal="center" vertical="center"/>
    </xf>
    <xf numFmtId="10" fontId="5" fillId="0" borderId="19" xfId="1" applyNumberFormat="1" applyFont="1" applyFill="1" applyBorder="1" applyAlignment="1" applyProtection="1">
      <alignment horizontal="center" vertical="center"/>
    </xf>
    <xf numFmtId="0" fontId="4" fillId="9" borderId="19" xfId="0" applyFont="1" applyFill="1" applyBorder="1" applyAlignment="1" applyProtection="1">
      <alignment horizontal="left" vertical="center"/>
    </xf>
    <xf numFmtId="0" fontId="7" fillId="6" borderId="36" xfId="0" applyFont="1" applyFill="1" applyBorder="1" applyAlignment="1" applyProtection="1">
      <alignment vertical="top" wrapText="1"/>
      <protection locked="0"/>
    </xf>
    <xf numFmtId="0" fontId="7" fillId="6" borderId="37" xfId="0" applyFont="1" applyFill="1" applyBorder="1" applyAlignment="1" applyProtection="1">
      <alignment vertical="top" wrapText="1"/>
      <protection locked="0"/>
    </xf>
    <xf numFmtId="0" fontId="7" fillId="6" borderId="38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15" fillId="11" borderId="62" xfId="2" applyFont="1" applyFill="1" applyBorder="1" applyAlignment="1">
      <alignment horizontal="center" vertical="center" wrapText="1"/>
    </xf>
    <xf numFmtId="0" fontId="15" fillId="11" borderId="63" xfId="2" applyFont="1" applyFill="1" applyBorder="1" applyAlignment="1">
      <alignment horizontal="center" vertical="center" wrapText="1"/>
    </xf>
    <xf numFmtId="0" fontId="15" fillId="11" borderId="59" xfId="2" applyFont="1" applyFill="1" applyBorder="1" applyAlignment="1">
      <alignment horizontal="center" vertical="center" wrapText="1"/>
    </xf>
    <xf numFmtId="0" fontId="15" fillId="11" borderId="61" xfId="2" applyFont="1" applyFill="1" applyBorder="1" applyAlignment="1">
      <alignment horizontal="center" vertical="center" wrapText="1"/>
    </xf>
    <xf numFmtId="0" fontId="15" fillId="11" borderId="60" xfId="2" applyFont="1" applyFill="1" applyBorder="1" applyAlignment="1">
      <alignment horizontal="center" vertical="center" wrapText="1"/>
    </xf>
  </cellXfs>
  <cellStyles count="4">
    <cellStyle name="Procent" xfId="1" builtinId="5"/>
    <cellStyle name="Procent 2" xfId="3" xr:uid="{AD83609A-474F-4DD4-8532-C1B1095976DB}"/>
    <cellStyle name="Standaard" xfId="0" builtinId="0"/>
    <cellStyle name="Standaard 2" xfId="2" xr:uid="{C0857934-C25A-4D41-AA87-B2E21D4E151B}"/>
  </cellStyles>
  <dxfs count="86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144260"/>
      <color rgb="FF0AB1FF"/>
      <color rgb="FFCDF0FF"/>
      <color rgb="FFB3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5"/>
  <sheetViews>
    <sheetView showGridLines="0" tabSelected="1" topLeftCell="A25" zoomScale="80" zoomScaleNormal="80" workbookViewId="0">
      <selection activeCell="B26" sqref="B26:E27"/>
    </sheetView>
  </sheetViews>
  <sheetFormatPr defaultColWidth="1.44140625" defaultRowHeight="13.2" x14ac:dyDescent="0.3"/>
  <cols>
    <col min="1" max="1" width="4.5546875" style="1" customWidth="1"/>
    <col min="2" max="2" width="15.6640625" style="1" customWidth="1"/>
    <col min="3" max="3" width="22.88671875" style="1" customWidth="1"/>
    <col min="4" max="4" width="18.77734375" style="1" customWidth="1"/>
    <col min="5" max="5" width="36.5546875" style="1" customWidth="1"/>
    <col min="6" max="6" width="24.44140625" style="1" customWidth="1"/>
    <col min="7" max="7" width="1.33203125" style="1" customWidth="1"/>
    <col min="8" max="12" width="1.44140625" style="1" customWidth="1"/>
    <col min="13" max="13" width="1.109375" style="1" customWidth="1"/>
    <col min="14" max="14" width="7" style="1" customWidth="1"/>
    <col min="15" max="15" width="1.21875" style="1" customWidth="1"/>
    <col min="16" max="16" width="1.44140625" style="1" customWidth="1"/>
    <col min="17" max="25" width="1.44140625" style="1"/>
    <col min="26" max="26" width="1" style="1" customWidth="1"/>
    <col min="27" max="34" width="1.44140625" style="1"/>
    <col min="35" max="35" width="5.6640625" style="1" customWidth="1"/>
    <col min="36" max="36" width="1.44140625" style="1" customWidth="1"/>
    <col min="37" max="48" width="1.44140625" style="1"/>
    <col min="49" max="49" width="1.44140625" style="1" customWidth="1"/>
    <col min="50" max="70" width="1.44140625" style="1"/>
    <col min="71" max="75" width="1.44140625" style="1" customWidth="1"/>
    <col min="76" max="76" width="93.109375" style="5" customWidth="1"/>
    <col min="77" max="104" width="3.6640625" style="1" customWidth="1"/>
    <col min="105" max="16384" width="1.44140625" style="1"/>
  </cols>
  <sheetData>
    <row r="1" spans="1:76" hidden="1" x14ac:dyDescent="0.3">
      <c r="P1" s="2" t="s">
        <v>3</v>
      </c>
      <c r="Q1" s="3"/>
      <c r="R1" s="3"/>
      <c r="S1" s="3"/>
      <c r="T1" s="3"/>
      <c r="U1" s="3"/>
      <c r="V1" s="3"/>
      <c r="W1" s="3"/>
      <c r="X1" s="3"/>
      <c r="Y1" s="3"/>
      <c r="Z1" s="3"/>
      <c r="AA1" s="244">
        <v>10</v>
      </c>
      <c r="AB1" s="245"/>
      <c r="AC1" s="245"/>
      <c r="AD1" s="246"/>
      <c r="AE1" s="4"/>
    </row>
    <row r="2" spans="1:76" hidden="1" x14ac:dyDescent="0.3">
      <c r="P2" s="6" t="s">
        <v>5</v>
      </c>
      <c r="Q2" s="7"/>
      <c r="R2" s="7"/>
      <c r="S2" s="7"/>
      <c r="T2" s="7"/>
      <c r="U2" s="7"/>
      <c r="V2" s="7"/>
      <c r="W2" s="7"/>
      <c r="X2" s="7"/>
      <c r="Y2" s="8"/>
      <c r="Z2" s="7"/>
      <c r="AA2" s="244">
        <v>5</v>
      </c>
      <c r="AB2" s="245"/>
      <c r="AC2" s="245"/>
      <c r="AD2" s="246"/>
      <c r="AE2" s="4"/>
    </row>
    <row r="3" spans="1:76" hidden="1" x14ac:dyDescent="0.3">
      <c r="P3" s="9" t="s">
        <v>4</v>
      </c>
      <c r="Q3" s="10"/>
      <c r="R3" s="10"/>
      <c r="S3" s="10"/>
      <c r="T3" s="10"/>
      <c r="U3" s="10"/>
      <c r="V3" s="10"/>
      <c r="W3" s="10"/>
      <c r="X3" s="10"/>
      <c r="Y3" s="11"/>
      <c r="Z3" s="10"/>
      <c r="AA3" s="244">
        <v>0</v>
      </c>
      <c r="AB3" s="245"/>
      <c r="AC3" s="245"/>
      <c r="AD3" s="246"/>
      <c r="AE3" s="4"/>
    </row>
    <row r="4" spans="1:76" ht="3.75" customHeight="1" x14ac:dyDescent="0.3"/>
    <row r="5" spans="1:76" ht="37.5" customHeight="1" x14ac:dyDescent="0.3">
      <c r="A5" s="247" t="s">
        <v>42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47"/>
      <c r="P5" s="247"/>
      <c r="Q5" s="247"/>
      <c r="R5" s="247"/>
      <c r="S5" s="247"/>
      <c r="T5" s="247"/>
      <c r="U5" s="247"/>
      <c r="V5" s="247"/>
      <c r="W5" s="247"/>
      <c r="X5" s="247"/>
      <c r="Y5" s="247"/>
      <c r="Z5" s="247"/>
      <c r="AA5" s="247"/>
      <c r="AB5" s="247"/>
      <c r="AC5" s="247"/>
      <c r="AD5" s="247"/>
      <c r="AE5" s="247"/>
      <c r="AF5" s="247"/>
      <c r="AG5" s="247"/>
      <c r="AH5" s="247"/>
      <c r="AI5" s="247"/>
      <c r="AJ5" s="247"/>
      <c r="AK5" s="247"/>
      <c r="AL5" s="247"/>
      <c r="AM5" s="247"/>
      <c r="AN5" s="247"/>
      <c r="AO5" s="247"/>
      <c r="AP5" s="247"/>
      <c r="AQ5" s="247"/>
      <c r="AR5" s="247"/>
      <c r="AS5" s="247"/>
      <c r="AT5" s="247"/>
      <c r="AU5" s="247"/>
      <c r="AV5" s="247"/>
      <c r="AW5" s="247"/>
      <c r="AX5" s="247"/>
      <c r="AY5" s="247"/>
      <c r="AZ5" s="247"/>
      <c r="BA5" s="247"/>
      <c r="BB5" s="247"/>
      <c r="BC5" s="247"/>
      <c r="BD5" s="247"/>
      <c r="BE5" s="247"/>
      <c r="BF5" s="247"/>
      <c r="BG5" s="247"/>
      <c r="BH5" s="247"/>
      <c r="BI5" s="247"/>
      <c r="BJ5" s="247"/>
      <c r="BK5" s="247"/>
      <c r="BL5" s="247"/>
      <c r="BM5" s="247"/>
      <c r="BN5" s="247"/>
      <c r="BO5" s="247"/>
      <c r="BP5" s="247"/>
      <c r="BQ5" s="247"/>
      <c r="BR5" s="247"/>
      <c r="BS5" s="247"/>
      <c r="BT5" s="247"/>
      <c r="BU5" s="247"/>
      <c r="BV5" s="247"/>
      <c r="BW5" s="247"/>
      <c r="BX5" s="158"/>
    </row>
    <row r="6" spans="1:76" ht="37.5" customHeight="1" x14ac:dyDescent="0.3">
      <c r="A6" s="256" t="s">
        <v>32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256"/>
      <c r="AH6" s="256"/>
      <c r="AI6" s="256"/>
      <c r="AJ6" s="256"/>
      <c r="AK6" s="256"/>
      <c r="AL6" s="256"/>
      <c r="AM6" s="256"/>
      <c r="AN6" s="256"/>
      <c r="AO6" s="256"/>
      <c r="AP6" s="256"/>
      <c r="AQ6" s="256"/>
      <c r="AR6" s="256"/>
      <c r="AS6" s="256"/>
      <c r="AT6" s="256"/>
      <c r="AU6" s="256"/>
      <c r="AV6" s="256"/>
      <c r="AW6" s="256"/>
      <c r="AX6" s="256"/>
      <c r="AY6" s="256"/>
      <c r="AZ6" s="256"/>
      <c r="BA6" s="256"/>
      <c r="BB6" s="256"/>
      <c r="BC6" s="256"/>
      <c r="BD6" s="256"/>
      <c r="BE6" s="256"/>
      <c r="BF6" s="256"/>
      <c r="BG6" s="256"/>
      <c r="BH6" s="256"/>
      <c r="BI6" s="256"/>
      <c r="BJ6" s="256"/>
      <c r="BK6" s="256"/>
      <c r="BL6" s="256"/>
      <c r="BM6" s="256"/>
      <c r="BN6" s="256"/>
      <c r="BO6" s="256"/>
      <c r="BP6" s="256"/>
      <c r="BQ6" s="256"/>
      <c r="BR6" s="256"/>
      <c r="BS6" s="256"/>
      <c r="BT6" s="256"/>
      <c r="BU6" s="256"/>
      <c r="BV6" s="256"/>
      <c r="BW6" s="256"/>
      <c r="BX6" s="158"/>
    </row>
    <row r="7" spans="1:76" s="13" customFormat="1" ht="7.5" customHeight="1" thickBot="1" x14ac:dyDescent="0.3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58"/>
    </row>
    <row r="8" spans="1:76" s="13" customFormat="1" ht="15" customHeight="1" x14ac:dyDescent="0.3">
      <c r="A8" s="248" t="s">
        <v>35</v>
      </c>
      <c r="B8" s="249"/>
      <c r="C8" s="249"/>
      <c r="D8" s="249"/>
      <c r="E8" s="254"/>
      <c r="F8" s="97"/>
      <c r="G8" s="98"/>
      <c r="H8" s="99"/>
      <c r="I8" s="99"/>
      <c r="J8" s="99"/>
      <c r="K8" s="99"/>
      <c r="L8" s="99"/>
      <c r="M8" s="252" t="s">
        <v>23</v>
      </c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3">
        <f>SUM(N15:N29)</f>
        <v>100</v>
      </c>
      <c r="AB8" s="253"/>
      <c r="AC8" s="253"/>
      <c r="AD8" s="253"/>
      <c r="AE8" s="253"/>
      <c r="AF8" s="253"/>
      <c r="AG8" s="253"/>
      <c r="AH8" s="253"/>
      <c r="AI8" s="253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1"/>
      <c r="AW8" s="237" t="s">
        <v>41</v>
      </c>
      <c r="AX8" s="237"/>
      <c r="AY8" s="237"/>
      <c r="AZ8" s="237"/>
      <c r="BA8" s="237"/>
      <c r="BB8" s="237"/>
      <c r="BC8" s="237"/>
      <c r="BD8" s="237"/>
      <c r="BE8" s="237"/>
      <c r="BF8" s="237"/>
      <c r="BG8" s="237"/>
      <c r="BH8" s="237"/>
      <c r="BI8" s="237"/>
      <c r="BJ8" s="237"/>
      <c r="BK8" s="237"/>
      <c r="BL8" s="239"/>
      <c r="BM8" s="240"/>
      <c r="BN8" s="240"/>
      <c r="BO8" s="240"/>
      <c r="BP8" s="240"/>
      <c r="BQ8" s="240"/>
      <c r="BR8" s="240"/>
      <c r="BS8" s="240"/>
      <c r="BT8" s="240"/>
      <c r="BU8" s="240"/>
      <c r="BV8" s="240"/>
      <c r="BW8" s="241"/>
      <c r="BX8" s="158"/>
    </row>
    <row r="9" spans="1:76" s="13" customFormat="1" ht="15" customHeight="1" thickBot="1" x14ac:dyDescent="0.35">
      <c r="A9" s="250"/>
      <c r="B9" s="251"/>
      <c r="C9" s="251"/>
      <c r="D9" s="251"/>
      <c r="E9" s="255"/>
      <c r="F9" s="102"/>
      <c r="G9" s="103"/>
      <c r="H9" s="104"/>
      <c r="I9" s="104"/>
      <c r="J9" s="104"/>
      <c r="K9" s="104"/>
      <c r="L9" s="104"/>
      <c r="M9" s="257" t="s">
        <v>24</v>
      </c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8">
        <f>SUM(AA15:AD29)</f>
        <v>100</v>
      </c>
      <c r="AB9" s="258"/>
      <c r="AC9" s="258"/>
      <c r="AD9" s="258"/>
      <c r="AE9" s="258"/>
      <c r="AF9" s="258"/>
      <c r="AG9" s="258"/>
      <c r="AH9" s="258"/>
      <c r="AI9" s="258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6"/>
      <c r="AW9" s="238"/>
      <c r="AX9" s="238"/>
      <c r="AY9" s="238"/>
      <c r="AZ9" s="238"/>
      <c r="BA9" s="238"/>
      <c r="BB9" s="238"/>
      <c r="BC9" s="238"/>
      <c r="BD9" s="238"/>
      <c r="BE9" s="238"/>
      <c r="BF9" s="238"/>
      <c r="BG9" s="238"/>
      <c r="BH9" s="238"/>
      <c r="BI9" s="238"/>
      <c r="BJ9" s="238"/>
      <c r="BK9" s="238"/>
      <c r="BL9" s="242"/>
      <c r="BM9" s="242"/>
      <c r="BN9" s="242"/>
      <c r="BO9" s="242"/>
      <c r="BP9" s="242"/>
      <c r="BQ9" s="242"/>
      <c r="BR9" s="242"/>
      <c r="BS9" s="242"/>
      <c r="BT9" s="242"/>
      <c r="BU9" s="242"/>
      <c r="BV9" s="242"/>
      <c r="BW9" s="243"/>
      <c r="BX9" s="158"/>
    </row>
    <row r="10" spans="1:76" s="13" customFormat="1" ht="28.5" customHeight="1" thickBot="1" x14ac:dyDescent="0.3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259" t="s">
        <v>40</v>
      </c>
      <c r="N10" s="260"/>
      <c r="O10" s="260"/>
      <c r="P10" s="260"/>
      <c r="Q10" s="260"/>
      <c r="R10" s="260"/>
      <c r="S10" s="260"/>
      <c r="T10" s="260"/>
      <c r="U10" s="260"/>
      <c r="V10" s="260"/>
      <c r="W10" s="260"/>
      <c r="X10" s="260"/>
      <c r="Y10" s="260"/>
      <c r="Z10" s="260"/>
      <c r="AA10" s="263">
        <f>AA9/AA8</f>
        <v>1</v>
      </c>
      <c r="AB10" s="263"/>
      <c r="AC10" s="263"/>
      <c r="AD10" s="263"/>
      <c r="AE10" s="263"/>
      <c r="AF10" s="263"/>
      <c r="AG10" s="263"/>
      <c r="AH10" s="263"/>
      <c r="AI10" s="263"/>
      <c r="AJ10" s="264" t="s">
        <v>34</v>
      </c>
      <c r="AK10" s="264"/>
      <c r="AL10" s="264"/>
      <c r="AM10" s="264"/>
      <c r="AN10" s="264"/>
      <c r="AO10" s="264"/>
      <c r="AP10" s="264"/>
      <c r="AQ10" s="261"/>
      <c r="AR10" s="261"/>
      <c r="AS10" s="261"/>
      <c r="AT10" s="261"/>
      <c r="AU10" s="262"/>
      <c r="AV10" s="108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10"/>
      <c r="BM10" s="110"/>
      <c r="BN10" s="110"/>
      <c r="BO10" s="110"/>
      <c r="BP10" s="110"/>
      <c r="BQ10" s="110"/>
      <c r="BR10" s="110"/>
      <c r="BS10" s="110"/>
      <c r="BT10" s="110"/>
      <c r="BU10" s="110"/>
      <c r="BV10" s="110"/>
      <c r="BW10" s="110"/>
      <c r="BX10" s="5"/>
    </row>
    <row r="11" spans="1:76" ht="13.5" customHeight="1" thickBot="1" x14ac:dyDescent="0.3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2"/>
      <c r="O11" s="112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5"/>
    </row>
    <row r="12" spans="1:76" ht="25.5" customHeight="1" thickBot="1" x14ac:dyDescent="0.35">
      <c r="A12" s="113"/>
      <c r="B12" s="232" t="s">
        <v>0</v>
      </c>
      <c r="C12" s="233"/>
      <c r="D12" s="232" t="s">
        <v>27</v>
      </c>
      <c r="E12" s="230"/>
      <c r="F12" s="153" t="s">
        <v>38</v>
      </c>
      <c r="G12" s="154"/>
      <c r="H12" s="234" t="s">
        <v>1</v>
      </c>
      <c r="I12" s="235"/>
      <c r="J12" s="235"/>
      <c r="K12" s="235"/>
      <c r="L12" s="236"/>
      <c r="M12" s="154"/>
      <c r="N12" s="153" t="s">
        <v>33</v>
      </c>
      <c r="O12" s="154"/>
      <c r="P12" s="229" t="s">
        <v>26</v>
      </c>
      <c r="Q12" s="230"/>
      <c r="R12" s="230"/>
      <c r="S12" s="230"/>
      <c r="T12" s="230"/>
      <c r="U12" s="230"/>
      <c r="V12" s="230"/>
      <c r="W12" s="230"/>
      <c r="X12" s="230"/>
      <c r="Y12" s="231"/>
      <c r="Z12" s="154"/>
      <c r="AA12" s="229" t="s">
        <v>2</v>
      </c>
      <c r="AB12" s="230"/>
      <c r="AC12" s="230"/>
      <c r="AD12" s="230"/>
      <c r="AE12" s="230"/>
      <c r="AF12" s="230"/>
      <c r="AG12" s="230"/>
      <c r="AH12" s="230"/>
      <c r="AI12" s="231"/>
      <c r="AJ12" s="154"/>
      <c r="AK12" s="229" t="s">
        <v>25</v>
      </c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1"/>
      <c r="BX12" s="16"/>
    </row>
    <row r="13" spans="1:76" s="14" customFormat="1" ht="4.5" customHeight="1" x14ac:dyDescent="0.3">
      <c r="A13" s="114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2"/>
      <c r="AT13" s="112"/>
      <c r="AU13" s="112"/>
      <c r="AV13" s="112"/>
      <c r="AW13" s="112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5"/>
    </row>
    <row r="14" spans="1:76" ht="15.75" customHeight="1" thickBot="1" x14ac:dyDescent="0.35">
      <c r="A14" s="116"/>
      <c r="B14" s="157" t="s">
        <v>28</v>
      </c>
      <c r="C14" s="157"/>
      <c r="D14" s="117"/>
      <c r="E14" s="117"/>
      <c r="F14" s="117"/>
      <c r="G14" s="117"/>
      <c r="H14" s="117"/>
      <c r="I14" s="117"/>
      <c r="J14" s="117"/>
      <c r="K14" s="117"/>
      <c r="L14" s="117"/>
      <c r="M14" s="118"/>
      <c r="N14" s="118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8"/>
      <c r="Z14" s="118"/>
      <c r="AA14" s="118"/>
      <c r="AB14" s="118"/>
      <c r="AC14" s="118"/>
      <c r="AD14" s="118"/>
      <c r="AE14" s="120"/>
      <c r="AF14" s="120"/>
      <c r="AG14" s="120"/>
      <c r="AH14" s="120"/>
      <c r="AI14" s="121"/>
      <c r="AJ14" s="121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16"/>
    </row>
    <row r="15" spans="1:76" ht="84.6" customHeight="1" thickBot="1" x14ac:dyDescent="0.35">
      <c r="A15" s="123">
        <v>1</v>
      </c>
      <c r="B15" s="225"/>
      <c r="C15" s="226"/>
      <c r="D15" s="227"/>
      <c r="E15" s="268"/>
      <c r="F15" s="124"/>
      <c r="G15" s="125"/>
      <c r="H15" s="217"/>
      <c r="I15" s="218"/>
      <c r="J15" s="218"/>
      <c r="K15" s="218"/>
      <c r="L15" s="219"/>
      <c r="M15" s="126"/>
      <c r="N15" s="127">
        <v>10</v>
      </c>
      <c r="O15" s="125"/>
      <c r="P15" s="220" t="str">
        <f>IF(AF15&gt;=80%,"compliant", IF(AF15&gt;=60%,"corrective action",IF(AF15&lt;60%,"critical","error")))</f>
        <v>compliant</v>
      </c>
      <c r="Q15" s="218"/>
      <c r="R15" s="218"/>
      <c r="S15" s="218"/>
      <c r="T15" s="218"/>
      <c r="U15" s="218"/>
      <c r="V15" s="218"/>
      <c r="W15" s="218"/>
      <c r="X15" s="218"/>
      <c r="Y15" s="219"/>
      <c r="Z15" s="125"/>
      <c r="AA15" s="160">
        <v>10</v>
      </c>
      <c r="AB15" s="161"/>
      <c r="AC15" s="161"/>
      <c r="AD15" s="162"/>
      <c r="AE15" s="125"/>
      <c r="AF15" s="163">
        <f>AA15/N15</f>
        <v>1</v>
      </c>
      <c r="AG15" s="164"/>
      <c r="AH15" s="164"/>
      <c r="AI15" s="165"/>
      <c r="AJ15" s="128"/>
      <c r="AK15" s="209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  <c r="BI15" s="210"/>
      <c r="BJ15" s="210"/>
      <c r="BK15" s="210"/>
      <c r="BL15" s="210"/>
      <c r="BM15" s="210"/>
      <c r="BN15" s="210"/>
      <c r="BO15" s="210"/>
      <c r="BP15" s="210"/>
      <c r="BQ15" s="210"/>
      <c r="BR15" s="210"/>
      <c r="BS15" s="210"/>
      <c r="BT15" s="210"/>
      <c r="BU15" s="210"/>
      <c r="BV15" s="210"/>
      <c r="BW15" s="211"/>
      <c r="BX15" s="155"/>
    </row>
    <row r="16" spans="1:76" ht="15.75" customHeight="1" thickBot="1" x14ac:dyDescent="0.35">
      <c r="A16" s="116"/>
      <c r="B16" s="157" t="s">
        <v>29</v>
      </c>
      <c r="C16" s="157"/>
      <c r="D16" s="117"/>
      <c r="E16" s="117"/>
      <c r="F16" s="117"/>
      <c r="G16" s="117"/>
      <c r="H16" s="117"/>
      <c r="I16" s="117"/>
      <c r="J16" s="117"/>
      <c r="K16" s="117"/>
      <c r="L16" s="117"/>
      <c r="M16" s="118"/>
      <c r="N16" s="129"/>
      <c r="O16" s="118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8"/>
      <c r="AA16" s="118"/>
      <c r="AB16" s="118"/>
      <c r="AC16" s="118"/>
      <c r="AD16" s="118"/>
      <c r="AE16" s="118"/>
      <c r="AF16" s="120"/>
      <c r="AG16" s="120"/>
      <c r="AH16" s="120"/>
      <c r="AI16" s="120"/>
      <c r="AJ16" s="121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  <c r="BU16" s="122"/>
      <c r="BV16" s="122"/>
      <c r="BW16" s="122"/>
      <c r="BX16" s="155"/>
    </row>
    <row r="17" spans="1:91" ht="84.6" customHeight="1" thickBot="1" x14ac:dyDescent="0.35">
      <c r="A17" s="123">
        <v>2</v>
      </c>
      <c r="B17" s="225"/>
      <c r="C17" s="226"/>
      <c r="D17" s="227"/>
      <c r="E17" s="228"/>
      <c r="F17" s="124"/>
      <c r="G17" s="125"/>
      <c r="H17" s="217"/>
      <c r="I17" s="218"/>
      <c r="J17" s="218"/>
      <c r="K17" s="218"/>
      <c r="L17" s="219"/>
      <c r="M17" s="126"/>
      <c r="N17" s="130">
        <v>10</v>
      </c>
      <c r="O17" s="125"/>
      <c r="P17" s="220" t="str">
        <f>IF(AF17&gt;=30%,"compliant", IF(AF17&gt;=20%,"corrective action",IF(AF17&lt;=10%,"critical","error")))</f>
        <v>compliant</v>
      </c>
      <c r="Q17" s="218"/>
      <c r="R17" s="218"/>
      <c r="S17" s="218"/>
      <c r="T17" s="218"/>
      <c r="U17" s="218"/>
      <c r="V17" s="218"/>
      <c r="W17" s="218"/>
      <c r="X17" s="218"/>
      <c r="Y17" s="219"/>
      <c r="Z17" s="125"/>
      <c r="AA17" s="160">
        <v>10</v>
      </c>
      <c r="AB17" s="161"/>
      <c r="AC17" s="161"/>
      <c r="AD17" s="162"/>
      <c r="AE17" s="125"/>
      <c r="AF17" s="163">
        <f>AA17/N17</f>
        <v>1</v>
      </c>
      <c r="AG17" s="164"/>
      <c r="AH17" s="164"/>
      <c r="AI17" s="165"/>
      <c r="AJ17" s="128"/>
      <c r="AK17" s="166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8"/>
      <c r="BX17" s="155"/>
    </row>
    <row r="18" spans="1:91" ht="15" customHeight="1" thickBot="1" x14ac:dyDescent="0.35">
      <c r="A18" s="116"/>
      <c r="B18" s="157" t="s">
        <v>31</v>
      </c>
      <c r="C18" s="157"/>
      <c r="D18" s="117"/>
      <c r="E18" s="117"/>
      <c r="F18" s="117"/>
      <c r="G18" s="117"/>
      <c r="H18" s="117"/>
      <c r="I18" s="117"/>
      <c r="J18" s="117"/>
      <c r="K18" s="117"/>
      <c r="L18" s="117"/>
      <c r="M18" s="118"/>
      <c r="N18" s="129"/>
      <c r="O18" s="118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8"/>
      <c r="AA18" s="118"/>
      <c r="AB18" s="118"/>
      <c r="AC18" s="118"/>
      <c r="AD18" s="118"/>
      <c r="AE18" s="118"/>
      <c r="AF18" s="120"/>
      <c r="AG18" s="120"/>
      <c r="AH18" s="120"/>
      <c r="AI18" s="120"/>
      <c r="AJ18" s="121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55"/>
    </row>
    <row r="19" spans="1:91" ht="84.6" customHeight="1" thickBot="1" x14ac:dyDescent="0.35">
      <c r="A19" s="131">
        <v>3</v>
      </c>
      <c r="B19" s="225"/>
      <c r="C19" s="226"/>
      <c r="D19" s="227"/>
      <c r="E19" s="228"/>
      <c r="F19" s="124"/>
      <c r="G19" s="125"/>
      <c r="H19" s="217"/>
      <c r="I19" s="218"/>
      <c r="J19" s="218"/>
      <c r="K19" s="218"/>
      <c r="L19" s="219"/>
      <c r="M19" s="132"/>
      <c r="N19" s="130">
        <v>25</v>
      </c>
      <c r="O19" s="125"/>
      <c r="P19" s="220" t="str">
        <f>IF(AF19&gt;=80%,"compliant", IF(AF19&gt;=60%,"corrective action",IF(AF19&lt;60%,"critical","error")))</f>
        <v>compliant</v>
      </c>
      <c r="Q19" s="218"/>
      <c r="R19" s="218"/>
      <c r="S19" s="218"/>
      <c r="T19" s="218"/>
      <c r="U19" s="218"/>
      <c r="V19" s="218"/>
      <c r="W19" s="218"/>
      <c r="X19" s="218"/>
      <c r="Y19" s="219"/>
      <c r="Z19" s="125"/>
      <c r="AA19" s="160">
        <v>25</v>
      </c>
      <c r="AB19" s="161"/>
      <c r="AC19" s="161"/>
      <c r="AD19" s="162"/>
      <c r="AE19" s="125"/>
      <c r="AF19" s="163">
        <f>AA19/N19</f>
        <v>1</v>
      </c>
      <c r="AG19" s="164"/>
      <c r="AH19" s="164"/>
      <c r="AI19" s="165"/>
      <c r="AJ19" s="128"/>
      <c r="AK19" s="265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  <c r="BF19" s="266"/>
      <c r="BG19" s="266"/>
      <c r="BH19" s="266"/>
      <c r="BI19" s="266"/>
      <c r="BJ19" s="266"/>
      <c r="BK19" s="266"/>
      <c r="BL19" s="266"/>
      <c r="BM19" s="266"/>
      <c r="BN19" s="266"/>
      <c r="BO19" s="266"/>
      <c r="BP19" s="266"/>
      <c r="BQ19" s="266"/>
      <c r="BR19" s="266"/>
      <c r="BS19" s="266"/>
      <c r="BT19" s="266"/>
      <c r="BU19" s="266"/>
      <c r="BV19" s="266"/>
      <c r="BW19" s="267"/>
      <c r="BX19" s="155"/>
    </row>
    <row r="20" spans="1:91" ht="15" customHeight="1" thickBot="1" x14ac:dyDescent="0.35">
      <c r="A20" s="116"/>
      <c r="B20" s="157" t="s">
        <v>30</v>
      </c>
      <c r="C20" s="157"/>
      <c r="D20" s="117"/>
      <c r="E20" s="117"/>
      <c r="F20" s="117"/>
      <c r="G20" s="117"/>
      <c r="H20" s="117"/>
      <c r="I20" s="117"/>
      <c r="J20" s="117"/>
      <c r="K20" s="117"/>
      <c r="L20" s="117"/>
      <c r="M20" s="118"/>
      <c r="N20" s="129"/>
      <c r="O20" s="118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8"/>
      <c r="AA20" s="118"/>
      <c r="AB20" s="118"/>
      <c r="AC20" s="118"/>
      <c r="AD20" s="118"/>
      <c r="AE20" s="118"/>
      <c r="AF20" s="120"/>
      <c r="AG20" s="120"/>
      <c r="AH20" s="120"/>
      <c r="AI20" s="120"/>
      <c r="AJ20" s="121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  <c r="BK20" s="122"/>
      <c r="BL20" s="122"/>
      <c r="BM20" s="122"/>
      <c r="BN20" s="122"/>
      <c r="BO20" s="122"/>
      <c r="BP20" s="122"/>
      <c r="BQ20" s="122"/>
      <c r="BR20" s="122"/>
      <c r="BS20" s="122"/>
      <c r="BT20" s="122"/>
      <c r="BU20" s="122"/>
      <c r="BV20" s="122"/>
      <c r="BW20" s="122"/>
      <c r="BX20" s="155"/>
    </row>
    <row r="21" spans="1:91" ht="85.2" customHeight="1" thickBot="1" x14ac:dyDescent="0.35">
      <c r="A21" s="133">
        <v>4</v>
      </c>
      <c r="B21" s="178"/>
      <c r="C21" s="179"/>
      <c r="D21" s="180"/>
      <c r="E21" s="181"/>
      <c r="F21" s="124"/>
      <c r="G21" s="134"/>
      <c r="H21" s="184"/>
      <c r="I21" s="185"/>
      <c r="J21" s="185"/>
      <c r="K21" s="185"/>
      <c r="L21" s="186"/>
      <c r="M21" s="135"/>
      <c r="N21" s="136">
        <v>10</v>
      </c>
      <c r="O21" s="134"/>
      <c r="P21" s="187" t="str">
        <f>IF(AF21&gt;=80%,"compliant", IF(AF21&gt;=60%,"corrective action",IF(AF21&lt;60%,"critical","error")))</f>
        <v>compliant</v>
      </c>
      <c r="Q21" s="188"/>
      <c r="R21" s="188"/>
      <c r="S21" s="188"/>
      <c r="T21" s="188"/>
      <c r="U21" s="188"/>
      <c r="V21" s="188"/>
      <c r="W21" s="188"/>
      <c r="X21" s="188"/>
      <c r="Y21" s="189"/>
      <c r="Z21" s="137"/>
      <c r="AA21" s="169">
        <v>10</v>
      </c>
      <c r="AB21" s="170"/>
      <c r="AC21" s="170"/>
      <c r="AD21" s="171"/>
      <c r="AE21" s="137"/>
      <c r="AF21" s="172">
        <f>AA21/N21</f>
        <v>1</v>
      </c>
      <c r="AG21" s="173"/>
      <c r="AH21" s="173"/>
      <c r="AI21" s="174"/>
      <c r="AJ21" s="138"/>
      <c r="AK21" s="175"/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176"/>
      <c r="BE21" s="176"/>
      <c r="BF21" s="176"/>
      <c r="BG21" s="176"/>
      <c r="BH21" s="176"/>
      <c r="BI21" s="176"/>
      <c r="BJ21" s="176"/>
      <c r="BK21" s="176"/>
      <c r="BL21" s="176"/>
      <c r="BM21" s="176"/>
      <c r="BN21" s="176"/>
      <c r="BO21" s="176"/>
      <c r="BP21" s="176"/>
      <c r="BQ21" s="176"/>
      <c r="BR21" s="176"/>
      <c r="BS21" s="176"/>
      <c r="BT21" s="176"/>
      <c r="BU21" s="176"/>
      <c r="BV21" s="176"/>
      <c r="BW21" s="177"/>
    </row>
    <row r="22" spans="1:91" ht="15" customHeight="1" thickBot="1" x14ac:dyDescent="0.35">
      <c r="A22" s="116"/>
      <c r="B22" s="157" t="s">
        <v>36</v>
      </c>
      <c r="C22" s="157"/>
      <c r="D22" s="117"/>
      <c r="E22" s="117"/>
      <c r="F22" s="117"/>
      <c r="G22" s="117"/>
      <c r="H22" s="117"/>
      <c r="I22" s="117"/>
      <c r="J22" s="117"/>
      <c r="K22" s="117"/>
      <c r="L22" s="117"/>
      <c r="M22" s="118"/>
      <c r="N22" s="129"/>
      <c r="O22" s="118"/>
      <c r="P22" s="119"/>
      <c r="Q22" s="119"/>
      <c r="R22" s="119"/>
      <c r="S22" s="119"/>
      <c r="T22" s="119"/>
      <c r="U22" s="119"/>
      <c r="V22" s="119"/>
      <c r="W22" s="119"/>
      <c r="X22" s="119"/>
      <c r="Y22" s="119"/>
      <c r="Z22" s="118"/>
      <c r="AA22" s="118"/>
      <c r="AB22" s="118"/>
      <c r="AC22" s="118"/>
      <c r="AD22" s="118"/>
      <c r="AE22" s="118"/>
      <c r="AF22" s="120"/>
      <c r="AG22" s="120"/>
      <c r="AH22" s="120"/>
      <c r="AI22" s="120"/>
      <c r="AJ22" s="121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96"/>
    </row>
    <row r="23" spans="1:91" ht="84.6" customHeight="1" thickBot="1" x14ac:dyDescent="0.35">
      <c r="A23" s="133">
        <v>5</v>
      </c>
      <c r="B23" s="178"/>
      <c r="C23" s="179"/>
      <c r="D23" s="182"/>
      <c r="E23" s="183"/>
      <c r="F23" s="139"/>
      <c r="G23" s="134"/>
      <c r="H23" s="184"/>
      <c r="I23" s="185"/>
      <c r="J23" s="185"/>
      <c r="K23" s="185"/>
      <c r="L23" s="186"/>
      <c r="M23" s="135"/>
      <c r="N23" s="136">
        <v>10</v>
      </c>
      <c r="O23" s="134"/>
      <c r="P23" s="187" t="str">
        <f>IF(AF23&gt;=90%,"compliant", IF(AF23&gt;=70%,"corrective action",IF(AF23&lt;70%,"critical","error")))</f>
        <v>compliant</v>
      </c>
      <c r="Q23" s="188"/>
      <c r="R23" s="188"/>
      <c r="S23" s="188"/>
      <c r="T23" s="188"/>
      <c r="U23" s="188"/>
      <c r="V23" s="188"/>
      <c r="W23" s="188"/>
      <c r="X23" s="188"/>
      <c r="Y23" s="189"/>
      <c r="Z23" s="137"/>
      <c r="AA23" s="169">
        <v>10</v>
      </c>
      <c r="AB23" s="170"/>
      <c r="AC23" s="170"/>
      <c r="AD23" s="171"/>
      <c r="AE23" s="137"/>
      <c r="AF23" s="172">
        <f>AA23/N23</f>
        <v>1</v>
      </c>
      <c r="AG23" s="173"/>
      <c r="AH23" s="173"/>
      <c r="AI23" s="174"/>
      <c r="AJ23" s="138"/>
      <c r="AK23" s="175"/>
      <c r="AL23" s="176"/>
      <c r="AM23" s="176"/>
      <c r="AN23" s="176"/>
      <c r="AO23" s="176"/>
      <c r="AP23" s="176"/>
      <c r="AQ23" s="176"/>
      <c r="AR23" s="176"/>
      <c r="AS23" s="176"/>
      <c r="AT23" s="176"/>
      <c r="AU23" s="176"/>
      <c r="AV23" s="176"/>
      <c r="AW23" s="176"/>
      <c r="AX23" s="176"/>
      <c r="AY23" s="176"/>
      <c r="AZ23" s="176"/>
      <c r="BA23" s="176"/>
      <c r="BB23" s="176"/>
      <c r="BC23" s="176"/>
      <c r="BD23" s="176"/>
      <c r="BE23" s="176"/>
      <c r="BF23" s="176"/>
      <c r="BG23" s="176"/>
      <c r="BH23" s="176"/>
      <c r="BI23" s="176"/>
      <c r="BJ23" s="176"/>
      <c r="BK23" s="176"/>
      <c r="BL23" s="176"/>
      <c r="BM23" s="176"/>
      <c r="BN23" s="176"/>
      <c r="BO23" s="176"/>
      <c r="BP23" s="176"/>
      <c r="BQ23" s="176"/>
      <c r="BR23" s="176"/>
      <c r="BS23" s="176"/>
      <c r="BT23" s="176"/>
      <c r="BU23" s="176"/>
      <c r="BV23" s="176"/>
      <c r="BW23" s="177"/>
      <c r="BX23" s="41"/>
    </row>
    <row r="24" spans="1:91" ht="15" customHeight="1" thickBot="1" x14ac:dyDescent="0.35">
      <c r="A24" s="116"/>
      <c r="B24" s="157" t="s">
        <v>37</v>
      </c>
      <c r="C24" s="157"/>
      <c r="D24" s="117"/>
      <c r="E24" s="117"/>
      <c r="F24" s="117"/>
      <c r="G24" s="117"/>
      <c r="H24" s="117"/>
      <c r="I24" s="117"/>
      <c r="J24" s="117"/>
      <c r="K24" s="117"/>
      <c r="L24" s="117"/>
      <c r="M24" s="118"/>
      <c r="N24" s="129"/>
      <c r="O24" s="118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8"/>
      <c r="AA24" s="118"/>
      <c r="AB24" s="118"/>
      <c r="AC24" s="118"/>
      <c r="AD24" s="118"/>
      <c r="AE24" s="118"/>
      <c r="AF24" s="120"/>
      <c r="AG24" s="120"/>
      <c r="AH24" s="120"/>
      <c r="AI24" s="120"/>
      <c r="AJ24" s="121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  <c r="BK24" s="122"/>
      <c r="BL24" s="122"/>
      <c r="BM24" s="122"/>
      <c r="BN24" s="122"/>
      <c r="BO24" s="122"/>
      <c r="BP24" s="122"/>
      <c r="BQ24" s="122"/>
      <c r="BR24" s="122"/>
      <c r="BS24" s="122"/>
      <c r="BT24" s="122"/>
      <c r="BU24" s="122"/>
      <c r="BV24" s="122"/>
      <c r="BW24" s="122"/>
      <c r="BX24" s="96"/>
    </row>
    <row r="25" spans="1:91" ht="84.6" customHeight="1" thickBot="1" x14ac:dyDescent="0.35">
      <c r="A25" s="133">
        <v>6</v>
      </c>
      <c r="B25" s="178"/>
      <c r="C25" s="179"/>
      <c r="D25" s="180"/>
      <c r="E25" s="181"/>
      <c r="F25" s="124"/>
      <c r="G25" s="134"/>
      <c r="H25" s="184"/>
      <c r="I25" s="185"/>
      <c r="J25" s="185"/>
      <c r="K25" s="185"/>
      <c r="L25" s="186"/>
      <c r="M25" s="135"/>
      <c r="N25" s="136">
        <v>10</v>
      </c>
      <c r="O25" s="134"/>
      <c r="P25" s="187" t="str">
        <f>IF(AF25&gt;=80%,"compliant", IF(AF25&gt;=60%,"corrective action",IF(AF25&lt;60%,"critical","error")))</f>
        <v>compliant</v>
      </c>
      <c r="Q25" s="188"/>
      <c r="R25" s="188"/>
      <c r="S25" s="188"/>
      <c r="T25" s="188"/>
      <c r="U25" s="188"/>
      <c r="V25" s="188"/>
      <c r="W25" s="188"/>
      <c r="X25" s="188"/>
      <c r="Y25" s="189"/>
      <c r="Z25" s="137"/>
      <c r="AA25" s="169">
        <v>10</v>
      </c>
      <c r="AB25" s="170"/>
      <c r="AC25" s="170"/>
      <c r="AD25" s="171"/>
      <c r="AE25" s="137"/>
      <c r="AF25" s="172">
        <f>AA25/N25</f>
        <v>1</v>
      </c>
      <c r="AG25" s="173"/>
      <c r="AH25" s="173"/>
      <c r="AI25" s="174"/>
      <c r="AJ25" s="138"/>
      <c r="AK25" s="175"/>
      <c r="AL25" s="176"/>
      <c r="AM25" s="176"/>
      <c r="AN25" s="176"/>
      <c r="AO25" s="176"/>
      <c r="AP25" s="176"/>
      <c r="AQ25" s="176"/>
      <c r="AR25" s="176"/>
      <c r="AS25" s="176"/>
      <c r="AT25" s="176"/>
      <c r="AU25" s="176"/>
      <c r="AV25" s="176"/>
      <c r="AW25" s="176"/>
      <c r="AX25" s="176"/>
      <c r="AY25" s="176"/>
      <c r="AZ25" s="176"/>
      <c r="BA25" s="176"/>
      <c r="BB25" s="176"/>
      <c r="BC25" s="176"/>
      <c r="BD25" s="176"/>
      <c r="BE25" s="176"/>
      <c r="BF25" s="176"/>
      <c r="BG25" s="176"/>
      <c r="BH25" s="176"/>
      <c r="BI25" s="176"/>
      <c r="BJ25" s="176"/>
      <c r="BK25" s="176"/>
      <c r="BL25" s="176"/>
      <c r="BM25" s="176"/>
      <c r="BN25" s="176"/>
      <c r="BO25" s="176"/>
      <c r="BP25" s="176"/>
      <c r="BQ25" s="176"/>
      <c r="BR25" s="176"/>
      <c r="BS25" s="176"/>
      <c r="BT25" s="176"/>
      <c r="BU25" s="176"/>
      <c r="BV25" s="176"/>
      <c r="BW25" s="177"/>
      <c r="BX25" s="42"/>
    </row>
    <row r="26" spans="1:91" ht="15" customHeight="1" thickBot="1" x14ac:dyDescent="0.35">
      <c r="A26" s="116"/>
      <c r="B26" s="157"/>
      <c r="C26" s="157"/>
      <c r="D26" s="157"/>
      <c r="E26" s="117"/>
      <c r="F26" s="117"/>
      <c r="G26" s="117"/>
      <c r="H26" s="117"/>
      <c r="I26" s="117"/>
      <c r="J26" s="117"/>
      <c r="K26" s="117"/>
      <c r="L26" s="117"/>
      <c r="M26" s="118"/>
      <c r="N26" s="129"/>
      <c r="O26" s="118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8"/>
      <c r="AA26" s="118"/>
      <c r="AB26" s="118"/>
      <c r="AC26" s="118"/>
      <c r="AD26" s="118"/>
      <c r="AE26" s="118"/>
      <c r="AF26" s="120"/>
      <c r="AG26" s="120"/>
      <c r="AH26" s="120"/>
      <c r="AI26" s="120"/>
      <c r="AJ26" s="121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  <c r="BK26" s="122"/>
      <c r="BL26" s="122"/>
      <c r="BM26" s="122"/>
      <c r="BN26" s="122"/>
      <c r="BO26" s="122"/>
      <c r="BP26" s="122"/>
      <c r="BQ26" s="122"/>
      <c r="BR26" s="122"/>
      <c r="BS26" s="122"/>
      <c r="BT26" s="122"/>
      <c r="BU26" s="122"/>
      <c r="BV26" s="122"/>
      <c r="BW26" s="122"/>
    </row>
    <row r="27" spans="1:91" ht="84.6" customHeight="1" thickBot="1" x14ac:dyDescent="0.35">
      <c r="A27" s="140">
        <v>7</v>
      </c>
      <c r="B27" s="221"/>
      <c r="C27" s="222"/>
      <c r="D27" s="223"/>
      <c r="E27" s="224"/>
      <c r="F27" s="124"/>
      <c r="G27" s="125"/>
      <c r="H27" s="217"/>
      <c r="I27" s="218"/>
      <c r="J27" s="218"/>
      <c r="K27" s="218"/>
      <c r="L27" s="219"/>
      <c r="M27" s="141"/>
      <c r="N27" s="130">
        <v>15</v>
      </c>
      <c r="O27" s="125"/>
      <c r="P27" s="187" t="str">
        <f>IF(AF27&gt;=80%,"compliant", IF(AF27&gt;=60%,"corrective action",IF(AF27&lt;60%,"critical","error")))</f>
        <v>compliant</v>
      </c>
      <c r="Q27" s="188"/>
      <c r="R27" s="188"/>
      <c r="S27" s="188"/>
      <c r="T27" s="188"/>
      <c r="U27" s="188"/>
      <c r="V27" s="188"/>
      <c r="W27" s="188"/>
      <c r="X27" s="188"/>
      <c r="Y27" s="189"/>
      <c r="Z27" s="125"/>
      <c r="AA27" s="160">
        <v>15</v>
      </c>
      <c r="AB27" s="161"/>
      <c r="AC27" s="161"/>
      <c r="AD27" s="162"/>
      <c r="AE27" s="125"/>
      <c r="AF27" s="163">
        <f>AA27/N27</f>
        <v>1</v>
      </c>
      <c r="AG27" s="164"/>
      <c r="AH27" s="164"/>
      <c r="AI27" s="165"/>
      <c r="AJ27" s="128"/>
      <c r="AK27" s="166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8"/>
    </row>
    <row r="28" spans="1:91" ht="15" customHeight="1" thickBot="1" x14ac:dyDescent="0.35">
      <c r="A28" s="116"/>
      <c r="B28" s="159"/>
      <c r="C28" s="159"/>
      <c r="D28" s="117"/>
      <c r="E28" s="117"/>
      <c r="F28" s="117"/>
      <c r="G28" s="117"/>
      <c r="H28" s="117"/>
      <c r="I28" s="117"/>
      <c r="J28" s="117"/>
      <c r="K28" s="117"/>
      <c r="L28" s="117"/>
      <c r="M28" s="118"/>
      <c r="N28" s="129"/>
      <c r="O28" s="118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8"/>
      <c r="AA28" s="118"/>
      <c r="AB28" s="118"/>
      <c r="AC28" s="118"/>
      <c r="AD28" s="118"/>
      <c r="AE28" s="118"/>
      <c r="AF28" s="120"/>
      <c r="AG28" s="120"/>
      <c r="AH28" s="120"/>
      <c r="AI28" s="120"/>
      <c r="AJ28" s="121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</row>
    <row r="29" spans="1:91" ht="85.2" customHeight="1" thickBot="1" x14ac:dyDescent="0.35">
      <c r="A29" s="142">
        <v>8</v>
      </c>
      <c r="B29" s="212"/>
      <c r="C29" s="213"/>
      <c r="D29" s="214"/>
      <c r="E29" s="215"/>
      <c r="F29" s="143"/>
      <c r="G29" s="144"/>
      <c r="H29" s="217"/>
      <c r="I29" s="218"/>
      <c r="J29" s="218"/>
      <c r="K29" s="218"/>
      <c r="L29" s="219"/>
      <c r="M29" s="145"/>
      <c r="N29" s="130">
        <v>10</v>
      </c>
      <c r="O29" s="146"/>
      <c r="P29" s="220" t="str">
        <f>IF(AF29&gt;=90%,"compliant", IF(AF29&gt;=60%,"corrective action",IF(AF29&lt;=60%,"critical","error")))</f>
        <v>compliant</v>
      </c>
      <c r="Q29" s="218"/>
      <c r="R29" s="218"/>
      <c r="S29" s="218"/>
      <c r="T29" s="218"/>
      <c r="U29" s="218"/>
      <c r="V29" s="218"/>
      <c r="W29" s="218"/>
      <c r="X29" s="218"/>
      <c r="Y29" s="219"/>
      <c r="Z29" s="146"/>
      <c r="AA29" s="160">
        <v>10</v>
      </c>
      <c r="AB29" s="161"/>
      <c r="AC29" s="161"/>
      <c r="AD29" s="162"/>
      <c r="AE29" s="125"/>
      <c r="AF29" s="163">
        <f>AA29/N29</f>
        <v>1</v>
      </c>
      <c r="AG29" s="164"/>
      <c r="AH29" s="164"/>
      <c r="AI29" s="165"/>
      <c r="AJ29" s="147"/>
      <c r="AK29" s="209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  <c r="BI29" s="210"/>
      <c r="BJ29" s="210"/>
      <c r="BK29" s="210"/>
      <c r="BL29" s="210"/>
      <c r="BM29" s="210"/>
      <c r="BN29" s="210"/>
      <c r="BO29" s="210"/>
      <c r="BP29" s="210"/>
      <c r="BQ29" s="210"/>
      <c r="BR29" s="210"/>
      <c r="BS29" s="210"/>
      <c r="BT29" s="210"/>
      <c r="BU29" s="210"/>
      <c r="BV29" s="210"/>
      <c r="BW29" s="211"/>
      <c r="BX29" s="16"/>
    </row>
    <row r="30" spans="1:91" ht="58.5" customHeight="1" x14ac:dyDescent="0.3">
      <c r="A30" s="112"/>
      <c r="B30" s="112"/>
      <c r="C30" s="112"/>
      <c r="D30" s="112"/>
      <c r="E30" s="112"/>
      <c r="F30" s="112"/>
      <c r="G30" s="112"/>
      <c r="H30" s="148"/>
      <c r="I30" s="148"/>
      <c r="J30" s="148"/>
      <c r="K30" s="148"/>
      <c r="L30" s="148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  <c r="AN30" s="112"/>
      <c r="AO30" s="112"/>
      <c r="AP30" s="112"/>
      <c r="AQ30" s="112"/>
      <c r="AR30" s="112"/>
      <c r="AS30" s="112"/>
      <c r="AT30" s="112"/>
      <c r="AU30" s="112"/>
      <c r="AV30" s="112"/>
      <c r="AW30" s="112"/>
      <c r="AX30" s="112"/>
      <c r="AY30" s="112"/>
      <c r="AZ30" s="112"/>
      <c r="BA30" s="112"/>
      <c r="BB30" s="112"/>
      <c r="BC30" s="112"/>
      <c r="BD30" s="112"/>
      <c r="BE30" s="112"/>
      <c r="BF30" s="112"/>
      <c r="BG30" s="112"/>
      <c r="BH30" s="112"/>
      <c r="BI30" s="112"/>
      <c r="BJ30" s="112"/>
      <c r="BK30" s="112"/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6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</row>
    <row r="31" spans="1:91" ht="15.75" customHeight="1" x14ac:dyDescent="0.3">
      <c r="A31" s="149"/>
      <c r="B31" s="206"/>
      <c r="C31" s="206"/>
      <c r="D31" s="206"/>
      <c r="E31" s="206"/>
      <c r="F31" s="150"/>
      <c r="G31" s="150"/>
      <c r="H31" s="207"/>
      <c r="I31" s="207"/>
      <c r="J31" s="207"/>
      <c r="K31" s="207"/>
      <c r="L31" s="207"/>
      <c r="M31" s="149"/>
      <c r="N31" s="151"/>
      <c r="O31" s="151"/>
      <c r="P31" s="207"/>
      <c r="Q31" s="207"/>
      <c r="R31" s="207"/>
      <c r="S31" s="207"/>
      <c r="T31" s="207"/>
      <c r="U31" s="207"/>
      <c r="V31" s="207"/>
      <c r="W31" s="207"/>
      <c r="X31" s="207"/>
      <c r="Y31" s="207"/>
      <c r="Z31" s="149"/>
      <c r="AA31" s="207"/>
      <c r="AB31" s="207"/>
      <c r="AC31" s="207"/>
      <c r="AD31" s="207"/>
      <c r="AE31" s="149"/>
      <c r="AF31" s="208"/>
      <c r="AG31" s="208"/>
      <c r="AH31" s="208"/>
      <c r="AI31" s="208"/>
      <c r="AJ31" s="150"/>
      <c r="AK31" s="206"/>
      <c r="AL31" s="206"/>
      <c r="AM31" s="206"/>
      <c r="AN31" s="206"/>
      <c r="AO31" s="206"/>
      <c r="AP31" s="206"/>
      <c r="AQ31" s="206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206"/>
      <c r="BD31" s="206"/>
      <c r="BE31" s="206"/>
      <c r="BF31" s="206"/>
      <c r="BG31" s="206"/>
      <c r="BH31" s="206"/>
      <c r="BI31" s="206"/>
      <c r="BJ31" s="206"/>
      <c r="BK31" s="206"/>
      <c r="BL31" s="206"/>
      <c r="BM31" s="206"/>
      <c r="BN31" s="206"/>
      <c r="BO31" s="206"/>
      <c r="BP31" s="206"/>
      <c r="BQ31" s="206"/>
      <c r="BR31" s="206"/>
      <c r="BS31" s="206"/>
      <c r="BT31" s="206"/>
      <c r="BU31" s="206"/>
      <c r="BV31" s="206"/>
      <c r="BW31" s="206"/>
      <c r="BX31" s="16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</row>
    <row r="32" spans="1:91" ht="26.25" customHeight="1" x14ac:dyDescent="0.3">
      <c r="A32" s="125"/>
      <c r="B32" s="195"/>
      <c r="C32" s="195"/>
      <c r="D32" s="196"/>
      <c r="E32" s="196"/>
      <c r="F32" s="152"/>
      <c r="G32" s="152"/>
      <c r="H32" s="196"/>
      <c r="I32" s="196"/>
      <c r="J32" s="196"/>
      <c r="K32" s="196"/>
      <c r="L32" s="196"/>
      <c r="M32" s="125"/>
      <c r="N32" s="125"/>
      <c r="O32" s="125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125"/>
      <c r="AA32" s="198"/>
      <c r="AB32" s="198"/>
      <c r="AC32" s="198"/>
      <c r="AD32" s="198"/>
      <c r="AE32" s="125"/>
      <c r="AF32" s="199"/>
      <c r="AG32" s="199"/>
      <c r="AH32" s="199"/>
      <c r="AI32" s="199"/>
      <c r="AJ32" s="128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200"/>
      <c r="BN32" s="200"/>
      <c r="BO32" s="200"/>
      <c r="BP32" s="200"/>
      <c r="BQ32" s="200"/>
      <c r="BR32" s="200"/>
      <c r="BS32" s="200"/>
      <c r="BT32" s="200"/>
      <c r="BU32" s="200"/>
      <c r="BV32" s="200"/>
      <c r="BW32" s="200"/>
      <c r="BX32" s="16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</row>
    <row r="33" spans="1:91" ht="26.25" customHeight="1" x14ac:dyDescent="0.3">
      <c r="A33" s="125"/>
      <c r="B33" s="195"/>
      <c r="C33" s="195"/>
      <c r="D33" s="196"/>
      <c r="E33" s="196"/>
      <c r="F33" s="152"/>
      <c r="G33" s="152"/>
      <c r="H33" s="196"/>
      <c r="I33" s="196"/>
      <c r="J33" s="196"/>
      <c r="K33" s="196"/>
      <c r="L33" s="196"/>
      <c r="M33" s="125"/>
      <c r="N33" s="125"/>
      <c r="O33" s="125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25"/>
      <c r="AA33" s="198"/>
      <c r="AB33" s="198"/>
      <c r="AC33" s="198"/>
      <c r="AD33" s="198"/>
      <c r="AE33" s="125"/>
      <c r="AF33" s="199"/>
      <c r="AG33" s="199"/>
      <c r="AH33" s="199"/>
      <c r="AI33" s="199"/>
      <c r="AJ33" s="128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200"/>
      <c r="BN33" s="200"/>
      <c r="BO33" s="200"/>
      <c r="BP33" s="200"/>
      <c r="BQ33" s="200"/>
      <c r="BR33" s="200"/>
      <c r="BS33" s="200"/>
      <c r="BT33" s="200"/>
      <c r="BU33" s="200"/>
      <c r="BV33" s="200"/>
      <c r="BW33" s="200"/>
      <c r="BX33" s="16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</row>
    <row r="34" spans="1:91" ht="26.25" customHeight="1" x14ac:dyDescent="0.3">
      <c r="A34" s="125"/>
      <c r="B34" s="195"/>
      <c r="C34" s="195"/>
      <c r="D34" s="196"/>
      <c r="E34" s="196"/>
      <c r="F34" s="152"/>
      <c r="G34" s="152"/>
      <c r="H34" s="196"/>
      <c r="I34" s="196"/>
      <c r="J34" s="196"/>
      <c r="K34" s="196"/>
      <c r="L34" s="196"/>
      <c r="M34" s="125"/>
      <c r="N34" s="125"/>
      <c r="O34" s="125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25"/>
      <c r="AA34" s="198"/>
      <c r="AB34" s="198"/>
      <c r="AC34" s="198"/>
      <c r="AD34" s="198"/>
      <c r="AE34" s="125"/>
      <c r="AF34" s="199"/>
      <c r="AG34" s="199"/>
      <c r="AH34" s="199"/>
      <c r="AI34" s="199"/>
      <c r="AJ34" s="128"/>
      <c r="AK34" s="200"/>
      <c r="AL34" s="200"/>
      <c r="AM34" s="200"/>
      <c r="AN34" s="200"/>
      <c r="AO34" s="200"/>
      <c r="AP34" s="200"/>
      <c r="AQ34" s="200"/>
      <c r="AR34" s="200"/>
      <c r="AS34" s="200"/>
      <c r="AT34" s="200"/>
      <c r="AU34" s="200"/>
      <c r="AV34" s="200"/>
      <c r="AW34" s="200"/>
      <c r="AX34" s="200"/>
      <c r="AY34" s="200"/>
      <c r="AZ34" s="200"/>
      <c r="BA34" s="200"/>
      <c r="BB34" s="200"/>
      <c r="BC34" s="200"/>
      <c r="BD34" s="200"/>
      <c r="BE34" s="200"/>
      <c r="BF34" s="200"/>
      <c r="BG34" s="200"/>
      <c r="BH34" s="200"/>
      <c r="BI34" s="200"/>
      <c r="BJ34" s="200"/>
      <c r="BK34" s="200"/>
      <c r="BL34" s="200"/>
      <c r="BM34" s="200"/>
      <c r="BN34" s="200"/>
      <c r="BO34" s="200"/>
      <c r="BP34" s="200"/>
      <c r="BQ34" s="200"/>
      <c r="BR34" s="200"/>
      <c r="BS34" s="200"/>
      <c r="BT34" s="200"/>
      <c r="BU34" s="200"/>
      <c r="BV34" s="200"/>
      <c r="BW34" s="200"/>
      <c r="BX34" s="16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</row>
    <row r="35" spans="1:91" ht="26.25" customHeight="1" x14ac:dyDescent="0.3">
      <c r="A35" s="125"/>
      <c r="B35" s="195"/>
      <c r="C35" s="195"/>
      <c r="D35" s="196"/>
      <c r="E35" s="196"/>
      <c r="F35" s="152"/>
      <c r="G35" s="152"/>
      <c r="H35" s="197"/>
      <c r="I35" s="196"/>
      <c r="J35" s="196"/>
      <c r="K35" s="196"/>
      <c r="L35" s="196"/>
      <c r="M35" s="125"/>
      <c r="N35" s="125"/>
      <c r="O35" s="125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25"/>
      <c r="AA35" s="198"/>
      <c r="AB35" s="198"/>
      <c r="AC35" s="198"/>
      <c r="AD35" s="198"/>
      <c r="AE35" s="125"/>
      <c r="AF35" s="199"/>
      <c r="AG35" s="199"/>
      <c r="AH35" s="199"/>
      <c r="AI35" s="199"/>
      <c r="AJ35" s="128"/>
      <c r="AK35" s="200"/>
      <c r="AL35" s="200"/>
      <c r="AM35" s="200"/>
      <c r="AN35" s="200"/>
      <c r="AO35" s="200"/>
      <c r="AP35" s="200"/>
      <c r="AQ35" s="200"/>
      <c r="AR35" s="200"/>
      <c r="AS35" s="200"/>
      <c r="AT35" s="200"/>
      <c r="AU35" s="200"/>
      <c r="AV35" s="200"/>
      <c r="AW35" s="200"/>
      <c r="AX35" s="200"/>
      <c r="AY35" s="200"/>
      <c r="AZ35" s="200"/>
      <c r="BA35" s="200"/>
      <c r="BB35" s="200"/>
      <c r="BC35" s="200"/>
      <c r="BD35" s="200"/>
      <c r="BE35" s="200"/>
      <c r="BF35" s="200"/>
      <c r="BG35" s="200"/>
      <c r="BH35" s="200"/>
      <c r="BI35" s="200"/>
      <c r="BJ35" s="200"/>
      <c r="BK35" s="200"/>
      <c r="BL35" s="200"/>
      <c r="BM35" s="200"/>
      <c r="BN35" s="200"/>
      <c r="BO35" s="200"/>
      <c r="BP35" s="200"/>
      <c r="BQ35" s="200"/>
      <c r="BR35" s="200"/>
      <c r="BS35" s="200"/>
      <c r="BT35" s="200"/>
      <c r="BU35" s="200"/>
      <c r="BV35" s="200"/>
      <c r="BW35" s="200"/>
      <c r="BX35" s="16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</row>
    <row r="36" spans="1:91" ht="26.25" customHeight="1" x14ac:dyDescent="0.3">
      <c r="A36" s="112"/>
      <c r="B36" s="112"/>
      <c r="C36" s="112"/>
      <c r="D36" s="112"/>
      <c r="E36" s="112"/>
      <c r="F36" s="112"/>
      <c r="G36" s="112"/>
      <c r="H36" s="148"/>
      <c r="I36" s="148"/>
      <c r="J36" s="148"/>
      <c r="K36" s="148"/>
      <c r="L36" s="148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112"/>
      <c r="AW36" s="112"/>
      <c r="AX36" s="112"/>
      <c r="AY36" s="112"/>
      <c r="AZ36" s="112"/>
      <c r="BA36" s="112"/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112"/>
      <c r="BU36" s="112"/>
      <c r="BV36" s="112"/>
      <c r="BW36" s="112"/>
      <c r="BX36" s="16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</row>
    <row r="37" spans="1:91" ht="15.75" customHeight="1" x14ac:dyDescent="0.3">
      <c r="A37" s="149"/>
      <c r="B37" s="206"/>
      <c r="C37" s="206"/>
      <c r="D37" s="206"/>
      <c r="E37" s="206"/>
      <c r="F37" s="150"/>
      <c r="G37" s="150"/>
      <c r="H37" s="207"/>
      <c r="I37" s="207"/>
      <c r="J37" s="207"/>
      <c r="K37" s="207"/>
      <c r="L37" s="207"/>
      <c r="M37" s="149"/>
      <c r="N37" s="151"/>
      <c r="O37" s="151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149"/>
      <c r="AA37" s="207"/>
      <c r="AB37" s="207"/>
      <c r="AC37" s="207"/>
      <c r="AD37" s="207"/>
      <c r="AE37" s="149"/>
      <c r="AF37" s="208"/>
      <c r="AG37" s="208"/>
      <c r="AH37" s="208"/>
      <c r="AI37" s="208"/>
      <c r="AJ37" s="150"/>
      <c r="AK37" s="206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06"/>
      <c r="AW37" s="206"/>
      <c r="AX37" s="206"/>
      <c r="AY37" s="206"/>
      <c r="AZ37" s="206"/>
      <c r="BA37" s="206"/>
      <c r="BB37" s="206"/>
      <c r="BC37" s="206"/>
      <c r="BD37" s="206"/>
      <c r="BE37" s="206"/>
      <c r="BF37" s="206"/>
      <c r="BG37" s="206"/>
      <c r="BH37" s="206"/>
      <c r="BI37" s="206"/>
      <c r="BJ37" s="206"/>
      <c r="BK37" s="206"/>
      <c r="BL37" s="206"/>
      <c r="BM37" s="206"/>
      <c r="BN37" s="206"/>
      <c r="BO37" s="206"/>
      <c r="BP37" s="206"/>
      <c r="BQ37" s="206"/>
      <c r="BR37" s="206"/>
      <c r="BS37" s="206"/>
      <c r="BT37" s="206"/>
      <c r="BU37" s="206"/>
      <c r="BV37" s="206"/>
      <c r="BW37" s="206"/>
      <c r="BX37" s="16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</row>
    <row r="38" spans="1:91" ht="26.25" customHeight="1" x14ac:dyDescent="0.3">
      <c r="A38" s="125"/>
      <c r="B38" s="195"/>
      <c r="C38" s="195"/>
      <c r="D38" s="196"/>
      <c r="E38" s="196"/>
      <c r="F38" s="152"/>
      <c r="G38" s="152"/>
      <c r="H38" s="196"/>
      <c r="I38" s="196"/>
      <c r="J38" s="196"/>
      <c r="K38" s="196"/>
      <c r="L38" s="196"/>
      <c r="M38" s="125"/>
      <c r="N38" s="125"/>
      <c r="O38" s="125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25"/>
      <c r="AA38" s="198"/>
      <c r="AB38" s="198"/>
      <c r="AC38" s="198"/>
      <c r="AD38" s="198"/>
      <c r="AE38" s="125"/>
      <c r="AF38" s="199"/>
      <c r="AG38" s="199"/>
      <c r="AH38" s="199"/>
      <c r="AI38" s="199"/>
      <c r="AJ38" s="128"/>
      <c r="AK38" s="200"/>
      <c r="AL38" s="200"/>
      <c r="AM38" s="200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0"/>
      <c r="BK38" s="200"/>
      <c r="BL38" s="200"/>
      <c r="BM38" s="200"/>
      <c r="BN38" s="200"/>
      <c r="BO38" s="200"/>
      <c r="BP38" s="200"/>
      <c r="BQ38" s="200"/>
      <c r="BR38" s="200"/>
      <c r="BS38" s="200"/>
      <c r="BT38" s="200"/>
      <c r="BU38" s="200"/>
      <c r="BV38" s="200"/>
      <c r="BW38" s="200"/>
      <c r="BX38" s="16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</row>
    <row r="39" spans="1:91" ht="26.25" customHeight="1" x14ac:dyDescent="0.3">
      <c r="A39" s="125"/>
      <c r="B39" s="195"/>
      <c r="C39" s="195"/>
      <c r="D39" s="196"/>
      <c r="E39" s="196"/>
      <c r="F39" s="152"/>
      <c r="G39" s="152"/>
      <c r="H39" s="197"/>
      <c r="I39" s="197"/>
      <c r="J39" s="197"/>
      <c r="K39" s="197"/>
      <c r="L39" s="197"/>
      <c r="M39" s="125"/>
      <c r="N39" s="125"/>
      <c r="O39" s="125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25"/>
      <c r="AA39" s="198"/>
      <c r="AB39" s="198"/>
      <c r="AC39" s="198"/>
      <c r="AD39" s="198"/>
      <c r="AE39" s="125"/>
      <c r="AF39" s="199"/>
      <c r="AG39" s="199"/>
      <c r="AH39" s="199"/>
      <c r="AI39" s="199"/>
      <c r="AJ39" s="128"/>
      <c r="AK39" s="200"/>
      <c r="AL39" s="200"/>
      <c r="AM39" s="200"/>
      <c r="AN39" s="200"/>
      <c r="AO39" s="200"/>
      <c r="AP39" s="200"/>
      <c r="AQ39" s="200"/>
      <c r="AR39" s="200"/>
      <c r="AS39" s="200"/>
      <c r="AT39" s="200"/>
      <c r="AU39" s="200"/>
      <c r="AV39" s="200"/>
      <c r="AW39" s="200"/>
      <c r="AX39" s="200"/>
      <c r="AY39" s="200"/>
      <c r="AZ39" s="200"/>
      <c r="BA39" s="200"/>
      <c r="BB39" s="200"/>
      <c r="BC39" s="200"/>
      <c r="BD39" s="200"/>
      <c r="BE39" s="200"/>
      <c r="BF39" s="200"/>
      <c r="BG39" s="200"/>
      <c r="BH39" s="200"/>
      <c r="BI39" s="200"/>
      <c r="BJ39" s="200"/>
      <c r="BK39" s="200"/>
      <c r="BL39" s="200"/>
      <c r="BM39" s="200"/>
      <c r="BN39" s="200"/>
      <c r="BO39" s="200"/>
      <c r="BP39" s="200"/>
      <c r="BQ39" s="200"/>
      <c r="BR39" s="200"/>
      <c r="BS39" s="200"/>
      <c r="BT39" s="200"/>
      <c r="BU39" s="200"/>
      <c r="BV39" s="200"/>
      <c r="BW39" s="200"/>
      <c r="BX39" s="16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</row>
    <row r="40" spans="1:91" ht="26.25" customHeight="1" x14ac:dyDescent="0.3">
      <c r="A40" s="125"/>
      <c r="B40" s="195"/>
      <c r="C40" s="195"/>
      <c r="D40" s="196"/>
      <c r="E40" s="196"/>
      <c r="F40" s="152"/>
      <c r="G40" s="152"/>
      <c r="H40" s="196"/>
      <c r="I40" s="196"/>
      <c r="J40" s="196"/>
      <c r="K40" s="196"/>
      <c r="L40" s="196"/>
      <c r="M40" s="125"/>
      <c r="N40" s="125"/>
      <c r="O40" s="125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25"/>
      <c r="AA40" s="198"/>
      <c r="AB40" s="198"/>
      <c r="AC40" s="198"/>
      <c r="AD40" s="198"/>
      <c r="AE40" s="125"/>
      <c r="AF40" s="199"/>
      <c r="AG40" s="199"/>
      <c r="AH40" s="199"/>
      <c r="AI40" s="199"/>
      <c r="AJ40" s="128"/>
      <c r="AK40" s="200"/>
      <c r="AL40" s="200"/>
      <c r="AM40" s="200"/>
      <c r="AN40" s="200"/>
      <c r="AO40" s="200"/>
      <c r="AP40" s="200"/>
      <c r="AQ40" s="200"/>
      <c r="AR40" s="200"/>
      <c r="AS40" s="200"/>
      <c r="AT40" s="200"/>
      <c r="AU40" s="200"/>
      <c r="AV40" s="200"/>
      <c r="AW40" s="200"/>
      <c r="AX40" s="200"/>
      <c r="AY40" s="200"/>
      <c r="AZ40" s="200"/>
      <c r="BA40" s="200"/>
      <c r="BB40" s="200"/>
      <c r="BC40" s="200"/>
      <c r="BD40" s="200"/>
      <c r="BE40" s="200"/>
      <c r="BF40" s="200"/>
      <c r="BG40" s="200"/>
      <c r="BH40" s="200"/>
      <c r="BI40" s="200"/>
      <c r="BJ40" s="200"/>
      <c r="BK40" s="200"/>
      <c r="BL40" s="200"/>
      <c r="BM40" s="200"/>
      <c r="BN40" s="200"/>
      <c r="BO40" s="200"/>
      <c r="BP40" s="200"/>
      <c r="BQ40" s="200"/>
      <c r="BR40" s="200"/>
      <c r="BS40" s="200"/>
      <c r="BT40" s="200"/>
      <c r="BU40" s="200"/>
      <c r="BV40" s="200"/>
      <c r="BW40" s="200"/>
      <c r="BX40" s="16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</row>
    <row r="41" spans="1:91" ht="26.25" customHeight="1" x14ac:dyDescent="0.3">
      <c r="A41" s="112"/>
      <c r="B41" s="112"/>
      <c r="C41" s="112"/>
      <c r="D41" s="112"/>
      <c r="E41" s="112"/>
      <c r="F41" s="112"/>
      <c r="G41" s="112"/>
      <c r="H41" s="148"/>
      <c r="I41" s="148"/>
      <c r="J41" s="148"/>
      <c r="K41" s="148"/>
      <c r="L41" s="148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6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</row>
    <row r="42" spans="1:91" ht="15.75" customHeight="1" x14ac:dyDescent="0.3">
      <c r="A42" s="149"/>
      <c r="B42" s="206"/>
      <c r="C42" s="206"/>
      <c r="D42" s="206"/>
      <c r="E42" s="206"/>
      <c r="F42" s="150"/>
      <c r="G42" s="150"/>
      <c r="H42" s="207"/>
      <c r="I42" s="207"/>
      <c r="J42" s="207"/>
      <c r="K42" s="207"/>
      <c r="L42" s="207"/>
      <c r="M42" s="149"/>
      <c r="N42" s="151"/>
      <c r="O42" s="151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149"/>
      <c r="AA42" s="207"/>
      <c r="AB42" s="207"/>
      <c r="AC42" s="207"/>
      <c r="AD42" s="207"/>
      <c r="AE42" s="149"/>
      <c r="AF42" s="208"/>
      <c r="AG42" s="208"/>
      <c r="AH42" s="208"/>
      <c r="AI42" s="208"/>
      <c r="AJ42" s="150"/>
      <c r="AK42" s="206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6"/>
      <c r="BK42" s="206"/>
      <c r="BL42" s="206"/>
      <c r="BM42" s="206"/>
      <c r="BN42" s="206"/>
      <c r="BO42" s="206"/>
      <c r="BP42" s="206"/>
      <c r="BQ42" s="206"/>
      <c r="BR42" s="206"/>
      <c r="BS42" s="206"/>
      <c r="BT42" s="206"/>
      <c r="BU42" s="206"/>
      <c r="BV42" s="206"/>
      <c r="BW42" s="206"/>
      <c r="BX42" s="16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</row>
    <row r="43" spans="1:91" ht="26.25" customHeight="1" x14ac:dyDescent="0.3">
      <c r="A43" s="125"/>
      <c r="B43" s="195"/>
      <c r="C43" s="195"/>
      <c r="D43" s="196"/>
      <c r="E43" s="196"/>
      <c r="F43" s="152"/>
      <c r="G43" s="152"/>
      <c r="H43" s="196"/>
      <c r="I43" s="196"/>
      <c r="J43" s="196"/>
      <c r="K43" s="196"/>
      <c r="L43" s="196"/>
      <c r="M43" s="125"/>
      <c r="N43" s="125"/>
      <c r="O43" s="125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25"/>
      <c r="AA43" s="198"/>
      <c r="AB43" s="198"/>
      <c r="AC43" s="198"/>
      <c r="AD43" s="198"/>
      <c r="AE43" s="125"/>
      <c r="AF43" s="199"/>
      <c r="AG43" s="199"/>
      <c r="AH43" s="199"/>
      <c r="AI43" s="199"/>
      <c r="AJ43" s="128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00"/>
      <c r="AZ43" s="200"/>
      <c r="BA43" s="200"/>
      <c r="BB43" s="200"/>
      <c r="BC43" s="200"/>
      <c r="BD43" s="200"/>
      <c r="BE43" s="200"/>
      <c r="BF43" s="200"/>
      <c r="BG43" s="200"/>
      <c r="BH43" s="200"/>
      <c r="BI43" s="200"/>
      <c r="BJ43" s="200"/>
      <c r="BK43" s="200"/>
      <c r="BL43" s="200"/>
      <c r="BM43" s="200"/>
      <c r="BN43" s="200"/>
      <c r="BO43" s="200"/>
      <c r="BP43" s="200"/>
      <c r="BQ43" s="200"/>
      <c r="BR43" s="200"/>
      <c r="BS43" s="200"/>
      <c r="BT43" s="200"/>
      <c r="BU43" s="200"/>
      <c r="BV43" s="200"/>
      <c r="BW43" s="200"/>
      <c r="BX43" s="16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</row>
    <row r="44" spans="1:91" ht="26.25" customHeight="1" x14ac:dyDescent="0.3">
      <c r="A44" s="125"/>
      <c r="B44" s="195"/>
      <c r="C44" s="195"/>
      <c r="D44" s="196"/>
      <c r="E44" s="196"/>
      <c r="F44" s="152"/>
      <c r="G44" s="152"/>
      <c r="H44" s="196"/>
      <c r="I44" s="196"/>
      <c r="J44" s="196"/>
      <c r="K44" s="196"/>
      <c r="L44" s="196"/>
      <c r="M44" s="125"/>
      <c r="N44" s="125"/>
      <c r="O44" s="125"/>
      <c r="P44" s="198"/>
      <c r="Q44" s="198"/>
      <c r="R44" s="198"/>
      <c r="S44" s="198"/>
      <c r="T44" s="198"/>
      <c r="U44" s="198"/>
      <c r="V44" s="198"/>
      <c r="W44" s="198"/>
      <c r="X44" s="198"/>
      <c r="Y44" s="198"/>
      <c r="Z44" s="125"/>
      <c r="AA44" s="198"/>
      <c r="AB44" s="198"/>
      <c r="AC44" s="198"/>
      <c r="AD44" s="198"/>
      <c r="AE44" s="125"/>
      <c r="AF44" s="199"/>
      <c r="AG44" s="199"/>
      <c r="AH44" s="199"/>
      <c r="AI44" s="199"/>
      <c r="AJ44" s="128"/>
      <c r="AK44" s="200"/>
      <c r="AL44" s="200"/>
      <c r="AM44" s="200"/>
      <c r="AN44" s="200"/>
      <c r="AO44" s="200"/>
      <c r="AP44" s="200"/>
      <c r="AQ44" s="200"/>
      <c r="AR44" s="200"/>
      <c r="AS44" s="200"/>
      <c r="AT44" s="200"/>
      <c r="AU44" s="200"/>
      <c r="AV44" s="200"/>
      <c r="AW44" s="200"/>
      <c r="AX44" s="200"/>
      <c r="AY44" s="200"/>
      <c r="AZ44" s="200"/>
      <c r="BA44" s="200"/>
      <c r="BB44" s="200"/>
      <c r="BC44" s="200"/>
      <c r="BD44" s="200"/>
      <c r="BE44" s="200"/>
      <c r="BF44" s="200"/>
      <c r="BG44" s="200"/>
      <c r="BH44" s="200"/>
      <c r="BI44" s="200"/>
      <c r="BJ44" s="200"/>
      <c r="BK44" s="200"/>
      <c r="BL44" s="200"/>
      <c r="BM44" s="200"/>
      <c r="BN44" s="200"/>
      <c r="BO44" s="200"/>
      <c r="BP44" s="200"/>
      <c r="BQ44" s="200"/>
      <c r="BR44" s="200"/>
      <c r="BS44" s="200"/>
      <c r="BT44" s="200"/>
      <c r="BU44" s="200"/>
      <c r="BV44" s="200"/>
      <c r="BW44" s="200"/>
      <c r="BX44" s="16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</row>
    <row r="45" spans="1:91" ht="26.25" customHeight="1" x14ac:dyDescent="0.3">
      <c r="A45" s="125"/>
      <c r="B45" s="195"/>
      <c r="C45" s="195"/>
      <c r="D45" s="196"/>
      <c r="E45" s="196"/>
      <c r="F45" s="152"/>
      <c r="G45" s="152"/>
      <c r="H45" s="197"/>
      <c r="I45" s="196"/>
      <c r="J45" s="196"/>
      <c r="K45" s="196"/>
      <c r="L45" s="196"/>
      <c r="M45" s="125"/>
      <c r="N45" s="125"/>
      <c r="O45" s="125"/>
      <c r="P45" s="198"/>
      <c r="Q45" s="198"/>
      <c r="R45" s="198"/>
      <c r="S45" s="198"/>
      <c r="T45" s="198"/>
      <c r="U45" s="198"/>
      <c r="V45" s="198"/>
      <c r="W45" s="198"/>
      <c r="X45" s="198"/>
      <c r="Y45" s="198"/>
      <c r="Z45" s="125"/>
      <c r="AA45" s="198"/>
      <c r="AB45" s="198"/>
      <c r="AC45" s="198"/>
      <c r="AD45" s="198"/>
      <c r="AE45" s="125"/>
      <c r="AF45" s="199"/>
      <c r="AG45" s="199"/>
      <c r="AH45" s="199"/>
      <c r="AI45" s="199"/>
      <c r="AJ45" s="128"/>
      <c r="AK45" s="200"/>
      <c r="AL45" s="200"/>
      <c r="AM45" s="200"/>
      <c r="AN45" s="200"/>
      <c r="AO45" s="200"/>
      <c r="AP45" s="200"/>
      <c r="AQ45" s="200"/>
      <c r="AR45" s="200"/>
      <c r="AS45" s="200"/>
      <c r="AT45" s="200"/>
      <c r="AU45" s="200"/>
      <c r="AV45" s="200"/>
      <c r="AW45" s="200"/>
      <c r="AX45" s="200"/>
      <c r="AY45" s="200"/>
      <c r="AZ45" s="200"/>
      <c r="BA45" s="200"/>
      <c r="BB45" s="200"/>
      <c r="BC45" s="200"/>
      <c r="BD45" s="200"/>
      <c r="BE45" s="200"/>
      <c r="BF45" s="200"/>
      <c r="BG45" s="200"/>
      <c r="BH45" s="200"/>
      <c r="BI45" s="200"/>
      <c r="BJ45" s="200"/>
      <c r="BK45" s="200"/>
      <c r="BL45" s="200"/>
      <c r="BM45" s="200"/>
      <c r="BN45" s="200"/>
      <c r="BO45" s="200"/>
      <c r="BP45" s="200"/>
      <c r="BQ45" s="200"/>
      <c r="BR45" s="200"/>
      <c r="BS45" s="200"/>
      <c r="BT45" s="200"/>
      <c r="BU45" s="200"/>
      <c r="BV45" s="200"/>
      <c r="BW45" s="200"/>
      <c r="BX45" s="16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</row>
    <row r="46" spans="1:91" ht="26.25" customHeight="1" x14ac:dyDescent="0.3">
      <c r="A46" s="14"/>
      <c r="B46" s="14"/>
      <c r="C46" s="14"/>
      <c r="D46" s="14"/>
      <c r="E46" s="14"/>
      <c r="F46" s="26"/>
      <c r="G46" s="26"/>
      <c r="H46" s="19"/>
      <c r="I46" s="19"/>
      <c r="J46" s="19"/>
      <c r="K46" s="19"/>
      <c r="L46" s="19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6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</row>
    <row r="47" spans="1:91" ht="15.75" customHeight="1" x14ac:dyDescent="0.3">
      <c r="A47" s="20"/>
      <c r="B47" s="201"/>
      <c r="C47" s="201"/>
      <c r="D47" s="201"/>
      <c r="E47" s="201"/>
      <c r="F47" s="23"/>
      <c r="G47" s="23"/>
      <c r="H47" s="202"/>
      <c r="I47" s="202"/>
      <c r="J47" s="202"/>
      <c r="K47" s="202"/>
      <c r="L47" s="202"/>
      <c r="M47" s="21"/>
      <c r="N47" s="22"/>
      <c r="O47" s="22"/>
      <c r="P47" s="202"/>
      <c r="Q47" s="202"/>
      <c r="R47" s="202"/>
      <c r="S47" s="202"/>
      <c r="T47" s="202"/>
      <c r="U47" s="202"/>
      <c r="V47" s="202"/>
      <c r="W47" s="202"/>
      <c r="X47" s="202"/>
      <c r="Y47" s="202"/>
      <c r="Z47" s="20"/>
      <c r="AA47" s="202"/>
      <c r="AB47" s="202"/>
      <c r="AC47" s="202"/>
      <c r="AD47" s="202"/>
      <c r="AE47" s="20"/>
      <c r="AF47" s="205"/>
      <c r="AG47" s="205"/>
      <c r="AH47" s="205"/>
      <c r="AI47" s="205"/>
      <c r="AJ47" s="23"/>
      <c r="AK47" s="201"/>
      <c r="AL47" s="201"/>
      <c r="AM47" s="201"/>
      <c r="AN47" s="201"/>
      <c r="AO47" s="201"/>
      <c r="AP47" s="201"/>
      <c r="AQ47" s="201"/>
      <c r="AR47" s="201"/>
      <c r="AS47" s="201"/>
      <c r="AT47" s="201"/>
      <c r="AU47" s="201"/>
      <c r="AV47" s="201"/>
      <c r="AW47" s="201"/>
      <c r="AX47" s="201"/>
      <c r="AY47" s="201"/>
      <c r="AZ47" s="201"/>
      <c r="BA47" s="201"/>
      <c r="BB47" s="201"/>
      <c r="BC47" s="201"/>
      <c r="BD47" s="201"/>
      <c r="BE47" s="201"/>
      <c r="BF47" s="201"/>
      <c r="BG47" s="201"/>
      <c r="BH47" s="201"/>
      <c r="BI47" s="201"/>
      <c r="BJ47" s="201"/>
      <c r="BK47" s="201"/>
      <c r="BL47" s="201"/>
      <c r="BM47" s="201"/>
      <c r="BN47" s="201"/>
      <c r="BO47" s="201"/>
      <c r="BP47" s="201"/>
      <c r="BQ47" s="201"/>
      <c r="BR47" s="201"/>
      <c r="BS47" s="201"/>
      <c r="BT47" s="201"/>
      <c r="BU47" s="201"/>
      <c r="BV47" s="201"/>
      <c r="BW47" s="201"/>
      <c r="BX47" s="16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</row>
    <row r="48" spans="1:91" ht="23.25" customHeight="1" x14ac:dyDescent="0.3">
      <c r="A48" s="17"/>
      <c r="B48" s="191"/>
      <c r="C48" s="191"/>
      <c r="D48" s="192"/>
      <c r="E48" s="192"/>
      <c r="F48" s="24"/>
      <c r="G48" s="24"/>
      <c r="H48" s="192"/>
      <c r="I48" s="192"/>
      <c r="J48" s="192"/>
      <c r="K48" s="192"/>
      <c r="L48" s="192"/>
      <c r="M48" s="25"/>
      <c r="N48" s="17"/>
      <c r="O48" s="17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7"/>
      <c r="AA48" s="193"/>
      <c r="AB48" s="193"/>
      <c r="AC48" s="193"/>
      <c r="AD48" s="193"/>
      <c r="AE48" s="17"/>
      <c r="AF48" s="204"/>
      <c r="AG48" s="204"/>
      <c r="AH48" s="204"/>
      <c r="AI48" s="204"/>
      <c r="AJ48" s="18"/>
      <c r="AK48" s="194"/>
      <c r="AL48" s="194"/>
      <c r="AM48" s="194"/>
      <c r="AN48" s="194"/>
      <c r="AO48" s="194"/>
      <c r="AP48" s="194"/>
      <c r="AQ48" s="194"/>
      <c r="AR48" s="194"/>
      <c r="AS48" s="194"/>
      <c r="AT48" s="194"/>
      <c r="AU48" s="194"/>
      <c r="AV48" s="194"/>
      <c r="AW48" s="194"/>
      <c r="AX48" s="194"/>
      <c r="AY48" s="194"/>
      <c r="AZ48" s="194"/>
      <c r="BA48" s="194"/>
      <c r="BB48" s="194"/>
      <c r="BC48" s="194"/>
      <c r="BD48" s="194"/>
      <c r="BE48" s="194"/>
      <c r="BF48" s="194"/>
      <c r="BG48" s="194"/>
      <c r="BH48" s="194"/>
      <c r="BI48" s="194"/>
      <c r="BJ48" s="194"/>
      <c r="BK48" s="194"/>
      <c r="BL48" s="194"/>
      <c r="BM48" s="194"/>
      <c r="BN48" s="194"/>
      <c r="BO48" s="194"/>
      <c r="BP48" s="194"/>
      <c r="BQ48" s="194"/>
      <c r="BR48" s="194"/>
      <c r="BS48" s="194"/>
      <c r="BT48" s="194"/>
      <c r="BU48" s="194"/>
      <c r="BV48" s="194"/>
      <c r="BW48" s="194"/>
      <c r="BX48" s="16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</row>
    <row r="49" spans="1:91" ht="25.5" customHeight="1" x14ac:dyDescent="0.3">
      <c r="A49" s="17"/>
      <c r="B49" s="191"/>
      <c r="C49" s="191"/>
      <c r="D49" s="192"/>
      <c r="E49" s="192"/>
      <c r="F49" s="24"/>
      <c r="G49" s="24"/>
      <c r="H49" s="192"/>
      <c r="I49" s="192"/>
      <c r="J49" s="192"/>
      <c r="K49" s="192"/>
      <c r="L49" s="192"/>
      <c r="M49" s="25"/>
      <c r="N49" s="17"/>
      <c r="O49" s="17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7"/>
      <c r="AA49" s="193"/>
      <c r="AB49" s="193"/>
      <c r="AC49" s="193"/>
      <c r="AD49" s="193"/>
      <c r="AE49" s="17"/>
      <c r="AF49" s="204"/>
      <c r="AG49" s="204"/>
      <c r="AH49" s="204"/>
      <c r="AI49" s="204"/>
      <c r="AJ49" s="18"/>
      <c r="AK49" s="194"/>
      <c r="AL49" s="194"/>
      <c r="AM49" s="194"/>
      <c r="AN49" s="194"/>
      <c r="AO49" s="194"/>
      <c r="AP49" s="194"/>
      <c r="AQ49" s="194"/>
      <c r="AR49" s="194"/>
      <c r="AS49" s="194"/>
      <c r="AT49" s="194"/>
      <c r="AU49" s="194"/>
      <c r="AV49" s="194"/>
      <c r="AW49" s="194"/>
      <c r="AX49" s="194"/>
      <c r="AY49" s="194"/>
      <c r="AZ49" s="194"/>
      <c r="BA49" s="194"/>
      <c r="BB49" s="194"/>
      <c r="BC49" s="194"/>
      <c r="BD49" s="194"/>
      <c r="BE49" s="194"/>
      <c r="BF49" s="194"/>
      <c r="BG49" s="194"/>
      <c r="BH49" s="194"/>
      <c r="BI49" s="194"/>
      <c r="BJ49" s="194"/>
      <c r="BK49" s="194"/>
      <c r="BL49" s="194"/>
      <c r="BM49" s="194"/>
      <c r="BN49" s="194"/>
      <c r="BO49" s="194"/>
      <c r="BP49" s="194"/>
      <c r="BQ49" s="194"/>
      <c r="BR49" s="194"/>
      <c r="BS49" s="194"/>
      <c r="BT49" s="194"/>
      <c r="BU49" s="194"/>
      <c r="BV49" s="194"/>
      <c r="BW49" s="194"/>
      <c r="BX49" s="16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</row>
    <row r="50" spans="1:91" ht="26.25" customHeight="1" x14ac:dyDescent="0.3">
      <c r="A50" s="17"/>
      <c r="B50" s="191"/>
      <c r="C50" s="191"/>
      <c r="D50" s="192"/>
      <c r="E50" s="192"/>
      <c r="F50" s="24"/>
      <c r="G50" s="24"/>
      <c r="H50" s="192"/>
      <c r="I50" s="192"/>
      <c r="J50" s="192"/>
      <c r="K50" s="192"/>
      <c r="L50" s="192"/>
      <c r="M50" s="25"/>
      <c r="N50" s="17"/>
      <c r="O50" s="17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7"/>
      <c r="AA50" s="193"/>
      <c r="AB50" s="193"/>
      <c r="AC50" s="193"/>
      <c r="AD50" s="193"/>
      <c r="AE50" s="17"/>
      <c r="AF50" s="204"/>
      <c r="AG50" s="204"/>
      <c r="AH50" s="204"/>
      <c r="AI50" s="204"/>
      <c r="AJ50" s="18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194"/>
      <c r="BN50" s="194"/>
      <c r="BO50" s="194"/>
      <c r="BP50" s="194"/>
      <c r="BQ50" s="194"/>
      <c r="BR50" s="194"/>
      <c r="BS50" s="194"/>
      <c r="BT50" s="194"/>
      <c r="BU50" s="194"/>
      <c r="BV50" s="194"/>
      <c r="BW50" s="194"/>
      <c r="BX50" s="16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</row>
    <row r="51" spans="1:91" ht="26.25" customHeight="1" x14ac:dyDescent="0.3">
      <c r="A51" s="17"/>
      <c r="B51" s="191"/>
      <c r="C51" s="191"/>
      <c r="D51" s="192"/>
      <c r="E51" s="192"/>
      <c r="F51" s="24"/>
      <c r="G51" s="24"/>
      <c r="H51" s="192"/>
      <c r="I51" s="192"/>
      <c r="J51" s="192"/>
      <c r="K51" s="192"/>
      <c r="L51" s="192"/>
      <c r="M51" s="25"/>
      <c r="N51" s="17"/>
      <c r="O51" s="17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7"/>
      <c r="AA51" s="193"/>
      <c r="AB51" s="193"/>
      <c r="AC51" s="193"/>
      <c r="AD51" s="193"/>
      <c r="AE51" s="17"/>
      <c r="AF51" s="204"/>
      <c r="AG51" s="204"/>
      <c r="AH51" s="204"/>
      <c r="AI51" s="204"/>
      <c r="AJ51" s="18"/>
      <c r="AK51" s="194"/>
      <c r="AL51" s="194"/>
      <c r="AM51" s="194"/>
      <c r="AN51" s="194"/>
      <c r="AO51" s="194"/>
      <c r="AP51" s="194"/>
      <c r="AQ51" s="194"/>
      <c r="AR51" s="194"/>
      <c r="AS51" s="194"/>
      <c r="AT51" s="194"/>
      <c r="AU51" s="194"/>
      <c r="AV51" s="194"/>
      <c r="AW51" s="194"/>
      <c r="AX51" s="194"/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4"/>
      <c r="BK51" s="194"/>
      <c r="BL51" s="194"/>
      <c r="BM51" s="194"/>
      <c r="BN51" s="194"/>
      <c r="BO51" s="194"/>
      <c r="BP51" s="194"/>
      <c r="BQ51" s="194"/>
      <c r="BR51" s="194"/>
      <c r="BS51" s="194"/>
      <c r="BT51" s="194"/>
      <c r="BU51" s="194"/>
      <c r="BV51" s="194"/>
      <c r="BW51" s="194"/>
      <c r="BX51" s="16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</row>
    <row r="52" spans="1:91" ht="26.25" customHeight="1" x14ac:dyDescent="0.3">
      <c r="A52" s="14"/>
      <c r="B52" s="14"/>
      <c r="C52" s="14"/>
      <c r="D52" s="14"/>
      <c r="E52" s="14"/>
      <c r="F52" s="26"/>
      <c r="G52" s="26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6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</row>
    <row r="53" spans="1:91" x14ac:dyDescent="0.3">
      <c r="A53" s="190"/>
      <c r="B53" s="190"/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90"/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0"/>
      <c r="Z53" s="190"/>
      <c r="AA53" s="190"/>
      <c r="AB53" s="190"/>
      <c r="AC53" s="190"/>
      <c r="AD53" s="190"/>
      <c r="AE53" s="190"/>
      <c r="AF53" s="190"/>
      <c r="AG53" s="190"/>
      <c r="AH53" s="190"/>
      <c r="AI53" s="190"/>
      <c r="AJ53" s="190"/>
      <c r="AK53" s="190"/>
      <c r="AL53" s="190"/>
      <c r="AM53" s="190"/>
      <c r="AN53" s="190"/>
      <c r="AO53" s="190"/>
      <c r="AP53" s="190"/>
      <c r="AQ53" s="190"/>
      <c r="AR53" s="190"/>
      <c r="AS53" s="190"/>
      <c r="AT53" s="190"/>
      <c r="AU53" s="190"/>
      <c r="AV53" s="190"/>
      <c r="AW53" s="190"/>
      <c r="AX53" s="190"/>
      <c r="AY53" s="190"/>
      <c r="AZ53" s="190"/>
      <c r="BA53" s="190"/>
      <c r="BB53" s="190"/>
      <c r="BC53" s="190"/>
      <c r="BD53" s="190"/>
      <c r="BE53" s="190"/>
      <c r="BF53" s="190"/>
      <c r="BG53" s="190"/>
      <c r="BH53" s="190"/>
      <c r="BI53" s="190"/>
      <c r="BJ53" s="190"/>
      <c r="BK53" s="190"/>
      <c r="BL53" s="190"/>
      <c r="BM53" s="190"/>
      <c r="BN53" s="190"/>
      <c r="BO53" s="190"/>
      <c r="BP53" s="190"/>
      <c r="BQ53" s="190"/>
      <c r="BR53" s="190"/>
      <c r="BS53" s="190"/>
      <c r="BT53" s="190"/>
      <c r="BU53" s="190"/>
      <c r="BV53" s="190"/>
      <c r="BW53" s="190"/>
      <c r="BX53" s="16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</row>
    <row r="54" spans="1:91" x14ac:dyDescent="0.3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  <c r="AE54" s="203"/>
      <c r="AF54" s="203"/>
      <c r="AG54" s="203"/>
      <c r="AH54" s="203"/>
      <c r="AI54" s="203"/>
      <c r="AJ54" s="203"/>
      <c r="AK54" s="203"/>
      <c r="AL54" s="203"/>
      <c r="AM54" s="203"/>
      <c r="AN54" s="203"/>
      <c r="AO54" s="203"/>
      <c r="AP54" s="203"/>
      <c r="AQ54" s="203"/>
      <c r="AR54" s="203"/>
      <c r="AS54" s="203"/>
      <c r="AT54" s="203"/>
      <c r="AU54" s="203"/>
      <c r="AV54" s="203"/>
      <c r="AW54" s="203"/>
      <c r="AX54" s="203"/>
      <c r="AY54" s="203"/>
      <c r="AZ54" s="203"/>
      <c r="BA54" s="203"/>
      <c r="BB54" s="203"/>
      <c r="BC54" s="203"/>
      <c r="BD54" s="203"/>
      <c r="BE54" s="203"/>
      <c r="BF54" s="203"/>
      <c r="BG54" s="203"/>
      <c r="BH54" s="203"/>
      <c r="BI54" s="203"/>
      <c r="BJ54" s="203"/>
      <c r="BK54" s="203"/>
      <c r="BL54" s="203"/>
      <c r="BM54" s="203"/>
      <c r="BN54" s="203"/>
      <c r="BO54" s="203"/>
      <c r="BP54" s="203"/>
      <c r="BQ54" s="203"/>
      <c r="BR54" s="203"/>
      <c r="BS54" s="203"/>
      <c r="BT54" s="203"/>
      <c r="BU54" s="203"/>
      <c r="BV54" s="203"/>
      <c r="BW54" s="203"/>
      <c r="BX54" s="16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</row>
    <row r="55" spans="1:91" ht="93" customHeight="1" x14ac:dyDescent="0.3">
      <c r="A55" s="14"/>
      <c r="B55" s="14"/>
      <c r="C55" s="14"/>
      <c r="D55" s="14"/>
      <c r="E55" s="14"/>
      <c r="F55" s="26"/>
      <c r="G55" s="26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</row>
  </sheetData>
  <sheetProtection selectLockedCells="1"/>
  <mergeCells count="215">
    <mergeCell ref="M10:Z10"/>
    <mergeCell ref="AQ10:AU10"/>
    <mergeCell ref="AA10:AI10"/>
    <mergeCell ref="AJ10:AP10"/>
    <mergeCell ref="B25:C25"/>
    <mergeCell ref="D25:E25"/>
    <mergeCell ref="H25:L25"/>
    <mergeCell ref="P25:Y25"/>
    <mergeCell ref="AA25:AD25"/>
    <mergeCell ref="AF25:AI25"/>
    <mergeCell ref="AK25:BW25"/>
    <mergeCell ref="P19:Y19"/>
    <mergeCell ref="AA19:AD19"/>
    <mergeCell ref="AF19:AI19"/>
    <mergeCell ref="AK19:BW19"/>
    <mergeCell ref="AA17:AD17"/>
    <mergeCell ref="B15:C15"/>
    <mergeCell ref="D15:E15"/>
    <mergeCell ref="H15:L15"/>
    <mergeCell ref="P15:Y15"/>
    <mergeCell ref="H21:L21"/>
    <mergeCell ref="P21:Y21"/>
    <mergeCell ref="B17:C17"/>
    <mergeCell ref="D17:E17"/>
    <mergeCell ref="AW8:BK9"/>
    <mergeCell ref="BL8:BW9"/>
    <mergeCell ref="AA1:AD1"/>
    <mergeCell ref="AA2:AD2"/>
    <mergeCell ref="AA3:AD3"/>
    <mergeCell ref="A5:BW5"/>
    <mergeCell ref="A8:B9"/>
    <mergeCell ref="C8:D9"/>
    <mergeCell ref="M8:Z8"/>
    <mergeCell ref="AA8:AI8"/>
    <mergeCell ref="E8:E9"/>
    <mergeCell ref="A6:BW6"/>
    <mergeCell ref="M9:Z9"/>
    <mergeCell ref="AA9:AI9"/>
    <mergeCell ref="B19:C19"/>
    <mergeCell ref="D19:E19"/>
    <mergeCell ref="H19:L19"/>
    <mergeCell ref="AK15:BW15"/>
    <mergeCell ref="AF17:AI17"/>
    <mergeCell ref="AK17:BW17"/>
    <mergeCell ref="AA12:AI12"/>
    <mergeCell ref="AK12:BW12"/>
    <mergeCell ref="B12:C12"/>
    <mergeCell ref="D12:E12"/>
    <mergeCell ref="H12:L12"/>
    <mergeCell ref="P12:Y12"/>
    <mergeCell ref="P17:Y17"/>
    <mergeCell ref="H17:L17"/>
    <mergeCell ref="B27:C27"/>
    <mergeCell ref="D27:E27"/>
    <mergeCell ref="H27:L27"/>
    <mergeCell ref="P27:Y27"/>
    <mergeCell ref="B33:C33"/>
    <mergeCell ref="D33:E33"/>
    <mergeCell ref="H33:L33"/>
    <mergeCell ref="P33:Y33"/>
    <mergeCell ref="AA33:AD33"/>
    <mergeCell ref="AF33:AI33"/>
    <mergeCell ref="AK33:BW33"/>
    <mergeCell ref="AF29:AI29"/>
    <mergeCell ref="AK29:BW29"/>
    <mergeCell ref="B29:C29"/>
    <mergeCell ref="D29:E29"/>
    <mergeCell ref="AF31:AI31"/>
    <mergeCell ref="AK31:BW31"/>
    <mergeCell ref="B32:C32"/>
    <mergeCell ref="D32:E32"/>
    <mergeCell ref="H32:L32"/>
    <mergeCell ref="P32:Y32"/>
    <mergeCell ref="AA32:AD32"/>
    <mergeCell ref="AF32:AI32"/>
    <mergeCell ref="B31:E31"/>
    <mergeCell ref="H31:L31"/>
    <mergeCell ref="AA31:AD31"/>
    <mergeCell ref="AK32:BW32"/>
    <mergeCell ref="P31:Y31"/>
    <mergeCell ref="H29:L29"/>
    <mergeCell ref="P29:Y29"/>
    <mergeCell ref="AA29:AD29"/>
    <mergeCell ref="AA34:AD34"/>
    <mergeCell ref="AF34:AI34"/>
    <mergeCell ref="AK34:BW34"/>
    <mergeCell ref="AF35:AI35"/>
    <mergeCell ref="AK35:BW35"/>
    <mergeCell ref="B35:C35"/>
    <mergeCell ref="D35:E35"/>
    <mergeCell ref="H35:L35"/>
    <mergeCell ref="P35:Y35"/>
    <mergeCell ref="AA35:AD35"/>
    <mergeCell ref="B34:C34"/>
    <mergeCell ref="D34:E34"/>
    <mergeCell ref="H34:L34"/>
    <mergeCell ref="P34:Y34"/>
    <mergeCell ref="B37:E37"/>
    <mergeCell ref="H37:L37"/>
    <mergeCell ref="P37:Y37"/>
    <mergeCell ref="AA37:AD37"/>
    <mergeCell ref="AF37:AI37"/>
    <mergeCell ref="AK37:BW37"/>
    <mergeCell ref="AA38:AD38"/>
    <mergeCell ref="AF38:AI38"/>
    <mergeCell ref="AK38:BW38"/>
    <mergeCell ref="AF39:AI39"/>
    <mergeCell ref="AK39:BW39"/>
    <mergeCell ref="B39:C39"/>
    <mergeCell ref="D39:E39"/>
    <mergeCell ref="H39:L39"/>
    <mergeCell ref="P39:Y39"/>
    <mergeCell ref="AA39:AD39"/>
    <mergeCell ref="B38:C38"/>
    <mergeCell ref="D38:E38"/>
    <mergeCell ref="H38:L38"/>
    <mergeCell ref="P38:Y38"/>
    <mergeCell ref="AA40:AD40"/>
    <mergeCell ref="AF40:AI40"/>
    <mergeCell ref="AK40:BW40"/>
    <mergeCell ref="B42:E42"/>
    <mergeCell ref="H42:L42"/>
    <mergeCell ref="P42:Y42"/>
    <mergeCell ref="AA42:AD42"/>
    <mergeCell ref="AF42:AI42"/>
    <mergeCell ref="B40:C40"/>
    <mergeCell ref="D40:E40"/>
    <mergeCell ref="H40:L40"/>
    <mergeCell ref="P40:Y40"/>
    <mergeCell ref="AK42:BW42"/>
    <mergeCell ref="B44:C44"/>
    <mergeCell ref="D44:E44"/>
    <mergeCell ref="H44:L44"/>
    <mergeCell ref="P44:Y44"/>
    <mergeCell ref="AA44:AD44"/>
    <mergeCell ref="B43:C43"/>
    <mergeCell ref="D43:E43"/>
    <mergeCell ref="H43:L43"/>
    <mergeCell ref="P43:Y43"/>
    <mergeCell ref="AA48:AD48"/>
    <mergeCell ref="AF48:AI48"/>
    <mergeCell ref="AF49:AI49"/>
    <mergeCell ref="AK49:BW49"/>
    <mergeCell ref="AA47:AD47"/>
    <mergeCell ref="AF47:AI47"/>
    <mergeCell ref="AK47:BW47"/>
    <mergeCell ref="AA43:AD43"/>
    <mergeCell ref="AF43:AI43"/>
    <mergeCell ref="AK43:BW43"/>
    <mergeCell ref="AF44:AI44"/>
    <mergeCell ref="AK44:BW44"/>
    <mergeCell ref="A54:M54"/>
    <mergeCell ref="N54:BW54"/>
    <mergeCell ref="AK50:BW50"/>
    <mergeCell ref="B51:C51"/>
    <mergeCell ref="D51:E51"/>
    <mergeCell ref="H51:L51"/>
    <mergeCell ref="P51:Y51"/>
    <mergeCell ref="AA51:AD51"/>
    <mergeCell ref="AF51:AI51"/>
    <mergeCell ref="AK51:BW51"/>
    <mergeCell ref="B50:C50"/>
    <mergeCell ref="D50:E50"/>
    <mergeCell ref="H50:L50"/>
    <mergeCell ref="P50:Y50"/>
    <mergeCell ref="AA50:AD50"/>
    <mergeCell ref="AF50:AI50"/>
    <mergeCell ref="AF23:AI23"/>
    <mergeCell ref="AK23:BW23"/>
    <mergeCell ref="A53:M53"/>
    <mergeCell ref="N53:BW53"/>
    <mergeCell ref="B49:C49"/>
    <mergeCell ref="D49:E49"/>
    <mergeCell ref="H49:L49"/>
    <mergeCell ref="P49:Y49"/>
    <mergeCell ref="AA49:AD49"/>
    <mergeCell ref="AK48:BW48"/>
    <mergeCell ref="B45:C45"/>
    <mergeCell ref="D45:E45"/>
    <mergeCell ref="H45:L45"/>
    <mergeCell ref="P45:Y45"/>
    <mergeCell ref="AA45:AD45"/>
    <mergeCell ref="AF45:AI45"/>
    <mergeCell ref="AK45:BW45"/>
    <mergeCell ref="B48:C48"/>
    <mergeCell ref="D48:E48"/>
    <mergeCell ref="H48:L48"/>
    <mergeCell ref="P48:Y48"/>
    <mergeCell ref="B47:E47"/>
    <mergeCell ref="H47:L47"/>
    <mergeCell ref="P47:Y47"/>
    <mergeCell ref="B26:D26"/>
    <mergeCell ref="B22:C22"/>
    <mergeCell ref="B24:C24"/>
    <mergeCell ref="BX5:BX9"/>
    <mergeCell ref="B28:C28"/>
    <mergeCell ref="B14:C14"/>
    <mergeCell ref="B16:C16"/>
    <mergeCell ref="B18:C18"/>
    <mergeCell ref="B20:C20"/>
    <mergeCell ref="AA27:AD27"/>
    <mergeCell ref="AF27:AI27"/>
    <mergeCell ref="AK27:BW27"/>
    <mergeCell ref="AA21:AD21"/>
    <mergeCell ref="AF21:AI21"/>
    <mergeCell ref="AK21:BW21"/>
    <mergeCell ref="AA15:AD15"/>
    <mergeCell ref="AF15:AI15"/>
    <mergeCell ref="B21:C21"/>
    <mergeCell ref="D21:E21"/>
    <mergeCell ref="B23:C23"/>
    <mergeCell ref="D23:E23"/>
    <mergeCell ref="H23:L23"/>
    <mergeCell ref="P23:Y23"/>
    <mergeCell ref="AA23:AD23"/>
  </mergeCells>
  <conditionalFormatting sqref="Z49:Z51 P48:Y51 P21:Y21 P29:Z29 P15:Y17">
    <cfRule type="cellIs" dxfId="85" priority="174" operator="equal">
      <formula>$P$3</formula>
    </cfRule>
    <cfRule type="cellIs" dxfId="84" priority="175" operator="equal">
      <formula>$P$2</formula>
    </cfRule>
    <cfRule type="cellIs" dxfId="83" priority="176" operator="equal">
      <formula>$P$1</formula>
    </cfRule>
  </conditionalFormatting>
  <conditionalFormatting sqref="P47:Z47">
    <cfRule type="cellIs" dxfId="82" priority="171" operator="equal">
      <formula>$P$3</formula>
    </cfRule>
    <cfRule type="cellIs" dxfId="81" priority="172" operator="equal">
      <formula>$P$2</formula>
    </cfRule>
    <cfRule type="cellIs" dxfId="80" priority="173" operator="equal">
      <formula>$P$1</formula>
    </cfRule>
  </conditionalFormatting>
  <conditionalFormatting sqref="AA10:AI10">
    <cfRule type="cellIs" dxfId="79" priority="169" operator="lessThan">
      <formula>$AQ$10</formula>
    </cfRule>
    <cfRule type="cellIs" dxfId="78" priority="170" operator="greaterThanOrEqual">
      <formula>$AQ$10</formula>
    </cfRule>
  </conditionalFormatting>
  <conditionalFormatting sqref="P32:Y35">
    <cfRule type="cellIs" dxfId="77" priority="166" operator="equal">
      <formula>$P$3</formula>
    </cfRule>
    <cfRule type="cellIs" dxfId="76" priority="167" operator="equal">
      <formula>$P$2</formula>
    </cfRule>
    <cfRule type="cellIs" dxfId="75" priority="168" operator="equal">
      <formula>$P$1</formula>
    </cfRule>
  </conditionalFormatting>
  <conditionalFormatting sqref="P45:Y52 P21:Y21 P29:Y43 P15:Y17">
    <cfRule type="cellIs" dxfId="74" priority="163" operator="equal">
      <formula>"critical"</formula>
    </cfRule>
    <cfRule type="cellIs" dxfId="73" priority="164" operator="equal">
      <formula>"corrective action"</formula>
    </cfRule>
    <cfRule type="cellIs" dxfId="72" priority="165" operator="equal">
      <formula>"compliant"</formula>
    </cfRule>
  </conditionalFormatting>
  <conditionalFormatting sqref="Z48">
    <cfRule type="cellIs" dxfId="71" priority="160" operator="equal">
      <formula>$P$3</formula>
    </cfRule>
    <cfRule type="cellIs" dxfId="70" priority="161" operator="equal">
      <formula>$P$2</formula>
    </cfRule>
    <cfRule type="cellIs" dxfId="69" priority="162" operator="equal">
      <formula>$P$1</formula>
    </cfRule>
  </conditionalFormatting>
  <conditionalFormatting sqref="P44:Y44">
    <cfRule type="cellIs" dxfId="68" priority="157" operator="equal">
      <formula>"critical"</formula>
    </cfRule>
    <cfRule type="cellIs" dxfId="67" priority="158" operator="equal">
      <formula>"corrective action"</formula>
    </cfRule>
    <cfRule type="cellIs" dxfId="66" priority="159" operator="equal">
      <formula>"compliant"</formula>
    </cfRule>
  </conditionalFormatting>
  <conditionalFormatting sqref="P18:Y18">
    <cfRule type="cellIs" dxfId="65" priority="154" operator="equal">
      <formula>$P$3</formula>
    </cfRule>
    <cfRule type="cellIs" dxfId="64" priority="155" operator="equal">
      <formula>$P$2</formula>
    </cfRule>
    <cfRule type="cellIs" dxfId="63" priority="156" operator="equal">
      <formula>$P$1</formula>
    </cfRule>
  </conditionalFormatting>
  <conditionalFormatting sqref="P18:Y18">
    <cfRule type="cellIs" dxfId="62" priority="151" operator="equal">
      <formula>"critical"</formula>
    </cfRule>
    <cfRule type="cellIs" dxfId="61" priority="152" operator="equal">
      <formula>"corrective action"</formula>
    </cfRule>
    <cfRule type="cellIs" dxfId="60" priority="153" operator="equal">
      <formula>"compliant"</formula>
    </cfRule>
  </conditionalFormatting>
  <conditionalFormatting sqref="P20:Y20">
    <cfRule type="cellIs" dxfId="59" priority="148" operator="equal">
      <formula>$P$3</formula>
    </cfRule>
    <cfRule type="cellIs" dxfId="58" priority="149" operator="equal">
      <formula>$P$2</formula>
    </cfRule>
    <cfRule type="cellIs" dxfId="57" priority="150" operator="equal">
      <formula>$P$1</formula>
    </cfRule>
  </conditionalFormatting>
  <conditionalFormatting sqref="P20:Y20">
    <cfRule type="cellIs" dxfId="56" priority="145" operator="equal">
      <formula>"critical"</formula>
    </cfRule>
    <cfRule type="cellIs" dxfId="55" priority="146" operator="equal">
      <formula>"corrective action"</formula>
    </cfRule>
    <cfRule type="cellIs" dxfId="54" priority="147" operator="equal">
      <formula>"compliant"</formula>
    </cfRule>
  </conditionalFormatting>
  <conditionalFormatting sqref="P26:Y26">
    <cfRule type="cellIs" dxfId="53" priority="142" operator="equal">
      <formula>$P$3</formula>
    </cfRule>
    <cfRule type="cellIs" dxfId="52" priority="143" operator="equal">
      <formula>$P$2</formula>
    </cfRule>
    <cfRule type="cellIs" dxfId="51" priority="144" operator="equal">
      <formula>$P$1</formula>
    </cfRule>
  </conditionalFormatting>
  <conditionalFormatting sqref="P26:Y26">
    <cfRule type="cellIs" dxfId="50" priority="139" operator="equal">
      <formula>"critical"</formula>
    </cfRule>
    <cfRule type="cellIs" dxfId="49" priority="140" operator="equal">
      <formula>"corrective action"</formula>
    </cfRule>
    <cfRule type="cellIs" dxfId="48" priority="141" operator="equal">
      <formula>"compliant"</formula>
    </cfRule>
  </conditionalFormatting>
  <conditionalFormatting sqref="P28:Y28">
    <cfRule type="cellIs" dxfId="47" priority="112" operator="equal">
      <formula>$P$3</formula>
    </cfRule>
    <cfRule type="cellIs" dxfId="46" priority="113" operator="equal">
      <formula>$P$2</formula>
    </cfRule>
    <cfRule type="cellIs" dxfId="45" priority="114" operator="equal">
      <formula>$P$1</formula>
    </cfRule>
  </conditionalFormatting>
  <conditionalFormatting sqref="P28:Y28">
    <cfRule type="cellIs" dxfId="44" priority="109" operator="equal">
      <formula>"critical"</formula>
    </cfRule>
    <cfRule type="cellIs" dxfId="43" priority="110" operator="equal">
      <formula>"corrective action"</formula>
    </cfRule>
    <cfRule type="cellIs" dxfId="42" priority="111" operator="equal">
      <formula>"compliant"</formula>
    </cfRule>
  </conditionalFormatting>
  <conditionalFormatting sqref="O14:X14">
    <cfRule type="cellIs" dxfId="41" priority="106" operator="equal">
      <formula>$P$3</formula>
    </cfRule>
    <cfRule type="cellIs" dxfId="40" priority="107" operator="equal">
      <formula>$P$2</formula>
    </cfRule>
    <cfRule type="cellIs" dxfId="39" priority="108" operator="equal">
      <formula>$P$1</formula>
    </cfRule>
  </conditionalFormatting>
  <conditionalFormatting sqref="O14:X14">
    <cfRule type="cellIs" dxfId="38" priority="103" operator="equal">
      <formula>"critical"</formula>
    </cfRule>
    <cfRule type="cellIs" dxfId="37" priority="104" operator="equal">
      <formula>"corrective action"</formula>
    </cfRule>
    <cfRule type="cellIs" dxfId="36" priority="105" operator="equal">
      <formula>"compliant"</formula>
    </cfRule>
  </conditionalFormatting>
  <conditionalFormatting sqref="P19:Y19">
    <cfRule type="cellIs" dxfId="35" priority="52" operator="equal">
      <formula>$P$3</formula>
    </cfRule>
    <cfRule type="cellIs" dxfId="34" priority="53" operator="equal">
      <formula>$P$2</formula>
    </cfRule>
    <cfRule type="cellIs" dxfId="33" priority="54" operator="equal">
      <formula>$P$1</formula>
    </cfRule>
  </conditionalFormatting>
  <conditionalFormatting sqref="P19:Y19">
    <cfRule type="cellIs" dxfId="32" priority="49" operator="equal">
      <formula>"critical"</formula>
    </cfRule>
    <cfRule type="cellIs" dxfId="31" priority="50" operator="equal">
      <formula>"corrective action"</formula>
    </cfRule>
    <cfRule type="cellIs" dxfId="30" priority="51" operator="equal">
      <formula>"compliant"</formula>
    </cfRule>
  </conditionalFormatting>
  <conditionalFormatting sqref="P23:Y23">
    <cfRule type="cellIs" dxfId="29" priority="46" operator="equal">
      <formula>$P$3</formula>
    </cfRule>
    <cfRule type="cellIs" dxfId="28" priority="47" operator="equal">
      <formula>$P$2</formula>
    </cfRule>
    <cfRule type="cellIs" dxfId="27" priority="48" operator="equal">
      <formula>$P$1</formula>
    </cfRule>
  </conditionalFormatting>
  <conditionalFormatting sqref="P23:Y23">
    <cfRule type="cellIs" dxfId="26" priority="43" operator="equal">
      <formula>"critical"</formula>
    </cfRule>
    <cfRule type="cellIs" dxfId="25" priority="44" operator="equal">
      <formula>"corrective action"</formula>
    </cfRule>
    <cfRule type="cellIs" dxfId="24" priority="45" operator="equal">
      <formula>"compliant"</formula>
    </cfRule>
  </conditionalFormatting>
  <conditionalFormatting sqref="P27:Y27">
    <cfRule type="cellIs" dxfId="23" priority="28" operator="equal">
      <formula>$P$3</formula>
    </cfRule>
    <cfRule type="cellIs" dxfId="22" priority="29" operator="equal">
      <formula>$P$2</formula>
    </cfRule>
    <cfRule type="cellIs" dxfId="21" priority="30" operator="equal">
      <formula>$P$1</formula>
    </cfRule>
  </conditionalFormatting>
  <conditionalFormatting sqref="P27:Y27">
    <cfRule type="cellIs" dxfId="20" priority="25" operator="equal">
      <formula>"critical"</formula>
    </cfRule>
    <cfRule type="cellIs" dxfId="19" priority="26" operator="equal">
      <formula>"corrective action"</formula>
    </cfRule>
    <cfRule type="cellIs" dxfId="18" priority="27" operator="equal">
      <formula>"compliant"</formula>
    </cfRule>
  </conditionalFormatting>
  <conditionalFormatting sqref="P25:Y25">
    <cfRule type="cellIs" dxfId="17" priority="16" operator="equal">
      <formula>$P$3</formula>
    </cfRule>
    <cfRule type="cellIs" dxfId="16" priority="17" operator="equal">
      <formula>$P$2</formula>
    </cfRule>
    <cfRule type="cellIs" dxfId="15" priority="18" operator="equal">
      <formula>$P$1</formula>
    </cfRule>
  </conditionalFormatting>
  <conditionalFormatting sqref="P25:Y25">
    <cfRule type="cellIs" dxfId="14" priority="13" operator="equal">
      <formula>"critical"</formula>
    </cfRule>
    <cfRule type="cellIs" dxfId="13" priority="14" operator="equal">
      <formula>"corrective action"</formula>
    </cfRule>
    <cfRule type="cellIs" dxfId="12" priority="15" operator="equal">
      <formula>"compliant"</formula>
    </cfRule>
  </conditionalFormatting>
  <conditionalFormatting sqref="P22:Y22">
    <cfRule type="cellIs" dxfId="11" priority="10" operator="equal">
      <formula>$P$3</formula>
    </cfRule>
    <cfRule type="cellIs" dxfId="10" priority="11" operator="equal">
      <formula>$P$2</formula>
    </cfRule>
    <cfRule type="cellIs" dxfId="9" priority="12" operator="equal">
      <formula>$P$1</formula>
    </cfRule>
  </conditionalFormatting>
  <conditionalFormatting sqref="P22:Y22">
    <cfRule type="cellIs" dxfId="8" priority="7" operator="equal">
      <formula>"critical"</formula>
    </cfRule>
    <cfRule type="cellIs" dxfId="7" priority="8" operator="equal">
      <formula>"corrective action"</formula>
    </cfRule>
    <cfRule type="cellIs" dxfId="6" priority="9" operator="equal">
      <formula>"compliant"</formula>
    </cfRule>
  </conditionalFormatting>
  <conditionalFormatting sqref="P24:Y24">
    <cfRule type="cellIs" dxfId="5" priority="4" operator="equal">
      <formula>$P$3</formula>
    </cfRule>
    <cfRule type="cellIs" dxfId="4" priority="5" operator="equal">
      <formula>$P$2</formula>
    </cfRule>
    <cfRule type="cellIs" dxfId="3" priority="6" operator="equal">
      <formula>$P$1</formula>
    </cfRule>
  </conditionalFormatting>
  <conditionalFormatting sqref="P24:Y24">
    <cfRule type="cellIs" dxfId="2" priority="1" operator="equal">
      <formula>"critical"</formula>
    </cfRule>
    <cfRule type="cellIs" dxfId="1" priority="2" operator="equal">
      <formula>"corrective action"</formula>
    </cfRule>
    <cfRule type="cellIs" dxfId="0" priority="3" operator="equal">
      <formula>"compliant"</formula>
    </cfRule>
  </conditionalFormatting>
  <dataValidations count="1">
    <dataValidation type="list" allowBlank="1" showInputMessage="1" showErrorMessage="1" errorTitle="Wrong input!" error="You have to select the result from the drop down list" promptTitle="Assessment of the KPI" prompt="Please select the result from the drop down list" sqref="P47:Y47 Z31:Z35 Z47:Z51 P42:Y42 P31:Y31 P37:Y37 Z37:Z40 Z42:Z45 P14:Y14 Z14:Z29" xr:uid="{00000000-0002-0000-0000-000000000000}">
      <formula1>$P$1:$P$3</formula1>
    </dataValidation>
  </dataValidations>
  <pageMargins left="0.23622047244094491" right="0.23622047244094491" top="0.74803149606299213" bottom="0.74803149606299213" header="0.31496062992125984" footer="0.31496062992125984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B6467-FE16-4C37-A775-F049FAF45BE4}">
  <sheetPr>
    <pageSetUpPr fitToPage="1"/>
  </sheetPr>
  <dimension ref="A1:J110"/>
  <sheetViews>
    <sheetView topLeftCell="A64" zoomScale="70" zoomScaleNormal="70" zoomScaleSheetLayoutView="85" zoomScalePageLayoutView="90" workbookViewId="0">
      <selection activeCell="H79" sqref="H79"/>
    </sheetView>
  </sheetViews>
  <sheetFormatPr defaultColWidth="8.88671875" defaultRowHeight="13.2" x14ac:dyDescent="0.25"/>
  <cols>
    <col min="1" max="1" width="2.77734375" style="31" customWidth="1"/>
    <col min="2" max="2" width="44" style="29" customWidth="1"/>
    <col min="3" max="3" width="27.88671875" style="29" customWidth="1"/>
    <col min="4" max="4" width="53" style="29" customWidth="1"/>
    <col min="5" max="5" width="31.109375" style="29" customWidth="1"/>
    <col min="6" max="6" width="13.5546875" style="29" customWidth="1"/>
    <col min="7" max="7" width="13.44140625" style="47" customWidth="1"/>
    <col min="8" max="8" width="13.44140625" style="29" customWidth="1"/>
    <col min="9" max="9" width="3.109375" style="31" customWidth="1"/>
    <col min="10" max="16384" width="8.88671875" style="29"/>
  </cols>
  <sheetData>
    <row r="1" spans="1:10" s="31" customFormat="1" ht="15" customHeight="1" x14ac:dyDescent="0.25">
      <c r="A1" s="68"/>
      <c r="B1" s="78"/>
      <c r="C1" s="79"/>
      <c r="D1" s="79"/>
      <c r="E1" s="79"/>
      <c r="F1" s="79"/>
      <c r="G1" s="80"/>
      <c r="H1" s="78"/>
      <c r="I1" s="73"/>
      <c r="J1" s="30"/>
    </row>
    <row r="2" spans="1:10" ht="24" x14ac:dyDescent="0.35">
      <c r="A2" s="63"/>
      <c r="B2" s="156" t="s">
        <v>39</v>
      </c>
      <c r="C2" s="59"/>
      <c r="D2" s="59"/>
      <c r="E2" s="59"/>
      <c r="F2" s="59"/>
      <c r="G2" s="60"/>
      <c r="H2" s="61"/>
      <c r="I2" s="64"/>
    </row>
    <row r="3" spans="1:10" s="34" customFormat="1" ht="30.6" thickBot="1" x14ac:dyDescent="0.35">
      <c r="A3" s="65"/>
      <c r="B3" s="62"/>
      <c r="C3" s="43" t="s">
        <v>20</v>
      </c>
      <c r="D3" s="66" t="s">
        <v>6</v>
      </c>
      <c r="E3" s="43" t="s">
        <v>21</v>
      </c>
      <c r="F3" s="43" t="s">
        <v>22</v>
      </c>
      <c r="G3" s="58" t="s">
        <v>8</v>
      </c>
      <c r="H3" s="95" t="s">
        <v>2</v>
      </c>
      <c r="I3" s="67"/>
    </row>
    <row r="4" spans="1:10" s="33" customFormat="1" ht="24" x14ac:dyDescent="0.35">
      <c r="A4" s="68"/>
      <c r="B4" s="54" t="s">
        <v>9</v>
      </c>
      <c r="C4" s="32"/>
      <c r="D4" s="32"/>
      <c r="E4" s="32"/>
      <c r="F4" s="32"/>
      <c r="G4" s="45"/>
      <c r="H4" s="32"/>
      <c r="I4" s="64"/>
    </row>
    <row r="5" spans="1:10" s="33" customFormat="1" ht="24" customHeight="1" x14ac:dyDescent="0.25">
      <c r="A5" s="68"/>
      <c r="B5" s="272"/>
      <c r="C5" s="69"/>
      <c r="D5" s="70"/>
      <c r="E5" s="71"/>
      <c r="F5" s="70"/>
      <c r="G5" s="72"/>
      <c r="H5" s="70"/>
      <c r="I5" s="64"/>
    </row>
    <row r="6" spans="1:10" s="34" customFormat="1" ht="29.4" customHeight="1" x14ac:dyDescent="0.25">
      <c r="A6" s="68"/>
      <c r="B6" s="272"/>
      <c r="C6" s="81"/>
      <c r="D6" s="82"/>
      <c r="E6" s="83" t="s">
        <v>10</v>
      </c>
      <c r="F6" s="92" t="s">
        <v>12</v>
      </c>
      <c r="G6" s="85">
        <v>1</v>
      </c>
      <c r="H6" s="86">
        <v>1</v>
      </c>
      <c r="I6" s="64"/>
    </row>
    <row r="7" spans="1:10" s="34" customFormat="1" ht="30" customHeight="1" x14ac:dyDescent="0.25">
      <c r="A7" s="68"/>
      <c r="B7" s="272"/>
      <c r="C7" s="81"/>
      <c r="D7" s="82"/>
      <c r="E7" s="83" t="s">
        <v>10</v>
      </c>
      <c r="F7" s="92" t="s">
        <v>12</v>
      </c>
      <c r="G7" s="85">
        <v>1</v>
      </c>
      <c r="H7" s="86">
        <v>1</v>
      </c>
      <c r="I7" s="64"/>
    </row>
    <row r="8" spans="1:10" s="34" customFormat="1" ht="26.4" x14ac:dyDescent="0.25">
      <c r="A8" s="68"/>
      <c r="B8" s="272"/>
      <c r="C8" s="81"/>
      <c r="D8" s="82"/>
      <c r="E8" s="83" t="s">
        <v>10</v>
      </c>
      <c r="F8" s="92" t="s">
        <v>12</v>
      </c>
      <c r="G8" s="85">
        <v>1</v>
      </c>
      <c r="H8" s="86">
        <v>1</v>
      </c>
      <c r="I8" s="64"/>
    </row>
    <row r="9" spans="1:10" s="34" customFormat="1" ht="26.4" x14ac:dyDescent="0.25">
      <c r="A9" s="68"/>
      <c r="B9" s="272"/>
      <c r="C9" s="81"/>
      <c r="D9" s="82"/>
      <c r="E9" s="83" t="s">
        <v>10</v>
      </c>
      <c r="F9" s="92" t="s">
        <v>12</v>
      </c>
      <c r="G9" s="85">
        <v>1</v>
      </c>
      <c r="H9" s="86">
        <v>1</v>
      </c>
      <c r="I9" s="64"/>
    </row>
    <row r="10" spans="1:10" s="34" customFormat="1" ht="28.5" customHeight="1" x14ac:dyDescent="0.25">
      <c r="A10" s="68"/>
      <c r="B10" s="272"/>
      <c r="C10" s="87"/>
      <c r="D10" s="88"/>
      <c r="E10" s="83" t="s">
        <v>10</v>
      </c>
      <c r="F10" s="92" t="s">
        <v>12</v>
      </c>
      <c r="G10" s="89">
        <v>1</v>
      </c>
      <c r="H10" s="89">
        <v>1</v>
      </c>
      <c r="I10" s="73"/>
    </row>
    <row r="11" spans="1:10" s="34" customFormat="1" ht="26.4" x14ac:dyDescent="0.25">
      <c r="A11" s="68"/>
      <c r="B11" s="272"/>
      <c r="C11" s="87"/>
      <c r="D11" s="88"/>
      <c r="E11" s="83" t="s">
        <v>10</v>
      </c>
      <c r="F11" s="92" t="s">
        <v>12</v>
      </c>
      <c r="G11" s="89">
        <v>1</v>
      </c>
      <c r="H11" s="89">
        <v>1</v>
      </c>
      <c r="I11" s="73"/>
    </row>
    <row r="12" spans="1:10" s="34" customFormat="1" ht="26.4" x14ac:dyDescent="0.25">
      <c r="A12" s="68"/>
      <c r="B12" s="272"/>
      <c r="C12" s="87"/>
      <c r="D12" s="88"/>
      <c r="E12" s="83" t="s">
        <v>10</v>
      </c>
      <c r="F12" s="92" t="s">
        <v>12</v>
      </c>
      <c r="G12" s="89">
        <v>1</v>
      </c>
      <c r="H12" s="89">
        <v>1</v>
      </c>
      <c r="I12" s="73"/>
    </row>
    <row r="13" spans="1:10" s="34" customFormat="1" ht="27" thickBot="1" x14ac:dyDescent="0.3">
      <c r="A13" s="68"/>
      <c r="B13" s="273"/>
      <c r="C13" s="87"/>
      <c r="D13" s="88"/>
      <c r="E13" s="83" t="s">
        <v>10</v>
      </c>
      <c r="F13" s="92" t="s">
        <v>12</v>
      </c>
      <c r="G13" s="89">
        <v>1</v>
      </c>
      <c r="H13" s="89">
        <v>1</v>
      </c>
      <c r="I13" s="73"/>
    </row>
    <row r="14" spans="1:10" ht="24" x14ac:dyDescent="0.35">
      <c r="A14" s="68"/>
      <c r="B14" s="27" t="s">
        <v>15</v>
      </c>
      <c r="C14" s="35"/>
      <c r="D14" s="35"/>
      <c r="E14" s="35"/>
      <c r="F14" s="35"/>
      <c r="G14" s="46"/>
      <c r="H14" s="35"/>
      <c r="I14" s="64"/>
    </row>
    <row r="15" spans="1:10" ht="24" customHeight="1" x14ac:dyDescent="0.25">
      <c r="A15" s="63"/>
      <c r="B15" s="271"/>
      <c r="C15" s="69"/>
      <c r="D15" s="70"/>
      <c r="E15" s="71"/>
      <c r="F15" s="70"/>
      <c r="G15" s="72"/>
      <c r="H15" s="70"/>
      <c r="I15" s="64"/>
    </row>
    <row r="16" spans="1:10" s="34" customFormat="1" ht="26.4" x14ac:dyDescent="0.25">
      <c r="A16" s="63"/>
      <c r="B16" s="271"/>
      <c r="C16" s="87"/>
      <c r="D16" s="88"/>
      <c r="E16" s="83" t="s">
        <v>10</v>
      </c>
      <c r="F16" s="92" t="s">
        <v>12</v>
      </c>
      <c r="G16" s="90">
        <v>1</v>
      </c>
      <c r="H16" s="89">
        <v>1</v>
      </c>
      <c r="I16" s="73"/>
    </row>
    <row r="17" spans="1:9" s="34" customFormat="1" ht="26.4" x14ac:dyDescent="0.25">
      <c r="A17" s="63"/>
      <c r="B17" s="271"/>
      <c r="C17" s="87"/>
      <c r="D17" s="88"/>
      <c r="E17" s="83" t="s">
        <v>10</v>
      </c>
      <c r="F17" s="92" t="s">
        <v>12</v>
      </c>
      <c r="G17" s="90">
        <v>1</v>
      </c>
      <c r="H17" s="89">
        <v>1</v>
      </c>
      <c r="I17" s="73"/>
    </row>
    <row r="18" spans="1:9" s="34" customFormat="1" ht="26.4" x14ac:dyDescent="0.25">
      <c r="A18" s="63"/>
      <c r="B18" s="271"/>
      <c r="C18" s="87"/>
      <c r="D18" s="88"/>
      <c r="E18" s="83" t="s">
        <v>10</v>
      </c>
      <c r="F18" s="92" t="s">
        <v>12</v>
      </c>
      <c r="G18" s="90">
        <v>1</v>
      </c>
      <c r="H18" s="89">
        <v>1</v>
      </c>
      <c r="I18" s="73"/>
    </row>
    <row r="19" spans="1:9" s="34" customFormat="1" ht="26.4" x14ac:dyDescent="0.25">
      <c r="A19" s="63"/>
      <c r="B19" s="271"/>
      <c r="C19" s="87"/>
      <c r="D19" s="88"/>
      <c r="E19" s="83" t="s">
        <v>10</v>
      </c>
      <c r="F19" s="92" t="s">
        <v>12</v>
      </c>
      <c r="G19" s="90">
        <v>1</v>
      </c>
      <c r="H19" s="89">
        <v>1</v>
      </c>
      <c r="I19" s="73"/>
    </row>
    <row r="20" spans="1:9" s="34" customFormat="1" ht="26.4" x14ac:dyDescent="0.25">
      <c r="A20" s="63"/>
      <c r="B20" s="271"/>
      <c r="C20" s="87"/>
      <c r="D20" s="88"/>
      <c r="E20" s="83" t="s">
        <v>10</v>
      </c>
      <c r="F20" s="92" t="s">
        <v>12</v>
      </c>
      <c r="G20" s="90">
        <v>1</v>
      </c>
      <c r="H20" s="89">
        <v>1</v>
      </c>
      <c r="I20" s="73"/>
    </row>
    <row r="21" spans="1:9" s="34" customFormat="1" ht="26.4" x14ac:dyDescent="0.25">
      <c r="A21" s="63"/>
      <c r="B21" s="271"/>
      <c r="C21" s="82"/>
      <c r="D21" s="88"/>
      <c r="E21" s="83" t="s">
        <v>10</v>
      </c>
      <c r="F21" s="92" t="s">
        <v>12</v>
      </c>
      <c r="G21" s="90">
        <v>1</v>
      </c>
      <c r="H21" s="89">
        <v>1</v>
      </c>
      <c r="I21" s="73"/>
    </row>
    <row r="22" spans="1:9" s="34" customFormat="1" ht="26.4" x14ac:dyDescent="0.25">
      <c r="A22" s="63"/>
      <c r="B22" s="271"/>
      <c r="C22" s="87"/>
      <c r="D22" s="82"/>
      <c r="E22" s="83" t="s">
        <v>10</v>
      </c>
      <c r="F22" s="92" t="s">
        <v>12</v>
      </c>
      <c r="G22" s="85">
        <v>1</v>
      </c>
      <c r="H22" s="89">
        <v>1</v>
      </c>
      <c r="I22" s="73"/>
    </row>
    <row r="23" spans="1:9" s="34" customFormat="1" ht="26.4" x14ac:dyDescent="0.25">
      <c r="A23" s="63"/>
      <c r="B23" s="271"/>
      <c r="C23" s="87"/>
      <c r="D23" s="88"/>
      <c r="E23" s="83" t="s">
        <v>10</v>
      </c>
      <c r="F23" s="92" t="s">
        <v>12</v>
      </c>
      <c r="G23" s="89">
        <v>1</v>
      </c>
      <c r="H23" s="89">
        <v>1</v>
      </c>
      <c r="I23" s="73"/>
    </row>
    <row r="24" spans="1:9" s="34" customFormat="1" ht="26.4" x14ac:dyDescent="0.25">
      <c r="A24" s="63"/>
      <c r="B24" s="271"/>
      <c r="C24" s="87"/>
      <c r="D24" s="88"/>
      <c r="E24" s="83" t="s">
        <v>10</v>
      </c>
      <c r="F24" s="92" t="s">
        <v>12</v>
      </c>
      <c r="G24" s="89">
        <v>1</v>
      </c>
      <c r="H24" s="89">
        <v>1</v>
      </c>
      <c r="I24" s="73"/>
    </row>
    <row r="25" spans="1:9" s="34" customFormat="1" ht="26.4" x14ac:dyDescent="0.25">
      <c r="A25" s="63"/>
      <c r="B25" s="271"/>
      <c r="C25" s="87"/>
      <c r="D25" s="88"/>
      <c r="E25" s="83" t="s">
        <v>10</v>
      </c>
      <c r="F25" s="92" t="s">
        <v>12</v>
      </c>
      <c r="G25" s="89">
        <v>1</v>
      </c>
      <c r="H25" s="89">
        <v>1</v>
      </c>
      <c r="I25" s="73"/>
    </row>
    <row r="26" spans="1:9" s="34" customFormat="1" ht="26.4" x14ac:dyDescent="0.25">
      <c r="A26" s="63"/>
      <c r="B26" s="271"/>
      <c r="C26" s="87"/>
      <c r="D26" s="88"/>
      <c r="E26" s="83" t="s">
        <v>10</v>
      </c>
      <c r="F26" s="92" t="s">
        <v>12</v>
      </c>
      <c r="G26" s="89">
        <v>1</v>
      </c>
      <c r="H26" s="89">
        <v>1</v>
      </c>
      <c r="I26" s="73"/>
    </row>
    <row r="27" spans="1:9" s="34" customFormat="1" ht="26.4" x14ac:dyDescent="0.25">
      <c r="A27" s="63"/>
      <c r="B27" s="271"/>
      <c r="C27" s="91"/>
      <c r="D27" s="88"/>
      <c r="E27" s="83" t="s">
        <v>10</v>
      </c>
      <c r="F27" s="92" t="s">
        <v>12</v>
      </c>
      <c r="G27" s="89">
        <v>1</v>
      </c>
      <c r="H27" s="89">
        <v>1</v>
      </c>
      <c r="I27" s="73"/>
    </row>
    <row r="28" spans="1:9" s="34" customFormat="1" ht="26.4" x14ac:dyDescent="0.25">
      <c r="A28" s="63"/>
      <c r="B28" s="271"/>
      <c r="C28" s="91"/>
      <c r="D28" s="88"/>
      <c r="E28" s="83" t="s">
        <v>10</v>
      </c>
      <c r="F28" s="84" t="s">
        <v>14</v>
      </c>
      <c r="G28" s="89">
        <v>1</v>
      </c>
      <c r="H28" s="89">
        <v>1</v>
      </c>
      <c r="I28" s="73"/>
    </row>
    <row r="29" spans="1:9" s="34" customFormat="1" ht="26.4" x14ac:dyDescent="0.25">
      <c r="A29" s="63"/>
      <c r="B29" s="271"/>
      <c r="C29" s="91"/>
      <c r="D29" s="88"/>
      <c r="E29" s="83" t="s">
        <v>10</v>
      </c>
      <c r="F29" s="84" t="s">
        <v>14</v>
      </c>
      <c r="G29" s="89">
        <v>1</v>
      </c>
      <c r="H29" s="89">
        <v>1</v>
      </c>
      <c r="I29" s="73"/>
    </row>
    <row r="30" spans="1:9" s="34" customFormat="1" ht="26.4" x14ac:dyDescent="0.25">
      <c r="A30" s="63"/>
      <c r="B30" s="271"/>
      <c r="C30" s="91"/>
      <c r="D30" s="88"/>
      <c r="E30" s="83" t="s">
        <v>10</v>
      </c>
      <c r="F30" s="92" t="s">
        <v>12</v>
      </c>
      <c r="G30" s="89">
        <v>1</v>
      </c>
      <c r="H30" s="89">
        <v>1</v>
      </c>
      <c r="I30" s="73"/>
    </row>
    <row r="31" spans="1:9" s="34" customFormat="1" ht="26.4" x14ac:dyDescent="0.25">
      <c r="A31" s="63"/>
      <c r="B31" s="271"/>
      <c r="C31" s="91"/>
      <c r="D31" s="88"/>
      <c r="E31" s="83" t="s">
        <v>10</v>
      </c>
      <c r="F31" s="92" t="s">
        <v>12</v>
      </c>
      <c r="G31" s="89">
        <v>1</v>
      </c>
      <c r="H31" s="89">
        <v>1</v>
      </c>
      <c r="I31" s="73"/>
    </row>
    <row r="32" spans="1:9" s="34" customFormat="1" ht="26.4" x14ac:dyDescent="0.25">
      <c r="A32" s="63"/>
      <c r="B32" s="271"/>
      <c r="C32" s="91"/>
      <c r="D32" s="88"/>
      <c r="E32" s="83" t="s">
        <v>10</v>
      </c>
      <c r="F32" s="92" t="s">
        <v>12</v>
      </c>
      <c r="G32" s="89">
        <v>1</v>
      </c>
      <c r="H32" s="89">
        <v>1</v>
      </c>
      <c r="I32" s="73"/>
    </row>
    <row r="33" spans="1:9" s="34" customFormat="1" ht="26.4" x14ac:dyDescent="0.25">
      <c r="A33" s="63"/>
      <c r="B33" s="271"/>
      <c r="C33" s="91"/>
      <c r="D33" s="88"/>
      <c r="E33" s="83" t="s">
        <v>10</v>
      </c>
      <c r="F33" s="92" t="s">
        <v>12</v>
      </c>
      <c r="G33" s="89">
        <v>1</v>
      </c>
      <c r="H33" s="89">
        <v>1</v>
      </c>
      <c r="I33" s="73"/>
    </row>
    <row r="34" spans="1:9" s="34" customFormat="1" ht="26.4" x14ac:dyDescent="0.25">
      <c r="A34" s="63"/>
      <c r="B34" s="271"/>
      <c r="C34" s="91"/>
      <c r="D34" s="88"/>
      <c r="E34" s="83" t="s">
        <v>10</v>
      </c>
      <c r="F34" s="92" t="s">
        <v>12</v>
      </c>
      <c r="G34" s="89">
        <v>1</v>
      </c>
      <c r="H34" s="89">
        <v>1</v>
      </c>
      <c r="I34" s="73"/>
    </row>
    <row r="35" spans="1:9" s="34" customFormat="1" ht="27" thickBot="1" x14ac:dyDescent="0.3">
      <c r="A35" s="63"/>
      <c r="B35" s="271"/>
      <c r="C35" s="91"/>
      <c r="D35" s="88"/>
      <c r="E35" s="83" t="s">
        <v>10</v>
      </c>
      <c r="F35" s="92" t="s">
        <v>12</v>
      </c>
      <c r="G35" s="89">
        <v>1</v>
      </c>
      <c r="H35" s="89">
        <v>1</v>
      </c>
      <c r="I35" s="73"/>
    </row>
    <row r="36" spans="1:9" ht="24" x14ac:dyDescent="0.35">
      <c r="A36" s="63"/>
      <c r="B36" s="55" t="s">
        <v>16</v>
      </c>
      <c r="C36" s="35"/>
      <c r="D36" s="35"/>
      <c r="E36" s="35"/>
      <c r="F36" s="35"/>
      <c r="G36" s="46"/>
      <c r="H36" s="56"/>
      <c r="I36" s="73"/>
    </row>
    <row r="37" spans="1:9" ht="24" customHeight="1" x14ac:dyDescent="0.25">
      <c r="A37" s="63"/>
      <c r="B37" s="271"/>
      <c r="C37" s="69"/>
      <c r="D37" s="70"/>
      <c r="E37" s="71"/>
      <c r="F37" s="70"/>
      <c r="G37" s="72"/>
      <c r="H37" s="57"/>
      <c r="I37" s="73"/>
    </row>
    <row r="38" spans="1:9" s="34" customFormat="1" ht="32.25" customHeight="1" x14ac:dyDescent="0.25">
      <c r="A38" s="63"/>
      <c r="B38" s="271"/>
      <c r="C38" s="82"/>
      <c r="D38" s="88"/>
      <c r="E38" s="83" t="s">
        <v>10</v>
      </c>
      <c r="F38" s="92" t="s">
        <v>12</v>
      </c>
      <c r="G38" s="90">
        <v>1</v>
      </c>
      <c r="H38" s="89">
        <v>1</v>
      </c>
      <c r="I38" s="73"/>
    </row>
    <row r="39" spans="1:9" s="34" customFormat="1" ht="26.4" x14ac:dyDescent="0.25">
      <c r="A39" s="63"/>
      <c r="B39" s="271"/>
      <c r="C39" s="82"/>
      <c r="D39" s="88"/>
      <c r="E39" s="83" t="s">
        <v>10</v>
      </c>
      <c r="F39" s="92" t="s">
        <v>12</v>
      </c>
      <c r="G39" s="90">
        <v>1</v>
      </c>
      <c r="H39" s="89">
        <v>1</v>
      </c>
      <c r="I39" s="73"/>
    </row>
    <row r="40" spans="1:9" s="34" customFormat="1" ht="26.4" x14ac:dyDescent="0.25">
      <c r="A40" s="63"/>
      <c r="B40" s="271"/>
      <c r="C40" s="87"/>
      <c r="D40" s="82"/>
      <c r="E40" s="83" t="s">
        <v>10</v>
      </c>
      <c r="F40" s="92" t="s">
        <v>12</v>
      </c>
      <c r="G40" s="85">
        <v>1</v>
      </c>
      <c r="H40" s="89">
        <v>1</v>
      </c>
      <c r="I40" s="73"/>
    </row>
    <row r="41" spans="1:9" s="34" customFormat="1" ht="27" thickBot="1" x14ac:dyDescent="0.3">
      <c r="A41" s="63"/>
      <c r="B41" s="271"/>
      <c r="C41" s="87"/>
      <c r="D41" s="88"/>
      <c r="E41" s="83" t="s">
        <v>10</v>
      </c>
      <c r="F41" s="92" t="s">
        <v>12</v>
      </c>
      <c r="G41" s="89">
        <v>1</v>
      </c>
      <c r="H41" s="89">
        <v>1</v>
      </c>
      <c r="I41" s="73"/>
    </row>
    <row r="42" spans="1:9" s="33" customFormat="1" ht="24" x14ac:dyDescent="0.35">
      <c r="A42" s="63"/>
      <c r="B42" s="55" t="s">
        <v>17</v>
      </c>
      <c r="C42" s="35"/>
      <c r="D42" s="35"/>
      <c r="E42" s="35"/>
      <c r="F42" s="35"/>
      <c r="G42" s="46"/>
      <c r="H42" s="35"/>
      <c r="I42" s="64"/>
    </row>
    <row r="43" spans="1:9" s="34" customFormat="1" ht="20.100000000000001" customHeight="1" x14ac:dyDescent="0.25">
      <c r="A43" s="63"/>
      <c r="B43" s="271"/>
      <c r="C43" s="69"/>
      <c r="D43" s="70"/>
      <c r="E43" s="71"/>
      <c r="F43" s="70"/>
      <c r="G43" s="72"/>
      <c r="H43" s="57"/>
      <c r="I43" s="73"/>
    </row>
    <row r="44" spans="1:9" s="34" customFormat="1" ht="26.4" customHeight="1" x14ac:dyDescent="0.25">
      <c r="A44" s="63"/>
      <c r="B44" s="271"/>
      <c r="C44" s="82"/>
      <c r="D44" s="82"/>
      <c r="E44" s="83" t="s">
        <v>10</v>
      </c>
      <c r="F44" s="92" t="s">
        <v>12</v>
      </c>
      <c r="G44" s="85">
        <v>1</v>
      </c>
      <c r="H44" s="89">
        <v>1</v>
      </c>
      <c r="I44" s="73"/>
    </row>
    <row r="45" spans="1:9" s="34" customFormat="1" ht="26.4" customHeight="1" x14ac:dyDescent="0.25">
      <c r="A45" s="63"/>
      <c r="B45" s="271"/>
      <c r="C45" s="82"/>
      <c r="D45" s="82"/>
      <c r="E45" s="83" t="s">
        <v>10</v>
      </c>
      <c r="F45" s="92" t="s">
        <v>12</v>
      </c>
      <c r="G45" s="85">
        <v>1</v>
      </c>
      <c r="H45" s="89">
        <v>1</v>
      </c>
      <c r="I45" s="73"/>
    </row>
    <row r="46" spans="1:9" s="34" customFormat="1" ht="26.4" customHeight="1" x14ac:dyDescent="0.25">
      <c r="A46" s="63"/>
      <c r="B46" s="271"/>
      <c r="C46" s="82"/>
      <c r="D46" s="82"/>
      <c r="E46" s="83" t="s">
        <v>10</v>
      </c>
      <c r="F46" s="92" t="s">
        <v>12</v>
      </c>
      <c r="G46" s="85">
        <v>1</v>
      </c>
      <c r="H46" s="89">
        <v>1</v>
      </c>
      <c r="I46" s="73"/>
    </row>
    <row r="47" spans="1:9" s="34" customFormat="1" ht="26.4" customHeight="1" x14ac:dyDescent="0.25">
      <c r="A47" s="63"/>
      <c r="B47" s="271"/>
      <c r="C47" s="82"/>
      <c r="D47" s="82"/>
      <c r="E47" s="83" t="s">
        <v>10</v>
      </c>
      <c r="F47" s="92" t="s">
        <v>12</v>
      </c>
      <c r="G47" s="85">
        <v>1</v>
      </c>
      <c r="H47" s="89">
        <v>1</v>
      </c>
      <c r="I47" s="73"/>
    </row>
    <row r="48" spans="1:9" s="34" customFormat="1" ht="26.4" customHeight="1" x14ac:dyDescent="0.25">
      <c r="A48" s="63"/>
      <c r="B48" s="271"/>
      <c r="C48" s="82"/>
      <c r="D48" s="82"/>
      <c r="E48" s="83" t="s">
        <v>10</v>
      </c>
      <c r="F48" s="92" t="s">
        <v>12</v>
      </c>
      <c r="G48" s="85">
        <v>1</v>
      </c>
      <c r="H48" s="89">
        <v>1</v>
      </c>
      <c r="I48" s="73"/>
    </row>
    <row r="49" spans="1:9" s="34" customFormat="1" ht="26.4" x14ac:dyDescent="0.25">
      <c r="A49" s="63"/>
      <c r="B49" s="271"/>
      <c r="C49" s="82"/>
      <c r="D49" s="82"/>
      <c r="E49" s="83" t="s">
        <v>10</v>
      </c>
      <c r="F49" s="92" t="s">
        <v>12</v>
      </c>
      <c r="G49" s="85">
        <v>1</v>
      </c>
      <c r="H49" s="89">
        <v>1</v>
      </c>
      <c r="I49" s="73"/>
    </row>
    <row r="50" spans="1:9" s="34" customFormat="1" ht="27" thickBot="1" x14ac:dyDescent="0.3">
      <c r="A50" s="63"/>
      <c r="B50" s="271"/>
      <c r="C50" s="82"/>
      <c r="D50" s="82"/>
      <c r="E50" s="83" t="s">
        <v>10</v>
      </c>
      <c r="F50" s="92" t="s">
        <v>12</v>
      </c>
      <c r="G50" s="85">
        <v>1</v>
      </c>
      <c r="H50" s="89">
        <v>1</v>
      </c>
      <c r="I50" s="73"/>
    </row>
    <row r="51" spans="1:9" ht="24" x14ac:dyDescent="0.35">
      <c r="A51" s="63"/>
      <c r="B51" s="55" t="s">
        <v>18</v>
      </c>
      <c r="C51" s="35"/>
      <c r="D51" s="35"/>
      <c r="E51" s="35"/>
      <c r="F51" s="35"/>
      <c r="G51" s="46"/>
      <c r="H51" s="35"/>
      <c r="I51" s="64"/>
    </row>
    <row r="52" spans="1:9" ht="24" customHeight="1" x14ac:dyDescent="0.25">
      <c r="A52" s="63"/>
      <c r="B52" s="271"/>
      <c r="C52" s="69"/>
      <c r="D52" s="70"/>
      <c r="E52" s="71"/>
      <c r="F52" s="70"/>
      <c r="G52" s="72"/>
      <c r="H52" s="70"/>
      <c r="I52" s="64"/>
    </row>
    <row r="53" spans="1:9" s="34" customFormat="1" ht="34.799999999999997" customHeight="1" x14ac:dyDescent="0.25">
      <c r="A53" s="63"/>
      <c r="B53" s="271"/>
      <c r="C53" s="82"/>
      <c r="D53" s="88"/>
      <c r="E53" s="83" t="s">
        <v>10</v>
      </c>
      <c r="F53" s="92" t="s">
        <v>12</v>
      </c>
      <c r="G53" s="90">
        <v>1</v>
      </c>
      <c r="H53" s="89">
        <v>1</v>
      </c>
      <c r="I53" s="73"/>
    </row>
    <row r="54" spans="1:9" s="34" customFormat="1" ht="34.799999999999997" customHeight="1" x14ac:dyDescent="0.25">
      <c r="A54" s="63"/>
      <c r="B54" s="271"/>
      <c r="C54" s="82"/>
      <c r="D54" s="88"/>
      <c r="E54" s="83" t="s">
        <v>10</v>
      </c>
      <c r="F54" s="92" t="s">
        <v>12</v>
      </c>
      <c r="G54" s="90">
        <v>1</v>
      </c>
      <c r="H54" s="89">
        <v>1</v>
      </c>
      <c r="I54" s="73"/>
    </row>
    <row r="55" spans="1:9" s="34" customFormat="1" ht="26.4" x14ac:dyDescent="0.25">
      <c r="A55" s="63"/>
      <c r="B55" s="271"/>
      <c r="C55" s="82"/>
      <c r="D55" s="88"/>
      <c r="E55" s="83" t="s">
        <v>10</v>
      </c>
      <c r="F55" s="92" t="s">
        <v>12</v>
      </c>
      <c r="G55" s="90">
        <v>1</v>
      </c>
      <c r="H55" s="89">
        <v>1</v>
      </c>
      <c r="I55" s="73"/>
    </row>
    <row r="56" spans="1:9" s="34" customFormat="1" ht="26.4" x14ac:dyDescent="0.25">
      <c r="A56" s="63"/>
      <c r="B56" s="271"/>
      <c r="C56" s="87"/>
      <c r="D56" s="82"/>
      <c r="E56" s="83" t="s">
        <v>10</v>
      </c>
      <c r="F56" s="92" t="s">
        <v>12</v>
      </c>
      <c r="G56" s="85">
        <v>1</v>
      </c>
      <c r="H56" s="89">
        <v>1</v>
      </c>
      <c r="I56" s="73"/>
    </row>
    <row r="57" spans="1:9" s="34" customFormat="1" ht="26.4" x14ac:dyDescent="0.25">
      <c r="A57" s="63"/>
      <c r="B57" s="271"/>
      <c r="C57" s="87"/>
      <c r="D57" s="88"/>
      <c r="E57" s="83" t="s">
        <v>10</v>
      </c>
      <c r="F57" s="92" t="s">
        <v>12</v>
      </c>
      <c r="G57" s="89">
        <v>1</v>
      </c>
      <c r="H57" s="89">
        <v>1</v>
      </c>
      <c r="I57" s="73"/>
    </row>
    <row r="58" spans="1:9" s="34" customFormat="1" ht="26.4" x14ac:dyDescent="0.25">
      <c r="A58" s="63"/>
      <c r="B58" s="271"/>
      <c r="C58" s="87"/>
      <c r="D58" s="88"/>
      <c r="E58" s="83" t="s">
        <v>10</v>
      </c>
      <c r="F58" s="92" t="s">
        <v>12</v>
      </c>
      <c r="G58" s="89">
        <v>1</v>
      </c>
      <c r="H58" s="89">
        <v>1</v>
      </c>
      <c r="I58" s="73"/>
    </row>
    <row r="59" spans="1:9" s="34" customFormat="1" ht="26.4" x14ac:dyDescent="0.25">
      <c r="A59" s="63"/>
      <c r="B59" s="271"/>
      <c r="C59" s="91"/>
      <c r="D59" s="88"/>
      <c r="E59" s="83" t="s">
        <v>10</v>
      </c>
      <c r="F59" s="92" t="s">
        <v>12</v>
      </c>
      <c r="G59" s="89">
        <v>1</v>
      </c>
      <c r="H59" s="89">
        <v>1</v>
      </c>
      <c r="I59" s="73"/>
    </row>
    <row r="60" spans="1:9" s="34" customFormat="1" ht="27" thickBot="1" x14ac:dyDescent="0.3">
      <c r="A60" s="63"/>
      <c r="B60" s="271"/>
      <c r="C60" s="91"/>
      <c r="D60" s="88"/>
      <c r="E60" s="83" t="s">
        <v>10</v>
      </c>
      <c r="F60" s="92" t="s">
        <v>12</v>
      </c>
      <c r="G60" s="89">
        <v>1</v>
      </c>
      <c r="H60" s="89">
        <v>1</v>
      </c>
      <c r="I60" s="73"/>
    </row>
    <row r="61" spans="1:9" s="33" customFormat="1" ht="24" x14ac:dyDescent="0.35">
      <c r="A61" s="63"/>
      <c r="B61" s="55" t="s">
        <v>19</v>
      </c>
      <c r="C61" s="35"/>
      <c r="D61" s="35"/>
      <c r="E61" s="35"/>
      <c r="F61" s="35"/>
      <c r="G61" s="46"/>
      <c r="H61" s="56"/>
      <c r="I61" s="73"/>
    </row>
    <row r="62" spans="1:9" s="34" customFormat="1" ht="20.100000000000001" customHeight="1" x14ac:dyDescent="0.25">
      <c r="A62" s="63"/>
      <c r="B62" s="271"/>
      <c r="C62" s="69"/>
      <c r="D62" s="70"/>
      <c r="E62" s="71"/>
      <c r="F62" s="70"/>
      <c r="G62" s="72"/>
      <c r="H62" s="57"/>
      <c r="I62" s="64"/>
    </row>
    <row r="63" spans="1:9" s="34" customFormat="1" ht="26.4" customHeight="1" x14ac:dyDescent="0.25">
      <c r="A63" s="63"/>
      <c r="B63" s="271"/>
      <c r="C63" s="82"/>
      <c r="D63" s="82"/>
      <c r="E63" s="83" t="s">
        <v>10</v>
      </c>
      <c r="F63" s="92" t="s">
        <v>12</v>
      </c>
      <c r="G63" s="85">
        <v>1</v>
      </c>
      <c r="H63" s="89">
        <v>1</v>
      </c>
      <c r="I63" s="73"/>
    </row>
    <row r="64" spans="1:9" s="34" customFormat="1" ht="26.4" customHeight="1" x14ac:dyDescent="0.25">
      <c r="A64" s="63"/>
      <c r="B64" s="271"/>
      <c r="C64" s="82"/>
      <c r="D64" s="82"/>
      <c r="E64" s="83" t="s">
        <v>10</v>
      </c>
      <c r="F64" s="92" t="s">
        <v>12</v>
      </c>
      <c r="G64" s="85">
        <v>1</v>
      </c>
      <c r="H64" s="89">
        <v>1</v>
      </c>
      <c r="I64" s="73"/>
    </row>
    <row r="65" spans="1:10" s="34" customFormat="1" ht="26.4" customHeight="1" x14ac:dyDescent="0.25">
      <c r="A65" s="63"/>
      <c r="B65" s="271"/>
      <c r="C65" s="82"/>
      <c r="D65" s="82"/>
      <c r="E65" s="83" t="s">
        <v>10</v>
      </c>
      <c r="F65" s="92" t="s">
        <v>12</v>
      </c>
      <c r="G65" s="85">
        <v>1</v>
      </c>
      <c r="H65" s="89">
        <v>1</v>
      </c>
      <c r="I65" s="73"/>
    </row>
    <row r="66" spans="1:10" s="34" customFormat="1" ht="26.4" x14ac:dyDescent="0.25">
      <c r="A66" s="63"/>
      <c r="B66" s="271"/>
      <c r="C66" s="82"/>
      <c r="D66" s="82"/>
      <c r="E66" s="83" t="s">
        <v>10</v>
      </c>
      <c r="F66" s="92" t="s">
        <v>12</v>
      </c>
      <c r="G66" s="85">
        <v>1</v>
      </c>
      <c r="H66" s="89">
        <v>1</v>
      </c>
      <c r="I66" s="73"/>
    </row>
    <row r="67" spans="1:10" s="34" customFormat="1" ht="26.4" x14ac:dyDescent="0.25">
      <c r="A67" s="63"/>
      <c r="B67" s="271"/>
      <c r="C67" s="82"/>
      <c r="D67" s="82"/>
      <c r="E67" s="83" t="s">
        <v>10</v>
      </c>
      <c r="F67" s="92" t="s">
        <v>12</v>
      </c>
      <c r="G67" s="85">
        <v>1</v>
      </c>
      <c r="H67" s="89">
        <v>1</v>
      </c>
      <c r="I67" s="73"/>
    </row>
    <row r="68" spans="1:10" s="34" customFormat="1" ht="26.4" x14ac:dyDescent="0.25">
      <c r="A68" s="63"/>
      <c r="B68" s="271"/>
      <c r="C68" s="82"/>
      <c r="D68" s="82"/>
      <c r="E68" s="83" t="s">
        <v>10</v>
      </c>
      <c r="F68" s="92" t="s">
        <v>12</v>
      </c>
      <c r="G68" s="85">
        <v>1</v>
      </c>
      <c r="H68" s="89">
        <v>1</v>
      </c>
      <c r="I68" s="73"/>
    </row>
    <row r="69" spans="1:10" s="34" customFormat="1" ht="27" thickBot="1" x14ac:dyDescent="0.3">
      <c r="A69" s="63"/>
      <c r="B69" s="271"/>
      <c r="C69" s="82"/>
      <c r="D69" s="82"/>
      <c r="E69" s="83" t="s">
        <v>10</v>
      </c>
      <c r="F69" s="85" t="s">
        <v>13</v>
      </c>
      <c r="G69" s="85">
        <v>1</v>
      </c>
      <c r="H69" s="89">
        <v>1</v>
      </c>
      <c r="I69" s="73"/>
    </row>
    <row r="70" spans="1:10" s="33" customFormat="1" ht="24" x14ac:dyDescent="0.35">
      <c r="A70" s="63"/>
      <c r="B70" s="55" t="s">
        <v>11</v>
      </c>
      <c r="C70" s="35"/>
      <c r="D70" s="35"/>
      <c r="E70" s="35"/>
      <c r="F70" s="35"/>
      <c r="G70" s="46"/>
      <c r="H70" s="35"/>
      <c r="I70" s="64"/>
    </row>
    <row r="71" spans="1:10" s="34" customFormat="1" ht="20.100000000000001" customHeight="1" x14ac:dyDescent="0.25">
      <c r="A71" s="63"/>
      <c r="B71" s="269"/>
      <c r="C71" s="69"/>
      <c r="D71" s="70"/>
      <c r="E71" s="71"/>
      <c r="F71" s="70"/>
      <c r="G71" s="72"/>
      <c r="H71" s="70"/>
      <c r="I71" s="64"/>
    </row>
    <row r="72" spans="1:10" s="34" customFormat="1" ht="26.4" x14ac:dyDescent="0.25">
      <c r="A72" s="63"/>
      <c r="B72" s="270"/>
      <c r="C72" s="93"/>
      <c r="D72" s="82"/>
      <c r="E72" s="83" t="s">
        <v>10</v>
      </c>
      <c r="F72" s="85" t="s">
        <v>13</v>
      </c>
      <c r="G72" s="85">
        <v>1</v>
      </c>
      <c r="H72" s="85">
        <v>1</v>
      </c>
      <c r="I72" s="73"/>
    </row>
    <row r="73" spans="1:10" s="34" customFormat="1" ht="31.5" customHeight="1" x14ac:dyDescent="0.25">
      <c r="A73" s="68"/>
      <c r="B73" s="50"/>
      <c r="C73" s="51"/>
      <c r="D73" s="44"/>
      <c r="E73" s="52"/>
      <c r="F73" s="52"/>
      <c r="G73" s="94">
        <f>SUM(G6:G72)</f>
        <v>55</v>
      </c>
      <c r="H73" s="94">
        <f>SUM(H6:H72)</f>
        <v>55</v>
      </c>
      <c r="I73" s="73"/>
    </row>
    <row r="74" spans="1:10" ht="24" x14ac:dyDescent="0.35">
      <c r="A74" s="68"/>
      <c r="B74" s="39" t="s">
        <v>7</v>
      </c>
      <c r="C74" s="40"/>
      <c r="D74" s="40"/>
      <c r="E74" s="40"/>
      <c r="F74" s="40"/>
      <c r="G74" s="48"/>
      <c r="H74" s="53">
        <f>H73/G73</f>
        <v>1</v>
      </c>
      <c r="I74" s="73"/>
    </row>
    <row r="75" spans="1:10" ht="15" customHeight="1" thickBot="1" x14ac:dyDescent="0.3">
      <c r="A75" s="74"/>
      <c r="B75" s="75"/>
      <c r="C75" s="75"/>
      <c r="D75" s="75"/>
      <c r="E75" s="75"/>
      <c r="F75" s="75"/>
      <c r="G75" s="76"/>
      <c r="H75" s="75"/>
      <c r="I75" s="77"/>
    </row>
    <row r="76" spans="1:10" x14ac:dyDescent="0.25">
      <c r="A76" s="38"/>
      <c r="B76" s="28"/>
      <c r="C76" s="28"/>
      <c r="D76" s="28"/>
      <c r="E76" s="28"/>
      <c r="F76" s="28"/>
      <c r="G76" s="49"/>
      <c r="H76" s="28"/>
      <c r="I76" s="30"/>
      <c r="J76" s="28"/>
    </row>
    <row r="77" spans="1:10" x14ac:dyDescent="0.25">
      <c r="A77" s="38"/>
      <c r="B77" s="28"/>
      <c r="C77" s="28"/>
      <c r="D77" s="28"/>
      <c r="E77" s="28"/>
      <c r="F77" s="28"/>
      <c r="G77" s="49"/>
      <c r="H77" s="28"/>
      <c r="I77" s="30"/>
      <c r="J77" s="28"/>
    </row>
    <row r="78" spans="1:10" x14ac:dyDescent="0.25">
      <c r="A78" s="38"/>
      <c r="B78" s="28"/>
      <c r="C78" s="28"/>
      <c r="D78" s="28"/>
      <c r="E78" s="28"/>
      <c r="F78" s="28"/>
      <c r="G78" s="49"/>
      <c r="H78" s="28"/>
      <c r="I78" s="30"/>
      <c r="J78" s="28"/>
    </row>
    <row r="79" spans="1:10" x14ac:dyDescent="0.25">
      <c r="A79" s="38"/>
      <c r="B79" s="28"/>
      <c r="C79" s="28"/>
      <c r="D79" s="28"/>
      <c r="E79" s="28"/>
      <c r="F79" s="28"/>
      <c r="G79" s="49"/>
      <c r="H79" s="28"/>
      <c r="I79" s="30"/>
      <c r="J79" s="28"/>
    </row>
    <row r="80" spans="1:10" x14ac:dyDescent="0.25">
      <c r="A80" s="38"/>
      <c r="B80" s="28"/>
      <c r="C80" s="28"/>
      <c r="D80" s="28"/>
      <c r="E80" s="28"/>
      <c r="F80" s="28"/>
      <c r="G80" s="49"/>
      <c r="H80" s="28"/>
      <c r="I80" s="30"/>
      <c r="J80" s="28"/>
    </row>
    <row r="81" spans="1:10" x14ac:dyDescent="0.25">
      <c r="A81" s="38"/>
      <c r="B81" s="28"/>
      <c r="C81" s="28"/>
      <c r="D81" s="28"/>
      <c r="E81" s="28"/>
      <c r="F81" s="28"/>
      <c r="G81" s="49"/>
      <c r="H81" s="28"/>
      <c r="I81" s="30"/>
      <c r="J81" s="28"/>
    </row>
    <row r="82" spans="1:10" x14ac:dyDescent="0.25">
      <c r="A82" s="38"/>
      <c r="B82" s="28"/>
      <c r="C82" s="28"/>
      <c r="D82" s="28"/>
      <c r="E82" s="28"/>
      <c r="F82" s="28"/>
      <c r="G82" s="49"/>
      <c r="H82" s="28"/>
      <c r="I82" s="30"/>
      <c r="J82" s="28"/>
    </row>
    <row r="83" spans="1:10" x14ac:dyDescent="0.25">
      <c r="A83" s="38"/>
      <c r="B83" s="28"/>
      <c r="C83" s="28"/>
      <c r="D83" s="28"/>
      <c r="E83" s="28"/>
      <c r="F83" s="28"/>
      <c r="G83" s="49"/>
      <c r="H83" s="28"/>
      <c r="I83" s="30"/>
      <c r="J83" s="28"/>
    </row>
    <row r="84" spans="1:10" x14ac:dyDescent="0.25">
      <c r="A84" s="38"/>
      <c r="B84" s="28"/>
      <c r="C84" s="28"/>
      <c r="D84" s="28"/>
      <c r="E84" s="28"/>
      <c r="F84" s="28"/>
      <c r="G84" s="49"/>
      <c r="H84" s="28"/>
      <c r="I84" s="30"/>
      <c r="J84" s="28"/>
    </row>
    <row r="85" spans="1:10" x14ac:dyDescent="0.25">
      <c r="A85" s="38"/>
      <c r="B85" s="28"/>
      <c r="C85" s="28"/>
      <c r="D85" s="28"/>
      <c r="E85" s="28"/>
      <c r="F85" s="28"/>
      <c r="G85" s="49"/>
      <c r="H85" s="28"/>
      <c r="I85" s="30"/>
      <c r="J85" s="28"/>
    </row>
    <row r="86" spans="1:10" x14ac:dyDescent="0.25">
      <c r="A86" s="38"/>
      <c r="B86" s="28"/>
      <c r="C86" s="28"/>
      <c r="D86" s="28"/>
      <c r="E86" s="28"/>
      <c r="F86" s="28"/>
      <c r="G86" s="49"/>
      <c r="H86" s="28"/>
      <c r="I86" s="30"/>
      <c r="J86" s="28"/>
    </row>
    <row r="87" spans="1:10" x14ac:dyDescent="0.25">
      <c r="A87" s="38"/>
      <c r="B87" s="28"/>
      <c r="C87" s="28"/>
      <c r="D87" s="28"/>
      <c r="E87" s="28"/>
      <c r="F87" s="28"/>
      <c r="G87" s="49"/>
      <c r="H87" s="28"/>
      <c r="I87" s="30"/>
      <c r="J87" s="28"/>
    </row>
    <row r="88" spans="1:10" x14ac:dyDescent="0.25">
      <c r="A88" s="38"/>
      <c r="B88" s="28"/>
      <c r="C88" s="28"/>
      <c r="D88" s="28"/>
      <c r="E88" s="28"/>
      <c r="F88" s="28"/>
      <c r="G88" s="49"/>
      <c r="H88" s="28"/>
      <c r="I88" s="30"/>
      <c r="J88" s="28"/>
    </row>
    <row r="89" spans="1:10" x14ac:dyDescent="0.25">
      <c r="A89" s="38"/>
      <c r="B89" s="28"/>
      <c r="C89" s="28"/>
      <c r="D89" s="28"/>
      <c r="E89" s="28"/>
      <c r="F89" s="28"/>
      <c r="G89" s="49"/>
      <c r="H89" s="28"/>
      <c r="I89" s="30"/>
      <c r="J89" s="28"/>
    </row>
    <row r="90" spans="1:10" x14ac:dyDescent="0.25">
      <c r="A90" s="38"/>
      <c r="B90" s="28"/>
      <c r="C90" s="28"/>
      <c r="D90" s="28"/>
      <c r="E90" s="28"/>
      <c r="F90" s="28"/>
      <c r="G90" s="49"/>
      <c r="H90" s="28"/>
      <c r="I90" s="30"/>
      <c r="J90" s="28"/>
    </row>
    <row r="91" spans="1:10" x14ac:dyDescent="0.25">
      <c r="A91" s="38"/>
      <c r="B91" s="28"/>
      <c r="C91" s="28"/>
      <c r="D91" s="28"/>
      <c r="E91" s="28"/>
      <c r="F91" s="28"/>
      <c r="G91" s="49"/>
      <c r="H91" s="28"/>
      <c r="I91" s="30"/>
      <c r="J91" s="28"/>
    </row>
    <row r="92" spans="1:10" x14ac:dyDescent="0.25">
      <c r="A92" s="38"/>
      <c r="B92" s="28"/>
      <c r="C92" s="28"/>
      <c r="D92" s="28"/>
      <c r="E92" s="28"/>
      <c r="F92" s="28"/>
      <c r="G92" s="49"/>
      <c r="H92" s="28"/>
      <c r="I92" s="30"/>
      <c r="J92" s="28"/>
    </row>
    <row r="93" spans="1:10" x14ac:dyDescent="0.25">
      <c r="A93" s="38"/>
      <c r="B93" s="28"/>
      <c r="C93" s="28"/>
      <c r="D93" s="28"/>
      <c r="E93" s="28"/>
      <c r="F93" s="28"/>
      <c r="G93" s="49"/>
      <c r="H93" s="28"/>
      <c r="I93" s="30"/>
      <c r="J93" s="28"/>
    </row>
    <row r="94" spans="1:10" x14ac:dyDescent="0.25">
      <c r="A94" s="38"/>
      <c r="B94" s="28"/>
      <c r="C94" s="28"/>
      <c r="D94" s="28"/>
      <c r="E94" s="28"/>
      <c r="F94" s="28"/>
      <c r="G94" s="49"/>
      <c r="H94" s="28"/>
      <c r="I94" s="30"/>
      <c r="J94" s="28"/>
    </row>
    <row r="95" spans="1:10" x14ac:dyDescent="0.25">
      <c r="A95" s="38"/>
      <c r="B95" s="28"/>
      <c r="C95" s="28"/>
      <c r="D95" s="28"/>
      <c r="E95" s="28"/>
      <c r="F95" s="28"/>
      <c r="G95" s="49"/>
      <c r="H95" s="28"/>
      <c r="I95" s="30"/>
      <c r="J95" s="28"/>
    </row>
    <row r="96" spans="1:10" x14ac:dyDescent="0.25">
      <c r="A96" s="38"/>
      <c r="B96" s="28"/>
      <c r="C96" s="28"/>
      <c r="D96" s="28"/>
      <c r="E96" s="28"/>
      <c r="F96" s="28"/>
      <c r="G96" s="49"/>
      <c r="H96" s="28"/>
      <c r="I96" s="30"/>
      <c r="J96" s="28"/>
    </row>
    <row r="97" spans="1:10" x14ac:dyDescent="0.25">
      <c r="A97" s="38"/>
      <c r="B97" s="28"/>
      <c r="C97" s="28"/>
      <c r="D97" s="28"/>
      <c r="E97" s="28"/>
      <c r="F97" s="28"/>
      <c r="G97" s="49"/>
      <c r="H97" s="28"/>
      <c r="I97" s="30"/>
      <c r="J97" s="28"/>
    </row>
    <row r="98" spans="1:10" x14ac:dyDescent="0.25">
      <c r="A98" s="38"/>
      <c r="B98" s="28"/>
      <c r="C98" s="28"/>
      <c r="D98" s="28"/>
      <c r="E98" s="28"/>
      <c r="F98" s="28"/>
      <c r="G98" s="49"/>
      <c r="H98" s="28"/>
      <c r="I98" s="30"/>
      <c r="J98" s="28"/>
    </row>
    <row r="99" spans="1:10" x14ac:dyDescent="0.25">
      <c r="A99" s="38"/>
      <c r="B99" s="28"/>
      <c r="C99" s="28"/>
      <c r="D99" s="28"/>
      <c r="E99" s="28"/>
      <c r="F99" s="28"/>
      <c r="G99" s="49"/>
      <c r="H99" s="28"/>
      <c r="I99" s="30"/>
      <c r="J99" s="28"/>
    </row>
    <row r="100" spans="1:10" x14ac:dyDescent="0.25">
      <c r="A100" s="38"/>
      <c r="B100" s="28"/>
      <c r="C100" s="28"/>
      <c r="D100" s="28"/>
      <c r="E100" s="28"/>
      <c r="F100" s="28"/>
      <c r="G100" s="49"/>
      <c r="H100" s="28"/>
      <c r="I100" s="30"/>
      <c r="J100" s="28"/>
    </row>
    <row r="101" spans="1:10" x14ac:dyDescent="0.25">
      <c r="A101" s="38"/>
      <c r="B101" s="28"/>
      <c r="C101" s="28"/>
      <c r="D101" s="28"/>
      <c r="E101" s="28"/>
      <c r="F101" s="28"/>
      <c r="G101" s="49"/>
      <c r="H101" s="28"/>
      <c r="I101" s="30"/>
      <c r="J101" s="28"/>
    </row>
    <row r="102" spans="1:10" x14ac:dyDescent="0.25">
      <c r="A102" s="38"/>
      <c r="B102" s="28"/>
      <c r="C102" s="28"/>
      <c r="D102" s="28"/>
      <c r="E102" s="28"/>
      <c r="F102" s="28"/>
      <c r="G102" s="49"/>
      <c r="H102" s="28"/>
      <c r="I102" s="30"/>
      <c r="J102" s="28"/>
    </row>
    <row r="103" spans="1:10" x14ac:dyDescent="0.25">
      <c r="A103" s="38"/>
      <c r="B103" s="28"/>
      <c r="C103" s="28"/>
      <c r="D103" s="28"/>
      <c r="E103" s="28"/>
      <c r="F103" s="28"/>
      <c r="G103" s="49"/>
      <c r="H103" s="28"/>
      <c r="I103" s="30"/>
      <c r="J103" s="28"/>
    </row>
    <row r="104" spans="1:10" x14ac:dyDescent="0.25">
      <c r="A104" s="38"/>
      <c r="B104" s="28"/>
      <c r="C104" s="28"/>
      <c r="D104" s="28"/>
      <c r="E104" s="28"/>
      <c r="F104" s="28"/>
      <c r="G104" s="49"/>
      <c r="H104" s="28"/>
      <c r="I104" s="30"/>
      <c r="J104" s="28"/>
    </row>
    <row r="105" spans="1:10" x14ac:dyDescent="0.25">
      <c r="A105" s="36"/>
    </row>
    <row r="110" spans="1:10" x14ac:dyDescent="0.25">
      <c r="A110" s="37"/>
    </row>
  </sheetData>
  <mergeCells count="7">
    <mergeCell ref="B71:B72"/>
    <mergeCell ref="B62:B69"/>
    <mergeCell ref="B5:B13"/>
    <mergeCell ref="B37:B41"/>
    <mergeCell ref="B52:B60"/>
    <mergeCell ref="B15:B35"/>
    <mergeCell ref="B43:B50"/>
  </mergeCells>
  <pageMargins left="0.31496062992125984" right="0.31496062992125984" top="0.35433070866141736" bottom="0.35433070866141736" header="0.31496062992125984" footer="0.31496062992125984"/>
  <pageSetup paperSize="8" scale="4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Prestatiemonitor</vt:lpstr>
      <vt:lpstr>Quick Check</vt:lpstr>
      <vt:lpstr>Prestatiemonitor!Afdrukbereik</vt:lpstr>
      <vt:lpstr>'Quick Check'!Afdrukbereik</vt:lpstr>
      <vt:lpstr>Prestatiemonitor!Afdruktitels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Lisanne Korfage</cp:lastModifiedBy>
  <cp:lastPrinted>2016-06-20T08:24:48Z</cp:lastPrinted>
  <dcterms:created xsi:type="dcterms:W3CDTF">2016-04-18T14:39:01Z</dcterms:created>
  <dcterms:modified xsi:type="dcterms:W3CDTF">2020-04-10T09:48:38Z</dcterms:modified>
</cp:coreProperties>
</file>