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hartbewakingsmonitoren\NVI\def\def publicatie\"/>
    </mc:Choice>
  </mc:AlternateContent>
  <bookViews>
    <workbookView xWindow="315" yWindow="270" windowWidth="15345" windowHeight="11385" firstSheet="2" activeTab="2"/>
  </bookViews>
  <sheets>
    <sheet name="wensen Strycker" sheetId="8" state="hidden" r:id="rId1"/>
    <sheet name="wensen Kartsana" sheetId="9" state="hidden" r:id="rId2"/>
    <sheet name="aanbesteding_AXIRA-monitoren" sheetId="10" r:id="rId3"/>
    <sheet name="wensen verzamel" sheetId="6" state="hidden" r:id="rId4"/>
    <sheet name="prijzen" sheetId="11" r:id="rId5"/>
    <sheet name="prijzen totalen" sheetId="13" r:id="rId6"/>
  </sheets>
  <definedNames>
    <definedName name="_xlnm._FilterDatabase" localSheetId="2" hidden="1">'aanbesteding_AXIRA-monitoren'!$A$1:$J$255</definedName>
    <definedName name="_xlnm._FilterDatabase" localSheetId="1" hidden="1">'wensen Kartsana'!$A$1:$G$156</definedName>
    <definedName name="_xlnm._FilterDatabase" localSheetId="0" hidden="1">'wensen Strycker'!$A$1:$G$156</definedName>
    <definedName name="_xlnm._FilterDatabase" localSheetId="3" hidden="1">'wensen verzamel'!$A$1:$H$143</definedName>
    <definedName name="_Toc467845485" localSheetId="2">'aanbesteding_AXIRA-monitoren'!#REF!</definedName>
    <definedName name="_Toc467845485" localSheetId="0">'wensen Strycker'!#REF!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8" i="10" l="1"/>
  <c r="I184" i="10" l="1"/>
  <c r="I177" i="10" l="1"/>
  <c r="I250" i="10" l="1"/>
  <c r="I240" i="10"/>
  <c r="I174" i="10"/>
  <c r="I148" i="10"/>
  <c r="I146" i="10"/>
  <c r="I163" i="10"/>
  <c r="I152" i="10"/>
  <c r="I207" i="10" l="1"/>
  <c r="I241" i="10" l="1"/>
  <c r="I252" i="10" l="1"/>
  <c r="I253" i="10"/>
  <c r="I254" i="10"/>
  <c r="I255" i="10"/>
  <c r="I243" i="10"/>
  <c r="I244" i="10"/>
  <c r="I245" i="10"/>
  <c r="I246" i="10"/>
  <c r="I247" i="10"/>
  <c r="I248" i="10"/>
  <c r="I249" i="10"/>
  <c r="I251" i="10"/>
  <c r="I238" i="10"/>
  <c r="I235" i="10"/>
  <c r="I236" i="10"/>
  <c r="I237" i="10"/>
  <c r="I223" i="10"/>
  <c r="I224" i="10"/>
  <c r="I225" i="10"/>
  <c r="I226" i="10"/>
  <c r="I227" i="10"/>
  <c r="I228" i="10"/>
  <c r="I229" i="10"/>
  <c r="I230" i="10"/>
  <c r="I231" i="10"/>
  <c r="I232" i="10"/>
  <c r="I233" i="10"/>
  <c r="I216" i="10"/>
  <c r="I217" i="10"/>
  <c r="I218" i="10"/>
  <c r="I210" i="10"/>
  <c r="I211" i="10"/>
  <c r="I204" i="10"/>
  <c r="I193" i="10"/>
  <c r="I190" i="10"/>
  <c r="I167" i="10"/>
  <c r="I170" i="10"/>
  <c r="I171" i="10"/>
  <c r="I172" i="10"/>
  <c r="I173" i="10"/>
  <c r="I175" i="10"/>
  <c r="I176" i="10"/>
  <c r="I161" i="10"/>
  <c r="I162" i="10"/>
  <c r="I164" i="10"/>
  <c r="I165" i="10"/>
  <c r="I157" i="10"/>
  <c r="I158" i="10"/>
  <c r="I159" i="10"/>
  <c r="I160" i="10"/>
  <c r="I150" i="10"/>
  <c r="I151" i="10"/>
  <c r="I153" i="10"/>
  <c r="I154" i="10"/>
  <c r="I155" i="10"/>
  <c r="I142" i="10"/>
  <c r="I143" i="10"/>
  <c r="I144" i="10"/>
  <c r="I145" i="10"/>
  <c r="I147" i="10"/>
  <c r="I149" i="10"/>
  <c r="I141" i="10"/>
  <c r="I208" i="10" l="1"/>
  <c r="I205" i="10"/>
  <c r="I222" i="10" l="1"/>
  <c r="I213" i="10"/>
  <c r="I220" i="10"/>
  <c r="I221" i="10"/>
  <c r="I200" i="10"/>
  <c r="I203" i="10" l="1"/>
  <c r="I242" i="10" l="1"/>
  <c r="I156" i="10"/>
  <c r="I179" i="10" l="1"/>
  <c r="I180" i="10"/>
  <c r="I181" i="10"/>
  <c r="I182" i="10"/>
  <c r="I183" i="10"/>
  <c r="I185" i="10"/>
  <c r="I186" i="10"/>
  <c r="I187" i="10"/>
  <c r="I188" i="10"/>
  <c r="I189" i="10"/>
  <c r="I191" i="10"/>
  <c r="I192" i="10"/>
  <c r="I194" i="10"/>
  <c r="I195" i="10"/>
  <c r="I196" i="10"/>
  <c r="I197" i="10"/>
  <c r="I198" i="10"/>
  <c r="I199" i="10"/>
  <c r="I201" i="10"/>
  <c r="I202" i="10"/>
  <c r="I212" i="10"/>
  <c r="I215" i="10"/>
  <c r="I219" i="10"/>
  <c r="I239" i="10"/>
  <c r="I168" i="10" l="1"/>
  <c r="I206" i="10" l="1"/>
  <c r="I214" i="10"/>
  <c r="I166" i="10"/>
  <c r="G143" i="9" l="1"/>
  <c r="G144" i="9"/>
  <c r="G145" i="9"/>
  <c r="G146" i="9"/>
  <c r="F146" i="6" s="1"/>
  <c r="G147" i="9"/>
  <c r="G148" i="9"/>
  <c r="G149" i="9"/>
  <c r="F149" i="6" s="1"/>
  <c r="G150" i="9"/>
  <c r="F150" i="6" s="1"/>
  <c r="G151" i="9"/>
  <c r="G152" i="9"/>
  <c r="G153" i="9"/>
  <c r="F153" i="6" s="1"/>
  <c r="G154" i="9"/>
  <c r="G155" i="9"/>
  <c r="E3" i="6"/>
  <c r="E4" i="6"/>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67" i="6"/>
  <c r="E68" i="6"/>
  <c r="E69" i="6"/>
  <c r="E70" i="6"/>
  <c r="E71" i="6"/>
  <c r="E72" i="6"/>
  <c r="E73" i="6"/>
  <c r="E74" i="6"/>
  <c r="E75" i="6"/>
  <c r="E76" i="6"/>
  <c r="E77"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3" i="6"/>
  <c r="E144" i="6"/>
  <c r="E145" i="6"/>
  <c r="E146" i="6"/>
  <c r="E147" i="6"/>
  <c r="E148" i="6"/>
  <c r="E149" i="6"/>
  <c r="E150" i="6"/>
  <c r="E151" i="6"/>
  <c r="E152" i="6"/>
  <c r="E153" i="6"/>
  <c r="E154" i="6"/>
  <c r="E155" i="6"/>
  <c r="C3" i="6"/>
  <c r="C4"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3" i="6"/>
  <c r="C144" i="6"/>
  <c r="C145" i="6"/>
  <c r="C146" i="6"/>
  <c r="C147" i="6"/>
  <c r="C148" i="6"/>
  <c r="C149" i="6"/>
  <c r="C150" i="6"/>
  <c r="C151" i="6"/>
  <c r="C152" i="6"/>
  <c r="C153" i="6"/>
  <c r="C154" i="6"/>
  <c r="C155" i="6"/>
  <c r="E2" i="6"/>
  <c r="C2" i="6"/>
  <c r="F143" i="6"/>
  <c r="F147" i="6"/>
  <c r="F148" i="6"/>
  <c r="F152" i="6"/>
  <c r="F155" i="6"/>
  <c r="G3" i="9"/>
  <c r="F3" i="6" s="1"/>
  <c r="G4" i="9"/>
  <c r="F4" i="6" s="1"/>
  <c r="G5" i="9"/>
  <c r="F5" i="6" s="1"/>
  <c r="G6" i="9"/>
  <c r="F6" i="6" s="1"/>
  <c r="G7" i="9"/>
  <c r="F7" i="6" s="1"/>
  <c r="G8" i="9"/>
  <c r="F8" i="6" s="1"/>
  <c r="G9" i="9"/>
  <c r="F9" i="6" s="1"/>
  <c r="G10" i="9"/>
  <c r="F10" i="6" s="1"/>
  <c r="G11" i="9"/>
  <c r="F11" i="6" s="1"/>
  <c r="G12" i="9"/>
  <c r="F12" i="6" s="1"/>
  <c r="G13" i="9"/>
  <c r="F13" i="6" s="1"/>
  <c r="G14" i="9"/>
  <c r="F14" i="6" s="1"/>
  <c r="G15" i="9"/>
  <c r="F15" i="6" s="1"/>
  <c r="G16" i="9"/>
  <c r="F16" i="6" s="1"/>
  <c r="G17" i="9"/>
  <c r="F17" i="6" s="1"/>
  <c r="G18" i="9"/>
  <c r="F18" i="6" s="1"/>
  <c r="G19" i="9"/>
  <c r="F19" i="6" s="1"/>
  <c r="G20" i="9"/>
  <c r="F20" i="6" s="1"/>
  <c r="G21" i="9"/>
  <c r="F21" i="6" s="1"/>
  <c r="G22" i="9"/>
  <c r="F22" i="6" s="1"/>
  <c r="G23" i="9"/>
  <c r="F23" i="6" s="1"/>
  <c r="G24" i="9"/>
  <c r="F24" i="6" s="1"/>
  <c r="G25" i="9"/>
  <c r="F25" i="6" s="1"/>
  <c r="G26" i="9"/>
  <c r="F26" i="6" s="1"/>
  <c r="G27" i="9"/>
  <c r="F27" i="6" s="1"/>
  <c r="G28" i="9"/>
  <c r="F28" i="6" s="1"/>
  <c r="G29" i="9"/>
  <c r="F29" i="6" s="1"/>
  <c r="G30" i="9"/>
  <c r="F30" i="6" s="1"/>
  <c r="G31" i="9"/>
  <c r="F31" i="6" s="1"/>
  <c r="G32" i="9"/>
  <c r="F32" i="6" s="1"/>
  <c r="G33" i="9"/>
  <c r="F33" i="6" s="1"/>
  <c r="G34" i="9"/>
  <c r="F34" i="6" s="1"/>
  <c r="G35" i="9"/>
  <c r="F35" i="6" s="1"/>
  <c r="G36" i="9"/>
  <c r="F36" i="6" s="1"/>
  <c r="G37" i="9"/>
  <c r="F37" i="6"/>
  <c r="G38" i="9"/>
  <c r="F38" i="6" s="1"/>
  <c r="G39" i="9"/>
  <c r="F39" i="6" s="1"/>
  <c r="G40" i="9"/>
  <c r="F40" i="6" s="1"/>
  <c r="G41" i="9"/>
  <c r="F41" i="6" s="1"/>
  <c r="G42" i="9"/>
  <c r="F42" i="6" s="1"/>
  <c r="G43" i="9"/>
  <c r="F43" i="6" s="1"/>
  <c r="G44" i="9"/>
  <c r="F44" i="6" s="1"/>
  <c r="G45" i="9"/>
  <c r="F45" i="6" s="1"/>
  <c r="G46" i="9"/>
  <c r="F46" i="6" s="1"/>
  <c r="G47" i="9"/>
  <c r="F47" i="6" s="1"/>
  <c r="G48" i="9"/>
  <c r="F48" i="6" s="1"/>
  <c r="G49" i="9"/>
  <c r="F49" i="6" s="1"/>
  <c r="G50" i="9"/>
  <c r="F50" i="6" s="1"/>
  <c r="G51" i="9"/>
  <c r="F51" i="6" s="1"/>
  <c r="G52" i="9"/>
  <c r="F52" i="6" s="1"/>
  <c r="G53" i="9"/>
  <c r="F53" i="6" s="1"/>
  <c r="G54" i="9"/>
  <c r="F54" i="6" s="1"/>
  <c r="G55" i="9"/>
  <c r="F55" i="6" s="1"/>
  <c r="G56" i="9"/>
  <c r="F56" i="6" s="1"/>
  <c r="G57" i="9"/>
  <c r="F57" i="6" s="1"/>
  <c r="G58" i="9"/>
  <c r="F58" i="6" s="1"/>
  <c r="G59" i="9"/>
  <c r="F59" i="6" s="1"/>
  <c r="G60" i="9"/>
  <c r="F60" i="6" s="1"/>
  <c r="G61" i="9"/>
  <c r="F61" i="6" s="1"/>
  <c r="G62" i="9"/>
  <c r="F62" i="6" s="1"/>
  <c r="G63" i="9"/>
  <c r="F63" i="6" s="1"/>
  <c r="G64" i="9"/>
  <c r="F64" i="6" s="1"/>
  <c r="G65" i="9"/>
  <c r="F65" i="6" s="1"/>
  <c r="G66" i="9"/>
  <c r="F66" i="6" s="1"/>
  <c r="G67" i="9"/>
  <c r="F67" i="6" s="1"/>
  <c r="G68" i="9"/>
  <c r="F68" i="6" s="1"/>
  <c r="G69" i="9"/>
  <c r="F69" i="6"/>
  <c r="G70" i="9"/>
  <c r="F70" i="6" s="1"/>
  <c r="G71" i="9"/>
  <c r="F71" i="6" s="1"/>
  <c r="G72" i="9"/>
  <c r="F72" i="6" s="1"/>
  <c r="G73" i="9"/>
  <c r="F73" i="6" s="1"/>
  <c r="G74" i="9"/>
  <c r="F74" i="6" s="1"/>
  <c r="G75" i="9"/>
  <c r="F75" i="6" s="1"/>
  <c r="G76" i="9"/>
  <c r="F76" i="6" s="1"/>
  <c r="G77" i="9"/>
  <c r="F77" i="6" s="1"/>
  <c r="G78" i="9"/>
  <c r="F78" i="6" s="1"/>
  <c r="G79" i="9"/>
  <c r="F79" i="6" s="1"/>
  <c r="G80" i="9"/>
  <c r="F80" i="6" s="1"/>
  <c r="G81" i="9"/>
  <c r="F81" i="6" s="1"/>
  <c r="G82" i="9"/>
  <c r="F82" i="6" s="1"/>
  <c r="G83" i="9"/>
  <c r="F83" i="6" s="1"/>
  <c r="G84" i="9"/>
  <c r="F84" i="6" s="1"/>
  <c r="G85" i="9"/>
  <c r="F85" i="6" s="1"/>
  <c r="G86" i="9"/>
  <c r="F86" i="6" s="1"/>
  <c r="G87" i="9"/>
  <c r="F87" i="6" s="1"/>
  <c r="G88" i="9"/>
  <c r="F88" i="6" s="1"/>
  <c r="G89" i="9"/>
  <c r="F89" i="6" s="1"/>
  <c r="G90" i="9"/>
  <c r="F90" i="6" s="1"/>
  <c r="G91" i="9"/>
  <c r="F91" i="6" s="1"/>
  <c r="G92" i="9"/>
  <c r="F92" i="6" s="1"/>
  <c r="G93" i="9"/>
  <c r="F93" i="6" s="1"/>
  <c r="G94" i="9"/>
  <c r="F94" i="6" s="1"/>
  <c r="G95" i="9"/>
  <c r="F95" i="6" s="1"/>
  <c r="G96" i="9"/>
  <c r="F96" i="6" s="1"/>
  <c r="G97" i="9"/>
  <c r="F97" i="6" s="1"/>
  <c r="G98" i="9"/>
  <c r="F98" i="6" s="1"/>
  <c r="G99" i="9"/>
  <c r="F99" i="6" s="1"/>
  <c r="G100" i="9"/>
  <c r="F100" i="6" s="1"/>
  <c r="G101" i="9"/>
  <c r="F101" i="6" s="1"/>
  <c r="G102" i="9"/>
  <c r="F102" i="6" s="1"/>
  <c r="G103" i="9"/>
  <c r="F103" i="6" s="1"/>
  <c r="G104" i="9"/>
  <c r="F104" i="6" s="1"/>
  <c r="G105" i="9"/>
  <c r="F105" i="6"/>
  <c r="G106" i="9"/>
  <c r="F106" i="6" s="1"/>
  <c r="G107" i="9"/>
  <c r="F107" i="6" s="1"/>
  <c r="G108" i="9"/>
  <c r="F108" i="6" s="1"/>
  <c r="G109" i="9"/>
  <c r="F109" i="6" s="1"/>
  <c r="G110" i="9"/>
  <c r="F110" i="6" s="1"/>
  <c r="G111" i="9"/>
  <c r="F111" i="6" s="1"/>
  <c r="G112" i="9"/>
  <c r="F112" i="6" s="1"/>
  <c r="G113" i="9"/>
  <c r="F113" i="6" s="1"/>
  <c r="G114" i="9"/>
  <c r="F114" i="6" s="1"/>
  <c r="G115" i="9"/>
  <c r="F115" i="6" s="1"/>
  <c r="G116" i="9"/>
  <c r="F116" i="6" s="1"/>
  <c r="G117" i="9"/>
  <c r="F117" i="6" s="1"/>
  <c r="G118" i="9"/>
  <c r="F118" i="6" s="1"/>
  <c r="G119" i="9"/>
  <c r="F119" i="6" s="1"/>
  <c r="G120" i="9"/>
  <c r="F120" i="6" s="1"/>
  <c r="G121" i="9"/>
  <c r="F121" i="6" s="1"/>
  <c r="G122" i="9"/>
  <c r="F122" i="6" s="1"/>
  <c r="G123" i="9"/>
  <c r="F123" i="6" s="1"/>
  <c r="G124" i="9"/>
  <c r="F124" i="6" s="1"/>
  <c r="G125" i="9"/>
  <c r="F125" i="6" s="1"/>
  <c r="G126" i="9"/>
  <c r="F126" i="6" s="1"/>
  <c r="G127" i="9"/>
  <c r="F127" i="6" s="1"/>
  <c r="G128" i="9"/>
  <c r="F128" i="6" s="1"/>
  <c r="G129" i="9"/>
  <c r="F129" i="6"/>
  <c r="G130" i="9"/>
  <c r="F130" i="6" s="1"/>
  <c r="G131" i="9"/>
  <c r="F131" i="6" s="1"/>
  <c r="G132" i="9"/>
  <c r="F132" i="6" s="1"/>
  <c r="G133" i="9"/>
  <c r="F133" i="6" s="1"/>
  <c r="G134" i="9"/>
  <c r="F134" i="6" s="1"/>
  <c r="G135" i="9"/>
  <c r="F135" i="6" s="1"/>
  <c r="G136" i="9"/>
  <c r="F136" i="6" s="1"/>
  <c r="G137" i="9"/>
  <c r="F137" i="6" s="1"/>
  <c r="G138" i="9"/>
  <c r="F138" i="6" s="1"/>
  <c r="G139" i="9"/>
  <c r="F139" i="6" s="1"/>
  <c r="G140" i="9"/>
  <c r="F140" i="6" s="1"/>
  <c r="G141" i="9"/>
  <c r="F141" i="6" s="1"/>
  <c r="F144" i="6"/>
  <c r="F151" i="6"/>
  <c r="F154" i="6"/>
  <c r="G2" i="9"/>
  <c r="G3" i="8"/>
  <c r="D3" i="6" s="1"/>
  <c r="G4" i="8"/>
  <c r="D4" i="6"/>
  <c r="G5" i="8"/>
  <c r="D5" i="6" s="1"/>
  <c r="G6" i="8"/>
  <c r="D6" i="6" s="1"/>
  <c r="G7" i="8"/>
  <c r="D7" i="6" s="1"/>
  <c r="G8" i="8"/>
  <c r="D8" i="6" s="1"/>
  <c r="G9" i="8"/>
  <c r="D9" i="6" s="1"/>
  <c r="G10" i="8"/>
  <c r="D10" i="6" s="1"/>
  <c r="G11" i="8"/>
  <c r="D11" i="6" s="1"/>
  <c r="G12" i="8"/>
  <c r="D12" i="6" s="1"/>
  <c r="G13" i="8"/>
  <c r="D13" i="6" s="1"/>
  <c r="G14" i="8"/>
  <c r="D14" i="6" s="1"/>
  <c r="G15" i="8"/>
  <c r="D15" i="6" s="1"/>
  <c r="G16" i="8"/>
  <c r="D16" i="6" s="1"/>
  <c r="G17" i="8"/>
  <c r="D17" i="6" s="1"/>
  <c r="G18" i="8"/>
  <c r="D18" i="6" s="1"/>
  <c r="G19" i="8"/>
  <c r="D19" i="6" s="1"/>
  <c r="G20" i="8"/>
  <c r="D20" i="6" s="1"/>
  <c r="G21" i="8"/>
  <c r="D21" i="6" s="1"/>
  <c r="G22" i="8"/>
  <c r="D22" i="6" s="1"/>
  <c r="G23" i="8"/>
  <c r="D23" i="6" s="1"/>
  <c r="G24" i="8"/>
  <c r="D24" i="6" s="1"/>
  <c r="G25" i="8"/>
  <c r="D25" i="6" s="1"/>
  <c r="G26" i="8"/>
  <c r="D26" i="6" s="1"/>
  <c r="G27" i="8"/>
  <c r="D27" i="6" s="1"/>
  <c r="G28" i="8"/>
  <c r="D28" i="6" s="1"/>
  <c r="G29" i="8"/>
  <c r="D29" i="6" s="1"/>
  <c r="G30" i="8"/>
  <c r="D30" i="6"/>
  <c r="G31" i="8"/>
  <c r="D31" i="6" s="1"/>
  <c r="G32" i="8"/>
  <c r="D32" i="6" s="1"/>
  <c r="G33" i="8"/>
  <c r="D33" i="6" s="1"/>
  <c r="G34" i="8"/>
  <c r="D34" i="6" s="1"/>
  <c r="G35" i="8"/>
  <c r="D35" i="6" s="1"/>
  <c r="G36" i="8"/>
  <c r="D36" i="6" s="1"/>
  <c r="G37" i="8"/>
  <c r="D37" i="6" s="1"/>
  <c r="G38" i="8"/>
  <c r="D38" i="6" s="1"/>
  <c r="G39" i="8"/>
  <c r="D39" i="6"/>
  <c r="G40" i="8"/>
  <c r="D40" i="6" s="1"/>
  <c r="G41" i="8"/>
  <c r="D41" i="6" s="1"/>
  <c r="G42" i="8"/>
  <c r="D42" i="6" s="1"/>
  <c r="G43" i="8"/>
  <c r="D43" i="6" s="1"/>
  <c r="G44" i="8"/>
  <c r="D44" i="6" s="1"/>
  <c r="G45" i="8"/>
  <c r="D45" i="6" s="1"/>
  <c r="G46" i="8"/>
  <c r="D46" i="6" s="1"/>
  <c r="G47" i="8"/>
  <c r="D47" i="6" s="1"/>
  <c r="G48" i="8"/>
  <c r="D48" i="6" s="1"/>
  <c r="G49" i="8"/>
  <c r="D49" i="6" s="1"/>
  <c r="G50" i="8"/>
  <c r="D50" i="6" s="1"/>
  <c r="G51" i="8"/>
  <c r="D51" i="6" s="1"/>
  <c r="G52" i="8"/>
  <c r="D52" i="6" s="1"/>
  <c r="G53" i="8"/>
  <c r="D53" i="6" s="1"/>
  <c r="G54" i="8"/>
  <c r="D54" i="6" s="1"/>
  <c r="G55" i="8"/>
  <c r="D55" i="6"/>
  <c r="G56" i="8"/>
  <c r="D56" i="6" s="1"/>
  <c r="G57" i="8"/>
  <c r="D57" i="6" s="1"/>
  <c r="G58" i="8"/>
  <c r="D58" i="6" s="1"/>
  <c r="G59" i="8"/>
  <c r="D59" i="6" s="1"/>
  <c r="G60" i="8"/>
  <c r="D60" i="6" s="1"/>
  <c r="G61" i="8"/>
  <c r="D61" i="6" s="1"/>
  <c r="G62" i="8"/>
  <c r="D62" i="6" s="1"/>
  <c r="G63" i="8"/>
  <c r="D63" i="6" s="1"/>
  <c r="G64" i="8"/>
  <c r="D64" i="6" s="1"/>
  <c r="G65" i="8"/>
  <c r="D65" i="6" s="1"/>
  <c r="G66" i="8"/>
  <c r="D66" i="6" s="1"/>
  <c r="G67" i="8"/>
  <c r="D67" i="6" s="1"/>
  <c r="G68" i="8"/>
  <c r="D68" i="6" s="1"/>
  <c r="G69" i="8"/>
  <c r="D69" i="6" s="1"/>
  <c r="G70" i="8"/>
  <c r="D70" i="6" s="1"/>
  <c r="G71" i="8"/>
  <c r="D71" i="6"/>
  <c r="G72" i="8"/>
  <c r="D72" i="6" s="1"/>
  <c r="G73" i="8"/>
  <c r="D73" i="6" s="1"/>
  <c r="G74" i="8"/>
  <c r="D74" i="6" s="1"/>
  <c r="G75" i="8"/>
  <c r="D75" i="6" s="1"/>
  <c r="G76" i="8"/>
  <c r="D76" i="6" s="1"/>
  <c r="G77" i="8"/>
  <c r="D77" i="6" s="1"/>
  <c r="G78" i="8"/>
  <c r="D78" i="6" s="1"/>
  <c r="G79" i="8"/>
  <c r="D79" i="6" s="1"/>
  <c r="G80" i="8"/>
  <c r="D80" i="6" s="1"/>
  <c r="G81" i="8"/>
  <c r="D81" i="6" s="1"/>
  <c r="G82" i="8"/>
  <c r="D82" i="6" s="1"/>
  <c r="G83" i="8"/>
  <c r="D83" i="6" s="1"/>
  <c r="G84" i="8"/>
  <c r="D84" i="6" s="1"/>
  <c r="G85" i="8"/>
  <c r="D85" i="6" s="1"/>
  <c r="G86" i="8"/>
  <c r="D86" i="6" s="1"/>
  <c r="G87" i="8"/>
  <c r="D87" i="6" s="1"/>
  <c r="G88" i="8"/>
  <c r="D88" i="6" s="1"/>
  <c r="G89" i="8"/>
  <c r="D89" i="6" s="1"/>
  <c r="G90" i="8"/>
  <c r="D90" i="6" s="1"/>
  <c r="G91" i="8"/>
  <c r="D91" i="6" s="1"/>
  <c r="G92" i="8"/>
  <c r="D92" i="6" s="1"/>
  <c r="G93" i="8"/>
  <c r="D93" i="6" s="1"/>
  <c r="G94" i="8"/>
  <c r="D94" i="6" s="1"/>
  <c r="G95" i="8"/>
  <c r="D95" i="6" s="1"/>
  <c r="G96" i="8"/>
  <c r="D96" i="6" s="1"/>
  <c r="G97" i="8"/>
  <c r="D97" i="6" s="1"/>
  <c r="G98" i="8"/>
  <c r="D98" i="6" s="1"/>
  <c r="G99" i="8"/>
  <c r="D99" i="6" s="1"/>
  <c r="G100" i="8"/>
  <c r="D100" i="6" s="1"/>
  <c r="G101" i="8"/>
  <c r="D101" i="6" s="1"/>
  <c r="G102" i="8"/>
  <c r="D102" i="6" s="1"/>
  <c r="G103" i="8"/>
  <c r="D103" i="6"/>
  <c r="G104" i="8"/>
  <c r="D104" i="6" s="1"/>
  <c r="G105" i="8"/>
  <c r="D105" i="6" s="1"/>
  <c r="G106" i="8"/>
  <c r="D106" i="6" s="1"/>
  <c r="G107" i="8"/>
  <c r="D107" i="6" s="1"/>
  <c r="G108" i="8"/>
  <c r="D108" i="6" s="1"/>
  <c r="G109" i="8"/>
  <c r="D109" i="6" s="1"/>
  <c r="G110" i="8"/>
  <c r="D110" i="6" s="1"/>
  <c r="G111" i="8"/>
  <c r="D111" i="6" s="1"/>
  <c r="G112" i="8"/>
  <c r="D112" i="6" s="1"/>
  <c r="G113" i="8"/>
  <c r="D113" i="6" s="1"/>
  <c r="G114" i="8"/>
  <c r="D114" i="6" s="1"/>
  <c r="G115" i="8"/>
  <c r="D115" i="6" s="1"/>
  <c r="G116" i="8"/>
  <c r="D116" i="6" s="1"/>
  <c r="G117" i="8"/>
  <c r="D117" i="6" s="1"/>
  <c r="G118" i="8"/>
  <c r="D118" i="6" s="1"/>
  <c r="G119" i="8"/>
  <c r="D119" i="6"/>
  <c r="G120" i="8"/>
  <c r="D120" i="6" s="1"/>
  <c r="G121" i="8"/>
  <c r="D121" i="6" s="1"/>
  <c r="G122" i="8"/>
  <c r="D122" i="6" s="1"/>
  <c r="G123" i="8"/>
  <c r="D123" i="6" s="1"/>
  <c r="G124" i="8"/>
  <c r="D124" i="6" s="1"/>
  <c r="G125" i="8"/>
  <c r="D125" i="6" s="1"/>
  <c r="G126" i="8"/>
  <c r="D126" i="6" s="1"/>
  <c r="G127" i="8"/>
  <c r="D127" i="6" s="1"/>
  <c r="G128" i="8"/>
  <c r="D128" i="6" s="1"/>
  <c r="G129" i="8"/>
  <c r="D129" i="6" s="1"/>
  <c r="G130" i="8"/>
  <c r="D130" i="6" s="1"/>
  <c r="G131" i="8"/>
  <c r="D131" i="6" s="1"/>
  <c r="G132" i="8"/>
  <c r="D132" i="6" s="1"/>
  <c r="G133" i="8"/>
  <c r="D133" i="6" s="1"/>
  <c r="G134" i="8"/>
  <c r="D134" i="6" s="1"/>
  <c r="G135" i="8"/>
  <c r="D135" i="6" s="1"/>
  <c r="G136" i="8"/>
  <c r="D136" i="6" s="1"/>
  <c r="G137" i="8"/>
  <c r="D137" i="6" s="1"/>
  <c r="G138" i="8"/>
  <c r="D138" i="6" s="1"/>
  <c r="G139" i="8"/>
  <c r="D139" i="6" s="1"/>
  <c r="G140" i="8"/>
  <c r="D140" i="6" s="1"/>
  <c r="G141" i="8"/>
  <c r="D141" i="6" s="1"/>
  <c r="G143" i="8"/>
  <c r="D143" i="6" s="1"/>
  <c r="G144" i="8"/>
  <c r="D144" i="6" s="1"/>
  <c r="G145" i="8"/>
  <c r="D145" i="6" s="1"/>
  <c r="G146" i="8"/>
  <c r="D146" i="6" s="1"/>
  <c r="G147" i="8"/>
  <c r="D147" i="6" s="1"/>
  <c r="G148" i="8"/>
  <c r="D148" i="6" s="1"/>
  <c r="G149" i="8"/>
  <c r="D149" i="6" s="1"/>
  <c r="G150" i="8"/>
  <c r="D150" i="6" s="1"/>
  <c r="G151" i="8"/>
  <c r="D151" i="6" s="1"/>
  <c r="G152" i="8"/>
  <c r="D152" i="6" s="1"/>
  <c r="G153" i="8"/>
  <c r="D153" i="6" s="1"/>
  <c r="G154" i="8"/>
  <c r="D154" i="6" s="1"/>
  <c r="G155" i="8"/>
  <c r="D155" i="6" s="1"/>
  <c r="G2" i="8"/>
  <c r="D2" i="6" s="1"/>
  <c r="F2" i="6"/>
  <c r="G150" i="6"/>
  <c r="H150" i="6"/>
  <c r="G151" i="6"/>
  <c r="H151" i="6"/>
  <c r="G152" i="6"/>
  <c r="H152" i="6"/>
  <c r="G153" i="6"/>
  <c r="H153" i="6"/>
  <c r="G154" i="6"/>
  <c r="H154" i="6"/>
  <c r="G155" i="6"/>
  <c r="H155" i="6"/>
  <c r="H148" i="6"/>
  <c r="H149" i="6"/>
  <c r="G149" i="6"/>
  <c r="H5" i="6"/>
  <c r="H6" i="6"/>
  <c r="H8" i="6"/>
  <c r="H9" i="6"/>
  <c r="H10" i="6"/>
  <c r="H146" i="6"/>
  <c r="H12" i="6"/>
  <c r="H13" i="6"/>
  <c r="H18" i="6"/>
  <c r="H19" i="6"/>
  <c r="H31" i="6"/>
  <c r="H35" i="6"/>
  <c r="H43" i="6"/>
  <c r="H46" i="6"/>
  <c r="H50" i="6"/>
  <c r="H51" i="6"/>
  <c r="H54" i="6"/>
  <c r="H62" i="6"/>
  <c r="H67" i="6"/>
  <c r="H74" i="6"/>
  <c r="H75" i="6"/>
  <c r="H78" i="6"/>
  <c r="H79" i="6"/>
  <c r="H81" i="6"/>
  <c r="H83" i="6"/>
  <c r="H84" i="6"/>
  <c r="H85" i="6"/>
  <c r="H86" i="6"/>
  <c r="H88" i="6"/>
  <c r="H91" i="6"/>
  <c r="H92" i="6"/>
  <c r="H93" i="6"/>
  <c r="H94" i="6"/>
  <c r="H95" i="6"/>
  <c r="H97" i="6"/>
  <c r="H98" i="6"/>
  <c r="H99" i="6"/>
  <c r="H100" i="6"/>
  <c r="H101" i="6"/>
  <c r="H102" i="6"/>
  <c r="H103" i="6"/>
  <c r="H104" i="6"/>
  <c r="H107" i="6"/>
  <c r="H108" i="6"/>
  <c r="H112" i="6"/>
  <c r="H113" i="6"/>
  <c r="H114" i="6"/>
  <c r="H115" i="6"/>
  <c r="H116" i="6"/>
  <c r="H118" i="6"/>
  <c r="H119" i="6"/>
  <c r="H120" i="6"/>
  <c r="H123" i="6"/>
  <c r="H124" i="6"/>
  <c r="H128" i="6"/>
  <c r="H132" i="6"/>
  <c r="H133" i="6"/>
  <c r="H134" i="6"/>
  <c r="H135" i="6"/>
  <c r="H136" i="6"/>
  <c r="H138" i="6"/>
  <c r="H139" i="6"/>
  <c r="H140" i="6"/>
  <c r="H142" i="6"/>
  <c r="H143" i="6"/>
  <c r="G6" i="6"/>
  <c r="G7" i="6"/>
  <c r="G147" i="6"/>
  <c r="G11" i="6"/>
  <c r="G16" i="6"/>
  <c r="G64" i="6"/>
  <c r="G71" i="6"/>
  <c r="G75" i="6"/>
  <c r="G78" i="6"/>
  <c r="G79" i="6"/>
  <c r="G82" i="6"/>
  <c r="G86" i="6"/>
  <c r="G90" i="6"/>
  <c r="G99" i="6"/>
  <c r="G102" i="6"/>
  <c r="G103" i="6"/>
  <c r="G107" i="6"/>
  <c r="G108" i="6"/>
  <c r="G110" i="6"/>
  <c r="G111" i="6"/>
  <c r="G114" i="6"/>
  <c r="G115" i="6"/>
  <c r="G118" i="6"/>
  <c r="G119" i="6"/>
  <c r="G120" i="6"/>
  <c r="G122" i="6"/>
  <c r="G123" i="6"/>
  <c r="G30" i="6"/>
  <c r="G127" i="6"/>
  <c r="G130" i="6"/>
  <c r="G131" i="6"/>
  <c r="G22" i="6"/>
  <c r="G137" i="6"/>
  <c r="G138" i="6"/>
  <c r="G139" i="6"/>
  <c r="G143" i="6"/>
  <c r="H7" i="6"/>
  <c r="G9" i="6"/>
  <c r="G13" i="6"/>
  <c r="H15" i="6"/>
  <c r="G17" i="6"/>
  <c r="H23" i="6"/>
  <c r="G25" i="6"/>
  <c r="G27" i="6"/>
  <c r="H29" i="6"/>
  <c r="G31" i="6"/>
  <c r="H32" i="6"/>
  <c r="G33" i="6"/>
  <c r="H34" i="6"/>
  <c r="G37" i="6"/>
  <c r="G40" i="6"/>
  <c r="H41" i="6"/>
  <c r="G49" i="6"/>
  <c r="H49" i="6"/>
  <c r="G51" i="6"/>
  <c r="G53" i="6"/>
  <c r="G55" i="6"/>
  <c r="G57" i="6"/>
  <c r="H58" i="6"/>
  <c r="G59" i="6"/>
  <c r="G63" i="6"/>
  <c r="H66" i="6"/>
  <c r="G69" i="6"/>
  <c r="H70" i="6"/>
  <c r="H71" i="6"/>
  <c r="G73" i="6"/>
  <c r="H77" i="6"/>
  <c r="G81" i="6"/>
  <c r="H82" i="6"/>
  <c r="G83" i="6"/>
  <c r="G87" i="6"/>
  <c r="H87" i="6"/>
  <c r="G89" i="6"/>
  <c r="H89" i="6"/>
  <c r="H90" i="6"/>
  <c r="G91" i="6"/>
  <c r="G93" i="6"/>
  <c r="G95" i="6"/>
  <c r="H96" i="6"/>
  <c r="G97" i="6"/>
  <c r="G101" i="6"/>
  <c r="H105" i="6"/>
  <c r="H106" i="6"/>
  <c r="G109" i="6"/>
  <c r="H109" i="6"/>
  <c r="H110" i="6"/>
  <c r="H111" i="6"/>
  <c r="H117" i="6"/>
  <c r="G121" i="6"/>
  <c r="H121" i="6"/>
  <c r="H122" i="6"/>
  <c r="H125" i="6"/>
  <c r="H126" i="6"/>
  <c r="H127" i="6"/>
  <c r="G129" i="6"/>
  <c r="H129" i="6"/>
  <c r="H130" i="6"/>
  <c r="H131" i="6"/>
  <c r="G135" i="6"/>
  <c r="H137" i="6"/>
  <c r="G141" i="6"/>
  <c r="H141" i="6"/>
  <c r="H3" i="6"/>
  <c r="H11" i="6"/>
  <c r="H63" i="6"/>
  <c r="H59" i="6"/>
  <c r="H55" i="6"/>
  <c r="H47" i="6"/>
  <c r="H39" i="6"/>
  <c r="H27" i="6"/>
  <c r="H144" i="6"/>
  <c r="H42" i="6"/>
  <c r="H38" i="6"/>
  <c r="H30" i="6"/>
  <c r="H26" i="6"/>
  <c r="H22" i="6"/>
  <c r="H14" i="6"/>
  <c r="H73" i="6"/>
  <c r="H69" i="6"/>
  <c r="H65" i="6"/>
  <c r="H61" i="6"/>
  <c r="H57" i="6"/>
  <c r="H53" i="6"/>
  <c r="H45" i="6"/>
  <c r="H37" i="6"/>
  <c r="H33" i="6"/>
  <c r="H25" i="6"/>
  <c r="H21" i="6"/>
  <c r="H17" i="6"/>
  <c r="H147" i="6"/>
  <c r="H2" i="6"/>
  <c r="H80" i="6"/>
  <c r="H76" i="6"/>
  <c r="H72" i="6"/>
  <c r="H68" i="6"/>
  <c r="H64" i="6"/>
  <c r="H60" i="6"/>
  <c r="H56" i="6"/>
  <c r="H52" i="6"/>
  <c r="H48" i="6"/>
  <c r="H44" i="6"/>
  <c r="H40" i="6"/>
  <c r="H36" i="6"/>
  <c r="H28" i="6"/>
  <c r="H24" i="6"/>
  <c r="H20" i="6"/>
  <c r="H16" i="6"/>
  <c r="H4" i="6"/>
  <c r="H145" i="6"/>
  <c r="G136" i="6"/>
  <c r="G96" i="6"/>
  <c r="G92" i="6"/>
  <c r="G60" i="6"/>
  <c r="G56" i="6"/>
  <c r="G52" i="6"/>
  <c r="G36" i="6"/>
  <c r="G2" i="6"/>
  <c r="G126" i="6"/>
  <c r="G134" i="6"/>
  <c r="G14" i="6"/>
  <c r="G10" i="6"/>
  <c r="G140" i="6"/>
  <c r="G132" i="6"/>
  <c r="G133" i="6"/>
  <c r="G125" i="6"/>
  <c r="G117" i="6"/>
  <c r="G113" i="6"/>
  <c r="G105" i="6"/>
  <c r="G85" i="6"/>
  <c r="G5" i="6"/>
  <c r="G128" i="6"/>
  <c r="G124" i="6"/>
  <c r="G116" i="6"/>
  <c r="G112" i="6"/>
  <c r="G104" i="6"/>
  <c r="G100" i="6"/>
  <c r="G88" i="6"/>
  <c r="G84" i="6"/>
  <c r="G80" i="6"/>
  <c r="G12" i="6"/>
  <c r="G8" i="6"/>
  <c r="G4" i="6"/>
  <c r="G142" i="6"/>
  <c r="G70" i="6"/>
  <c r="G58" i="6"/>
  <c r="G50" i="6"/>
  <c r="G38" i="6"/>
  <c r="G18" i="6"/>
  <c r="G98" i="6"/>
  <c r="G77" i="6"/>
  <c r="G65" i="6"/>
  <c r="G61" i="6"/>
  <c r="G45" i="6"/>
  <c r="G41" i="6"/>
  <c r="G29" i="6"/>
  <c r="G21" i="6"/>
  <c r="G148" i="6"/>
  <c r="G66" i="6"/>
  <c r="G54" i="6"/>
  <c r="G26" i="6"/>
  <c r="G106" i="6"/>
  <c r="G76" i="6"/>
  <c r="G72" i="6"/>
  <c r="G68" i="6"/>
  <c r="G48" i="6"/>
  <c r="G44" i="6"/>
  <c r="G32" i="6"/>
  <c r="G28" i="6"/>
  <c r="G24" i="6"/>
  <c r="G20" i="6"/>
  <c r="G146" i="6"/>
  <c r="G144" i="6"/>
  <c r="G74" i="6"/>
  <c r="G62" i="6"/>
  <c r="G46" i="6"/>
  <c r="G34" i="6"/>
  <c r="G94" i="6"/>
  <c r="G42" i="6"/>
  <c r="G67" i="6"/>
  <c r="G47" i="6"/>
  <c r="G43" i="6"/>
  <c r="G39" i="6"/>
  <c r="G35" i="6"/>
  <c r="G23" i="6"/>
  <c r="G19" i="6"/>
  <c r="G15" i="6"/>
  <c r="G3" i="6"/>
  <c r="G145" i="6"/>
  <c r="G156" i="8" l="1"/>
  <c r="D156" i="6" s="1"/>
  <c r="G156" i="9"/>
  <c r="F156" i="6" s="1"/>
  <c r="F145" i="6"/>
</calcChain>
</file>

<file path=xl/sharedStrings.xml><?xml version="1.0" encoding="utf-8"?>
<sst xmlns="http://schemas.openxmlformats.org/spreadsheetml/2006/main" count="2370" uniqueCount="1156">
  <si>
    <t>E</t>
  </si>
  <si>
    <t>nummer</t>
  </si>
  <si>
    <t>omschrijving</t>
  </si>
  <si>
    <t>W1.01</t>
  </si>
  <si>
    <t>De container staat op een origineel chassis (4X2) en niet op een zogenaamd aanbouw chassis</t>
  </si>
  <si>
    <t>W</t>
  </si>
  <si>
    <t>W1.02</t>
  </si>
  <si>
    <t>W1.03</t>
  </si>
  <si>
    <t>W1.04</t>
  </si>
  <si>
    <t>W1.05</t>
  </si>
  <si>
    <t>W1.06</t>
  </si>
  <si>
    <t>W1.07</t>
  </si>
  <si>
    <t>Het voertuig is voorzien van op de belasting aangepaste vering en dubbel werkende schokbrekers</t>
  </si>
  <si>
    <t>W1.08</t>
  </si>
  <si>
    <t>Luchtvering zakken achter te bedienen zonder ingeschakeld contact</t>
  </si>
  <si>
    <t>W1.09</t>
  </si>
  <si>
    <t>De voertuigmotor voldoet tenminste aan de norm euro 6. Indien voor het einde van de contractperiode door gewijzigde wetgeving het overeengekomen voertuig geleverd kan worden met een verbeterde versie (euro 7), dient de rest van de te leveren voertuigen hiermee uitgevoerd te worden</t>
  </si>
  <si>
    <t>W1.10</t>
  </si>
  <si>
    <t>W1.11</t>
  </si>
  <si>
    <t>De snelheid is begrensd op 170 km/u, zonder dat dit gevolgen heeft voor de acceleratie</t>
  </si>
  <si>
    <t>W1.12</t>
  </si>
  <si>
    <t>Het voertuig heeft een minimale op- en afrij hoek van 10 graden</t>
  </si>
  <si>
    <t>W1.13</t>
  </si>
  <si>
    <t>Draaicirkel maximaal 14 m</t>
  </si>
  <si>
    <t>W1.14</t>
  </si>
  <si>
    <t>Het voertuig heeft een volwaardig reserve wiel</t>
  </si>
  <si>
    <t>W1.15</t>
  </si>
  <si>
    <t>W1.16</t>
  </si>
  <si>
    <t>W1.17</t>
  </si>
  <si>
    <t>Uitgebreide actieve en passieve veiligheidssystemen zoals BAS (rem-assisterend systeem bij noodstop), of gelijkwaardig systeem, extra airbags enz.</t>
  </si>
  <si>
    <t>W1.18</t>
  </si>
  <si>
    <t>NCAP kwalificatie  (RED-botsproef)</t>
  </si>
  <si>
    <t>W1.19</t>
  </si>
  <si>
    <t>Het voertuig heeft een “signalering bij verkeer in de dodehoek / dode hoek camera”</t>
  </si>
  <si>
    <t>W1.20</t>
  </si>
  <si>
    <t xml:space="preserve">Alle deuren voorzien van instap met antislip </t>
  </si>
  <si>
    <t>W1.21</t>
  </si>
  <si>
    <r>
      <t xml:space="preserve">centrale deurvergrendeling op </t>
    </r>
    <r>
      <rPr>
        <b/>
        <sz val="10"/>
        <color theme="1"/>
        <rFont val="Tahoma"/>
        <family val="2"/>
      </rPr>
      <t>alle deuren</t>
    </r>
    <r>
      <rPr>
        <sz val="10"/>
        <color theme="1"/>
        <rFont val="Tahoma"/>
        <family val="2"/>
      </rPr>
      <t xml:space="preserve"> bedienbaar vanaf binnen- en buitenzijde</t>
    </r>
  </si>
  <si>
    <t xml:space="preserve"> Regensensor die de ruitenwissers aanstuurt</t>
  </si>
  <si>
    <t>W1.23</t>
  </si>
  <si>
    <t>De cabine wordt voorzien van losse rubberen matten</t>
  </si>
  <si>
    <t>W1.24</t>
  </si>
  <si>
    <t>Voor- en achter spatlappen</t>
  </si>
  <si>
    <t>W1.26</t>
  </si>
  <si>
    <t>W1.27</t>
  </si>
  <si>
    <r>
      <t>Reservewiel, zodanig gemonteerd dat het onder alle omstandigheden van buitenaf gemakkelijk en snel bereikbaar en demontabel is voor gebruik.</t>
    </r>
    <r>
      <rPr>
        <i/>
        <sz val="10"/>
        <color theme="1"/>
        <rFont val="Tahoma"/>
        <family val="2"/>
      </rPr>
      <t xml:space="preserve"> </t>
    </r>
  </si>
  <si>
    <t>W1.29</t>
  </si>
  <si>
    <t>W1.30</t>
  </si>
  <si>
    <t>Bij draaiende motor, als de sleutel uit het contact is, moet men niet kunnen wegrijden met het voertuig maar dient de motor af te slaan.</t>
  </si>
  <si>
    <t>W1.32</t>
  </si>
  <si>
    <t>Tot minimaal 10 jaar na levering garandeert opdrachtnemer de beschikbaarheid van essentiële originele onderdelen. Na 6 jaar zijn er alternatieve reparatie mogelijkheden in overleg met opdrachtgever toegestaan</t>
  </si>
  <si>
    <t>W1.33</t>
  </si>
  <si>
    <t>Inzake het chassis dient er een servicepunt te zijn binnen de regio Zuid-Limburg</t>
  </si>
  <si>
    <t>W1.35</t>
  </si>
  <si>
    <t>De servicepunten voor dringende herstelwerkzaamheden zijn 24 uur per dag 365 dagen per jaar bereikbaar</t>
  </si>
  <si>
    <t>W1.36</t>
  </si>
  <si>
    <t xml:space="preserve">Ten behoeve van de opleiding van de gebruikersgroep met betrekking tot de bediening dient de inschrijver een instructie te verzorgen. </t>
  </si>
  <si>
    <t>W1.37</t>
  </si>
  <si>
    <t xml:space="preserve">Voor de opleiding van het werkplaatspersoneel  (personeel van de betreffende merk dealer)met betrekking tot het plegen van onderhoud en het opheffen van storingen dient de inschrijver een instructie te verzorgen. </t>
  </si>
  <si>
    <t>W1.38</t>
  </si>
  <si>
    <t>Zo makkelijk mogelijk schoon te houden exterieur</t>
  </si>
  <si>
    <t>W1.39</t>
  </si>
  <si>
    <t>De overgang tussen cabine en container is gestroomlijnd uitgevoerd (ook de overgang bovenzijde cabine naar container)</t>
  </si>
  <si>
    <t>Glas van de ruiten, warmtewerend veiligheidsglas rondom, gelaagde voorruit</t>
  </si>
  <si>
    <t>Aircopomp moet voldoende capaciteit hebben voor zowel het systeem in het voor- als het systeem in het achtercompartiment, ook bij stationair draaiende motor.</t>
  </si>
  <si>
    <t>BPM afhandeling. Volledig door leverancier te verzorgen.</t>
  </si>
  <si>
    <t>Het voertuig wordt voorzien van voertuignummer, organisatie belettering en- logo (in afstemming met de opdrachtgever)</t>
  </si>
  <si>
    <t>W2.01</t>
  </si>
  <si>
    <t>W2.02</t>
  </si>
  <si>
    <t>W2.03</t>
  </si>
  <si>
    <t>W3.01</t>
  </si>
  <si>
    <t>Dynamo, wisselstroomdynamo die onder alle omstandigheden voldoende capaciteit oplevert. Minimaal 180 Ah. De capaciteit zorgt dat bij stationair draaiende motor alle gebruikers (gebruikers voertuig en zie lijst in bijlage) gevoed kunnen worden zonder stroomafname uit de accu’s.</t>
  </si>
  <si>
    <t>W3.02</t>
  </si>
  <si>
    <t>W3.03</t>
  </si>
  <si>
    <t>Teksten, (bediening) teksten (onder andere op schakelaars) in de Nederlandse taal of symbolen. Schakelaars zijn verlicht</t>
  </si>
  <si>
    <t>W3.04</t>
  </si>
  <si>
    <t>Het voertuig is voorzien van een Defa 230 volt aansluiting met startbeveiliging</t>
  </si>
  <si>
    <t>W3.05</t>
  </si>
  <si>
    <t>Deze buiten aansluiting bevindt zich aan de linker zijde van het voertuig, niet verder dan 1 meter achter het voorportier geplaatst, voldoet aan de richtlijn van de fabrikant</t>
  </si>
  <si>
    <t>W3.06</t>
  </si>
  <si>
    <t>De 230 volt voorziening is uitgevoerd met automatische zekeringen en aardlekschakelaar</t>
  </si>
  <si>
    <t>W3.07</t>
  </si>
  <si>
    <t>Het voertuig is voorzien van een goed bereikbare genummerde zekeringkast, met beschrijving.</t>
  </si>
  <si>
    <t>W3.08</t>
  </si>
  <si>
    <t>Deze zekering kast is voorzien van een LED indicatie ter herkenning van defecte zekeringen</t>
  </si>
  <si>
    <t>W3.09</t>
  </si>
  <si>
    <t>In de opbouw zit een kast voor alle elektrische componenten zoals KAR, MDT, omvormer, RAM etc. de kast is goed bereikbaar en geventileerd</t>
  </si>
  <si>
    <t>W3.10</t>
  </si>
  <si>
    <t>Elektrisch leidingnet en componenten, numeriek of kleur gecodeerd, zijn overzichtelijk geplaatst. Deze codering is consistent</t>
  </si>
  <si>
    <t>W3.11</t>
  </si>
  <si>
    <t>Het voertuig is voorzien van een accusysteem dat over voldoende capaciteit beschikt voor het gebruik van alle aanwezige apparatuur</t>
  </si>
  <si>
    <t>W3.12</t>
  </si>
  <si>
    <t>Het voertuig is voorzien van een noodstart systeem en (b.v. Anderson) aansluiting in het motor compartiment</t>
  </si>
  <si>
    <t>W3.13</t>
  </si>
  <si>
    <t>De inschakeling van de 12/230 volt omvormer geschiedt automatisch zodra de motor draait en/of het voertuig is aangesloten op de walaansluiting.</t>
  </si>
  <si>
    <t>W3.15</t>
  </si>
  <si>
    <t>Er zijn 4 stuks 230 volt aansluitingen voor laders, en apparatuur achter.</t>
  </si>
  <si>
    <t>Het voertuig is voorzien van diverse antennes t.b.v. WiFi, GPS, ram, KAR en C2000 in platte uitvoering om de hoogte van het voertuig zo min mogelijk te beïnvloeden</t>
  </si>
  <si>
    <t>W4.01</t>
  </si>
  <si>
    <t>De OGS verlichting set is van het type geïntegreerde dak set. Hier bedoelen wij mee dat al de verlichting is geïntegreerd in een spoiler/ dakrand, zowel aan de voor- als achterzijde.</t>
  </si>
  <si>
    <t>W4.02</t>
  </si>
  <si>
    <t>W4.03</t>
  </si>
  <si>
    <t xml:space="preserve">Koplampen. Wettelijke Europese normen,  Xenon (of beter) in hoogte verstelbaar. </t>
  </si>
  <si>
    <t>W4.04</t>
  </si>
  <si>
    <t>De koplampen zijn volgens RDW normAmbulance voorzien van een wigwag installatie (geschakeld op groot licht en niet op mistlampen).</t>
  </si>
  <si>
    <t>W4.05</t>
  </si>
  <si>
    <t>De ambulance is voorzien van inbouwmistlampen en verstralers aan de voorzijde</t>
  </si>
  <si>
    <t>W4.06</t>
  </si>
  <si>
    <t>De achteruitrijverlichting moet uitgebreid zijn met een extra achteruitrijlamp</t>
  </si>
  <si>
    <t>W4.07</t>
  </si>
  <si>
    <t>W4.08</t>
  </si>
  <si>
    <t>De schakelaars zijn van het type can-bus gestuurd</t>
  </si>
  <si>
    <t>W4.09</t>
  </si>
  <si>
    <t>Het can-bus systeem is door eigen personeel vrij programmeerbaar.</t>
  </si>
  <si>
    <t>W4.10</t>
  </si>
  <si>
    <t>Alle schakelaars zijn voorzien van duidelijk afleesbare pictogrammen</t>
  </si>
  <si>
    <t>W4.11</t>
  </si>
  <si>
    <t>Deze pictogrammen zijn verlicht en ingeschakeld sterker verlicht</t>
  </si>
  <si>
    <t>W4.12</t>
  </si>
  <si>
    <r>
      <t xml:space="preserve">Het voertuig is voorzien van extra oranje goed zichtbare richtingaanwijzers aan de voor- en achterzijde, </t>
    </r>
    <r>
      <rPr>
        <i/>
        <sz val="10"/>
        <color theme="1"/>
        <rFont val="Tahoma"/>
        <family val="2"/>
      </rPr>
      <t>boven</t>
    </r>
    <r>
      <rPr>
        <sz val="10"/>
        <color theme="1"/>
        <rFont val="Tahoma"/>
        <family val="2"/>
      </rPr>
      <t>. Deze verlichting is ook deel van de geïntegreerde verlichting (voorkeur LED)</t>
    </r>
  </si>
  <si>
    <t>W4.13</t>
  </si>
  <si>
    <t xml:space="preserve">Achter zijn minimaal 4 knipperlichten, die ingeschakeld zijn bij geopend achterportier en apart schakelbaar zijn. </t>
  </si>
  <si>
    <t>W4.14</t>
  </si>
  <si>
    <t>Het voertuig is boven aan de achterzijde voorzien van rode lampen, aan de voorzijde van witte lampen. Deze worden ingeschakeld als top-light. Deze verlichting is ook deel van de geïntegreerde verlichting (voorkeur voor LED)</t>
  </si>
  <si>
    <t>W4.15</t>
  </si>
  <si>
    <t>Alle buitenkasten zijn voorzien van verlichting bij geopende deuren, zodanig uitgevoerd dat de gehele kastinhoud goed te overzien is (voorkeur LED)</t>
  </si>
  <si>
    <t>W4.16</t>
  </si>
  <si>
    <t>Alle openslaande deuren en luiken zijn voorzien van signaalverlichting (alarmering overige weggebruikers)</t>
  </si>
  <si>
    <t>W4.17</t>
  </si>
  <si>
    <t>Bij het achteruit rijden wordt ook de witte verlichting aan de zijkanten ingeschakeld</t>
  </si>
  <si>
    <t>W4.18</t>
  </si>
  <si>
    <t>Optische signalering (van OGS) en werkverlichting moeten de hoogte en breedte van het voertuig zo min mogelijk beïnvloeden en moet 360 graden rondom de Ambulance zichtbaar zijn</t>
  </si>
  <si>
    <t>W4.19</t>
  </si>
  <si>
    <t>Optische signalering (van OGS) moet uitgevoerd zijn met dag-/nachtschakeling of dimmogelijkheid bij ledverlichting</t>
  </si>
  <si>
    <t>W4.20</t>
  </si>
  <si>
    <t>Aan de voorzijde moeten 2 ingebouwde flitslampen aanwezig zijn die niet geïntegreerd zijn in de koplampunit en voorzien zijn van een dag-/nachtschakeling of dimmogelijkheid bij ledverlichting</t>
  </si>
  <si>
    <t>W4.21</t>
  </si>
  <si>
    <t>Beiderzijds Flitsers op voorspatbord  naar de zijkant stralend</t>
  </si>
  <si>
    <t>W4.22</t>
  </si>
  <si>
    <t>Blauwe led flitsers in buitenspiegels, deze zijn NIET naar binnen reflecterend en stralen naar voren.</t>
  </si>
  <si>
    <t>W4.23</t>
  </si>
  <si>
    <t>Akoestische achteruitrijsignalering in- en uitschakelbaar d.m.v. verlichte schakelaar</t>
  </si>
  <si>
    <t>W4.24</t>
  </si>
  <si>
    <t>Instap moet zijn voorzien van instapverlichting.</t>
  </si>
  <si>
    <t>W4.25</t>
  </si>
  <si>
    <t>Alle componenten zoals lampen, sirene, laders etc. moeten snel en eenvoudig te vervangen zijn door de gebruiker bij storing.</t>
  </si>
  <si>
    <t>W4.26</t>
  </si>
  <si>
    <t xml:space="preserve">Een voorziening om startproblemen te voorkomen zoals b.v. accuwacht. </t>
  </si>
  <si>
    <t>W5.01</t>
  </si>
  <si>
    <t>W6.01</t>
  </si>
  <si>
    <t>Thermostatisch geregelde verwarming in voorcompartiment.</t>
  </si>
  <si>
    <t>W6.02</t>
  </si>
  <si>
    <t>Voorziening om veiligheidshelmen en 4 jassen in de bestuurderscabine te plaatsen</t>
  </si>
  <si>
    <t>W6.03</t>
  </si>
  <si>
    <t>W6.04</t>
  </si>
  <si>
    <t xml:space="preserve">Door de opdrachtgever aangeleverde in te bouwen  systemen en kabels worden ingebouwd . Lijst in bijlage. </t>
  </si>
  <si>
    <t>W6.05</t>
  </si>
  <si>
    <t xml:space="preserve">Instap handvat bijrijderskant </t>
  </si>
  <si>
    <t>W6.06</t>
  </si>
  <si>
    <t>W6.07</t>
  </si>
  <si>
    <t>Mobilofoons, opdrachtnemer zorgt voor aanleg bekabeling en antennes en inbouw van door opdrachtgever aan te leveren mobilofoon (in overleg met klant tijdens bouwfase)</t>
  </si>
  <si>
    <t>W6.08</t>
  </si>
  <si>
    <t xml:space="preserve">Kaartenbak, gemonteerd tussen voorstoelen en dient ingericht te zijn voor min. 4 A4 klappers  Kleur kaartenbak moet aangepast zijn aan kleur dashboard. Geopende kaartenbak kan ook open blijven staan. </t>
  </si>
  <si>
    <t>W6.09</t>
  </si>
  <si>
    <t>De kaartenbak bevat een vak voor het Elektronisch RitFormulier (Compacte laptop) of heeft een houder aan de kaartenbak voor deze laptop (plek in overleg met de opdrachtgever)</t>
  </si>
  <si>
    <t>W6.10</t>
  </si>
  <si>
    <t>In de cabine is een voorziening waarin 4 (standaard) dozen latex handschoenen geplaatst kunnen worden.</t>
  </si>
  <si>
    <t>W6.11</t>
  </si>
  <si>
    <t>In de cabine moet altijd een waarschuwingslamp en akoestisch signaal bij rijden met openstaande portieren  of instaptrede aanwezig zijn.</t>
  </si>
  <si>
    <t>W6.12</t>
  </si>
  <si>
    <t>Radio/CD speler aansluiting moet voorbereid zijn en uitgerust met 2 luidsprekers in het achtercompartiment die apart in- en uitschakelbaar en volume regelbaar zijn  van uit het achtercompartiment.</t>
  </si>
  <si>
    <t>W6.13</t>
  </si>
  <si>
    <t>W6.15</t>
  </si>
  <si>
    <t xml:space="preserve">alle niet standaard verbruikers moeten door de hoofdschakelaar in de cabine uit te schakelen zijn (masterschakelaar). </t>
  </si>
  <si>
    <t>W6.16</t>
  </si>
  <si>
    <t>1 Mag-lite staaflantaarn, inclusief lader in cabine, goed bereikbaar.</t>
  </si>
  <si>
    <t>Afstandsbediening voor de centrale deurvergrendeling.</t>
  </si>
  <si>
    <t>De investeringskosten per jaar per voertuig vallen, bij een afschrijvingstermijn 
5 jaar, binnen de  budgetten van de ziektekosten verzekeraars. Lagere kosten 
scoren beter.</t>
  </si>
  <si>
    <t>score</t>
  </si>
  <si>
    <t>W7.01</t>
  </si>
  <si>
    <t>W7.02</t>
  </si>
  <si>
    <t>W7.03</t>
  </si>
  <si>
    <t>W7.04</t>
  </si>
  <si>
    <t>W7.06</t>
  </si>
  <si>
    <t>W7.07</t>
  </si>
  <si>
    <t>W7.08</t>
  </si>
  <si>
    <t>De portieren zijn voorzien van elektrische sloten, waardoor minimale kracht (of krukbeweging) hoeft te worden aangewend om deze te openen of te sluiten</t>
  </si>
  <si>
    <t>W7.09</t>
  </si>
  <si>
    <t>De schuifdeur heeft bij voorkeur een elektrische sluiting, of sluithulp (minder punten)</t>
  </si>
  <si>
    <t>W7.10</t>
  </si>
  <si>
    <t>De ruiten zijn uitgevoerd in veiligheidsglas (b.v. gelaagde ruiten), dit is inclusief de ruit in de scheidingswand.</t>
  </si>
  <si>
    <t>W7.11</t>
  </si>
  <si>
    <t>Het voertuig is voorzien van bergruimten die van buiten het voertuig goed toegankelijk zijn. In het totaal heeft het voertuig 3 buitenkasten, de indeling hiervan vindt in overleg plaats met de opdrachtgever</t>
  </si>
  <si>
    <t>W7.12</t>
  </si>
  <si>
    <t>W7.13</t>
  </si>
  <si>
    <t>U dient middels (3D) tekeningen duidelijk te maken hoe uw opbouw er uit ziet, inclusief de maatvoering</t>
  </si>
  <si>
    <t>W7.14</t>
  </si>
  <si>
    <t>Het interieur is zoveel mogelijk afgewerkt met ronde hoeken en/of zachte materialen.</t>
  </si>
  <si>
    <t>W7.15</t>
  </si>
  <si>
    <t>De verschillende aansluiting zijn zo naadloos mogelijk en/of afgedicht, zodanig dat alles goed en nat gereinigd kan worden</t>
  </si>
  <si>
    <t>W7.16</t>
  </si>
  <si>
    <t>W7.17</t>
  </si>
  <si>
    <t>W7.18</t>
  </si>
  <si>
    <t>W7.19</t>
  </si>
  <si>
    <t>Het interieur is voorzien van 4 O2 aansluitpunten met daarbij behorende leidingen voor zuurstof, waarvan 2 aansluiting in het plafond, één links en één rechts in de wand. De exacte locatie per aansluitpunt zal in onderling overleg met de opdrachtgever bepaald worden. De zuurstof aansluitpunten zijn van het model DIN 6 kant</t>
  </si>
  <si>
    <t>W7.20</t>
  </si>
  <si>
    <t>Het interieur is voorzien van 1 perslucht aansluitpunt (DIN vierkant) met daarbij behorende leidingen in het plafond. De exacte locatie zal in onderling overleg met de opdrachtgever bepaald worden.</t>
  </si>
  <si>
    <t>W7.21</t>
  </si>
  <si>
    <t>Geïntegreerde installatie om de binnenzijde van de ambulance te desinfecteren is aanwezig</t>
  </si>
  <si>
    <t>W7.22</t>
  </si>
  <si>
    <t>Inrijhoogte brancard moet zodanig zijn dat de brancard zonder de hoogte te verstellen in het voertuig geplaatst kan worden.</t>
  </si>
  <si>
    <t>W7.23</t>
  </si>
  <si>
    <t xml:space="preserve">Ruimte voor draagstoel van buitenaf de ambulance bereikbaar </t>
  </si>
  <si>
    <t>W7.24</t>
  </si>
  <si>
    <t xml:space="preserve">Opbergruimte voor wervelplank. </t>
  </si>
  <si>
    <t>W7.25</t>
  </si>
  <si>
    <r>
      <t>Opbergruimte</t>
    </r>
    <r>
      <rPr>
        <u/>
        <sz val="10"/>
        <color theme="1"/>
        <rFont val="Tahoma"/>
        <family val="2"/>
      </rPr>
      <t xml:space="preserve"> </t>
    </r>
    <r>
      <rPr>
        <sz val="10"/>
        <color theme="1"/>
        <rFont val="Tahoma"/>
        <family val="2"/>
      </rPr>
      <t>voor schepbrancard.</t>
    </r>
  </si>
  <si>
    <t>W7.26</t>
  </si>
  <si>
    <t>Ruimte voor zuurstofcilinder 2000L O2, 10L cylinder. en persluchtcilinder 2000 l lucht, 10L cylinder moet van buitenaf bereikbaar en van binnen bedienbaar zijn.</t>
  </si>
  <si>
    <t>W7.27</t>
  </si>
  <si>
    <t>Opberglades/opbergvakken voor materiaal volgens bijlagen.</t>
  </si>
  <si>
    <t>W7.28</t>
  </si>
  <si>
    <t>Lades zijn uitgerust met “soft-close” schuifsysteem, geopende lade blijft open staan (ook bij rijdend voertuig) tot die actief gesloten wordt.</t>
  </si>
  <si>
    <t>W7.29</t>
  </si>
  <si>
    <t>W7.30</t>
  </si>
  <si>
    <t>Handgrepen aan plafond (doorlopende stang met papegaai) Tevens handgrepen achterdeur en bij instap zijdeur.</t>
  </si>
  <si>
    <t>W7.31</t>
  </si>
  <si>
    <t>Verplegerstoel (rechterkant) niet opklapbaar. In hoogte en voor- en achterwaarts verstelbaar.  Rugleuning verstelbaar. Moet voorzien zijn van wegklapbare armsteun. Type n.o.t.k. Tevens hoofdsteun aan te passen voor lange medewerkers. Geen stoffen bekleding</t>
  </si>
  <si>
    <t>W7.32</t>
  </si>
  <si>
    <t>Verplegersstoel, opklapbaar en wegdraaibaar (linkerkant)</t>
  </si>
  <si>
    <t>W7.33</t>
  </si>
  <si>
    <t>Voetensteun voor kleinere medewerkers. Voetensteun dient geen hinder of gevaar te veroorzaken (b.v. door weg te klappen/in te schuiven)</t>
  </si>
  <si>
    <t>W7.34</t>
  </si>
  <si>
    <t xml:space="preserve">Spoedmedicatie in afsluitbaar kastje (Niet door sleutelslot maar door middel van een magneetslot). </t>
  </si>
  <si>
    <t>W7.35</t>
  </si>
  <si>
    <t>Geblindeerde buitenramen. Eventueel optie om ramen halfzijdig aan onderkant af te pakken met niet transparante folie.</t>
  </si>
  <si>
    <t>W7.36</t>
  </si>
  <si>
    <t>Reddingsschaar bevestigen binnen handbereik van verplegerstoel.</t>
  </si>
  <si>
    <t>W7.37</t>
  </si>
  <si>
    <t>Vloer antislip en antistatisch. Gemakkelijk te reinigen en met doorlopende opstaande rand. (vloeistof dicht).</t>
  </si>
  <si>
    <t>W7.38</t>
  </si>
  <si>
    <t>4 infuus ophangpunten, de leverancier doet een voorstel. (en in overleg te bepalen)</t>
  </si>
  <si>
    <t>W7.39</t>
  </si>
  <si>
    <t>W7.40</t>
  </si>
  <si>
    <t>Elektronisch schakelpaneel in plaats van mechanische schakelaars (Canbus)</t>
  </si>
  <si>
    <t>Elektrische dak ventilator, in en uitstroom, elk  in 2 standen regelbaar.</t>
  </si>
  <si>
    <t>Verlichting moet bij openen deur achtercompartiment automatisch aan gaan. E.e.a. in overleg met RAVZL</t>
  </si>
  <si>
    <t xml:space="preserve">Interieur 
 Interieur moet uitgevoerd zijn in  een moderne rustgevende kleur  waarop goed te zien is of het vuil is of niet. 
Opm. het reinigen van het interieur moet met gebruikmaking van de normale gangbare reinigingsmiddelen voor medische doeleinden (waaronder alcohol) kunnen worden uitgevoerd.
</t>
  </si>
  <si>
    <t>Het interieur is op de volgende plaatsen voorzien van handgrepen voor zowel de patiënt als de verpleegkundige, waarvan de exacte plaats en uitvoering in nader overleg met de opdrachtgever zal worden bepaald:
• 1 handgreep naast de verplegersstoel
• 1 handgreep naast de patiënt, nader te bepalen
• 1 handgreep naast de zijdeur
• 2 handgrepen naast de achterdeur</t>
  </si>
  <si>
    <t>Kasten en indeling: De uiteindelijke inrichting wordt, op basis van het voorstel van de leverancier,  in nader overleg met de opdrachtgever bepaald</t>
  </si>
  <si>
    <t xml:space="preserve">Werkverlichting (Led):
- Bij patiënt ter hoogte van het hoofd
- Bij werkbladen
- Bij verpleegkundige
- Comfort verlichting </t>
  </si>
  <si>
    <t>Alle portieren zijn draaideuren (scharnieren) m.u.v. de rechter zijdeur
 in de opbouw, deze mag geen draaideur of klep zijn</t>
  </si>
  <si>
    <t>Opbouw: De scheidingswand is voorzien van een luik (tussen cabine en 
opbouw) met schuifraam met blank glas en losse blindering, moet de maximale afmeting hebben binnen de NEN-norm , links en rechts te openen en vanuit cabine en achtercompartiment te bedienen.</t>
  </si>
  <si>
    <t>Opbouw: 
De stahoogte binnen bedraagt minimaal 1900mm over het gehele loop/ werk gedeelte</t>
  </si>
  <si>
    <t xml:space="preserve"> Opbouw: 
De totale binnen lengte bedraagt minimaal 3200mm</t>
  </si>
  <si>
    <t>Binnenverlichting, interieurlamp in dak
Kaartleeslamp extra uitgevoerd met zwanenhals (gemonteerd op nader te
 bepalen plaats, rekening houdend met linkshandigen.)</t>
  </si>
  <si>
    <t>Stoelen, conform NNI 1993 en Arbo-eisen.
Inschrijver biedt professionele geveerde  (op gewicht van betrokkene 
instelbaar) autostoelen met diverse verstellingsmogelijkheden. De zitting kan in lengte versteld worden. Deze voorziening is in de stoel geïntegreerd. De stoel kan door middel van een eigen test door de opdrachtgever beoordeeld worden.</t>
  </si>
  <si>
    <t>De verlichting units zijn zoveel mogelijk geïntegreerd in één lamp unit, dus zo min mogelijk losse lampen, bij voorkeur  alles als een geheel.
• De verlichting is zoveel mogelijk uitgevoerd in LED, opgave hiervan in 
uw aanbieding
• Het uiterlijk van de ambulance is zo glad mogelijk uitgevoerd met een minimum aan uitstekende delen van b.v. armaturen.</t>
  </si>
  <si>
    <t>De combinatie lader/omvormer moet een vermogen van min. 1600 W 
hebben en op een goed bereikbare plaats gemonteerd zijn. De lader moet een laadkarakteristiek hebben die aangepast is aan beide accu’s. Bij voorkeur gel accu’s.
De tweede accu moet uitgevoerd zijn als accessoire accu.</t>
  </si>
  <si>
    <t>De startblokkering indien aangesloten op de walaansluiting werkt bij 
voorkeur ook bij netspanninguitval. 
De startblokkering is doormiddel van een controle lamp zichtbaar.</t>
  </si>
  <si>
    <t>De prestaties van het voertuig zijn zo goed mogelijk
• Aantal seconden tot 100Km/u
• Aantal seconden van 60 tot 100 Km/u
• Snelheid helling op rijdend (kan door een proefrit door opdrachtgever 
beoordeeld worden)</t>
  </si>
  <si>
    <t>Rijeigenschappen en patiënt vriendelijkheid:
• Een zeer soepel schakelgedrag (kan door een proefrit door opdrachtgever 
beoordeeld worden)</t>
  </si>
  <si>
    <t>Het voertuig is uitgerust met een remsysteem dat geschikt is voor het 
intensieve gebruik als voorrangsvoertuig (ambulance) (denk met name aan het voorkomen van oververhitting</t>
  </si>
  <si>
    <t>Een zo evenwichtig mogelijk voertuig. Aspecten:
1. Een zo gunstig mogelijke gewichtsverdeling. De leverancier voegt bij zijn offerte een gewichtsberekening toe
2. Een zo laag mogelijk zwaartepunt. De leverancier geeft aan op welk punt het zwaartepunt zich bevindt
3. Een zo laag mogelijk maximaal toelaatbaar gewicht</t>
  </si>
  <si>
    <t>weging</t>
  </si>
  <si>
    <t>waardering</t>
  </si>
  <si>
    <t>W1.22</t>
  </si>
  <si>
    <t>weging3</t>
  </si>
  <si>
    <t>wegingN</t>
  </si>
  <si>
    <t>De totale hoogte van het voertuig is  2750 m</t>
  </si>
  <si>
    <t xml:space="preserve">Een zo groot mogelijke vrije (loop) ruimte tussen brancard en verpleegkundige
 stoel rechts </t>
  </si>
  <si>
    <t>W8.01</t>
  </si>
  <si>
    <t>W8.02</t>
  </si>
  <si>
    <t>W8.03</t>
  </si>
  <si>
    <t>W8.04</t>
  </si>
  <si>
    <t>Het systeem heeft een voorziening om bij systeem problemen handmatig bediend te worden</t>
  </si>
  <si>
    <t>W8.05</t>
  </si>
  <si>
    <t>De brancard heeft een zo laag mogelijk gewicht</t>
  </si>
  <si>
    <t>W8.06</t>
  </si>
  <si>
    <t>W8.07</t>
  </si>
  <si>
    <t>De hoogte verstelling van de brancard verloopt vloeiend</t>
  </si>
  <si>
    <t>De brancard is eenvoudig (weinig handelingen / kracht)  en veilig te bedienen
·  In- en uit de ambulance plaatsen
·  In hoogte verstellen
·  Het vastzetten van de wielen (sturen en rollen)
·  Accu verwisselen
·  Bedien elementen zijn duidelijk en logisch geplaatst (vergissingen uitgesloten)</t>
  </si>
  <si>
    <t>Een zo veilig mogelijke ambulance waarbij de reacties van het chassis en de compartimenten bij een frontale aanrijding of omrollen van de ambulance, de veiligheid van de inzittenden zo min mogelijk beïnvloeden. 
• Sluit beschikbare resultaten van deformatietests (crashtests) van de ambulance bij uw aanbieding in
• Omschrijf aan welke aanvullende maatregelen, naast de geëiste, aanwezig zijn ter voorkoming van letsel tijdens gebruik of aanrijding</t>
  </si>
  <si>
    <t>De ambulance heeft een zo groot mogelijke duurzaamheid. Aspecten:
1. De maatregelen tegen corrosie en roesten van binnen uit
2. Het materiaal waarvan de opbouw vervaardigd is
3. De wanden van de opbouw  zijn minimaal 35 mm dik</t>
  </si>
  <si>
    <t>Zo gunstig mogelijke garantie regeling van het basis voertuig en opbouw. 
Aspecten:
• De garantie periode van het basis voertuig en opbouw is zo lang mogelijk ( min.2jaar)
Onder de garantie bepalingen vallen minimaal de volgende componenten:
• De techniek van het gehele basisvoertuig met opbouw
• Het doorroesten van het plaatwerk van binnen uit</t>
  </si>
  <si>
    <t>RVS sidebars gemonteerd met steps onder alle deuropeningen.</t>
  </si>
  <si>
    <t>W7.05</t>
  </si>
  <si>
    <t>W8.09</t>
  </si>
  <si>
    <t>W8.10</t>
  </si>
  <si>
    <t>W1.28</t>
  </si>
  <si>
    <t>W1.31</t>
  </si>
  <si>
    <t>W1.34</t>
  </si>
  <si>
    <t>W1.25</t>
  </si>
  <si>
    <t>De maatvoering van het voertuig is zo doelmatig mogelijk. Aspecten:
1. De totale lengte is zo gering mogelijk.
2. Een zo gering mogelijke breedte
3. Een zo hoog mogelijk laadvermogen</t>
  </si>
  <si>
    <t>Het voertuig heeft een breedte van 2100  mm of minder (in overleg met de opdrachtgever)</t>
  </si>
  <si>
    <t>W3.14</t>
  </si>
  <si>
    <t>De schakelaars zijn gemonteerd in de cabine, bereikbaar voor chauffeur en verpleegkundige. Verder is er een can-bus schakelpaneel gemonteerd bij de verpleegkundigen stoel (plaats: zittend goed  bedienbaar) en de kans op schade zo gering mogelijk is en de achterdeuren</t>
  </si>
  <si>
    <t>De verlichting in het achtercompartiment moet voorzien zijn van een 
hotelschakeling op 3 plaatsen bedienbaar. (plaatsen nog definiëren) daglichtkleur heeft de voorkeur. Dimbaar.</t>
  </si>
  <si>
    <t>W6.14</t>
  </si>
  <si>
    <t>EIS: voldoet aan de vereiste voorschiften/ EN normen</t>
  </si>
  <si>
    <t>De brancard heeft een hoge stabiliteit (stijfheid), dat
wil zeggen de mate waarin het liggedeelte in dezelfde
positie blijft ten opzichte van het onderstel bij
verplaatsen, op- en afstappen. De inschrijver dient
aan te geven waaruit die stabiliteit blijkt.</t>
  </si>
  <si>
    <t>De brancard is voor de patiënt comfortabel o.a.
• Eenvoudig aan te passen stand (hoofdsteun) en ligvlak (zoals fowler e.d.)
• Verlengbare hoofdsteun
• hoofdkussen
• Zijhekjes (inklapbaar)
• Voetensteun
• Gordels met schouder deel
• Voor zwaarlijvigen geschikt</t>
  </si>
  <si>
    <t>Het systeem is betrouwbaar in het gebruik en veilig
voor zowel patiënt als personeel. De inschrijver dient
aan te geven waaruit dat blijkt.</t>
  </si>
  <si>
    <t>De handmatige verstelling wordt ondersteund
(ontlasten medewerker, veiligheid patiënt),
bijvoorbeeld door hydraulisch dempen.</t>
  </si>
  <si>
    <t>W8.08</t>
  </si>
  <si>
    <t>Voorzieningen om apparatuur verantwoord mee te
vervoeren (monitor, O2, infuzen/spuitenpomp e.d.)</t>
  </si>
  <si>
    <t>De duurzaamheid (levensduur) van de brancard is
hoog. De inschrijver dient aan te geven waaruit blijkt
dat de brancard duurzaam is (een lange levensduur
heeft).</t>
  </si>
  <si>
    <t>De brancard is soepel te verplaatsen en is zeer
wendbaar (fysieke belasting is laag)</t>
  </si>
  <si>
    <t>De brancard is makkelijk schoon te houden (o.a. met
hoge druk; IPX6, poeder gecoat en gesealde lagers)</t>
  </si>
  <si>
    <t>De inschrijver doet een voorstel voor de inruil van de
huidige brancards (Stryker M1 uit 2008)</t>
  </si>
  <si>
    <r>
      <t xml:space="preserve">De bergruimten zijn zodanig uitgevoerd dat de materialen (zie bijlage X) </t>
    </r>
    <r>
      <rPr>
        <sz val="10"/>
        <color theme="1"/>
        <rFont val="Arial"/>
        <family val="2"/>
      </rPr>
      <t> </t>
    </r>
    <r>
      <rPr>
        <sz val="10"/>
        <color theme="1"/>
        <rFont val="Tahoma"/>
        <family val="2"/>
      </rPr>
      <t>van buitenaf bereikbaar zijn. De indeling vindt plaats in overleg met de opdrachtgever</t>
    </r>
  </si>
  <si>
    <r>
      <t xml:space="preserve">Kasten en opbergruimten, </t>
    </r>
    <r>
      <rPr>
        <b/>
        <sz val="10"/>
        <color theme="1"/>
        <rFont val="Tahoma"/>
        <family val="2"/>
      </rPr>
      <t>voorstel inschrijver vergelijkbaar met huidige indeling {zie bijlagen</t>
    </r>
    <r>
      <rPr>
        <sz val="10"/>
        <color theme="1"/>
        <rFont val="Arial"/>
        <family val="2"/>
      </rPr>
      <t> </t>
    </r>
    <r>
      <rPr>
        <b/>
        <sz val="10"/>
        <color theme="1"/>
        <rFont val="Tahoma"/>
        <family val="2"/>
      </rPr>
      <t>}</t>
    </r>
  </si>
  <si>
    <t>W8.11</t>
  </si>
  <si>
    <t>W8.12</t>
  </si>
  <si>
    <t>W8.13</t>
  </si>
  <si>
    <t>de verpleegkundige heeft de bediening/scherm van de monitor onder handbereik (Corpuls 3) en ERF.</t>
  </si>
  <si>
    <t>W8</t>
  </si>
  <si>
    <t>Sidebars niet mogelijk, alternatief goed</t>
  </si>
  <si>
    <t>niet bij Defa (startblokkering bij stroomuitval,
er wordt wel een alternatief aangeboden!)</t>
  </si>
  <si>
    <t>geen extra voorzieningen om stoel beter
geschikt te maken voor intensief gebruik, geen zitting verlenging</t>
  </si>
  <si>
    <t>sluithulp is een na beste optie</t>
  </si>
  <si>
    <t>brancard is getest</t>
  </si>
  <si>
    <t>redelijke garantieregeling echter
met voorbehoud</t>
  </si>
  <si>
    <t>geen extra veiligheid, concurent
wel</t>
  </si>
  <si>
    <t>geen oplossing geboden.</t>
  </si>
  <si>
    <t>geen beveiliging bij spanningsuitval</t>
  </si>
  <si>
    <t>geen extra capaciteit / gescheiden
systemen</t>
  </si>
  <si>
    <t>geen mogelijkheid de maten aan te passen</t>
  </si>
  <si>
    <t>!!!
Geen smallere opties mogelijk</t>
  </si>
  <si>
    <t>dit wordt per voertuig in een schema
verstrekt. Elk voertuig een eigen samenstelling</t>
  </si>
  <si>
    <t>niet vrij programmeerbaar, Visser
levert nieuwe software die zelf in het systeem gezet kan worden</t>
  </si>
  <si>
    <t>door een deskundige medewerker kan dit
niet door elke gebruiker</t>
  </si>
  <si>
    <t>is een noodstartsysteem een voorziening
om startproblemen te voorkomen</t>
  </si>
  <si>
    <t>niet inzichtelijk gemaakt, geen maten
opgegeven</t>
  </si>
  <si>
    <t>geen sluithulp, uitsluitend elektrisch slot</t>
  </si>
  <si>
    <t>gegevens botsproef niet gevonden (blijken
onderdeel van TUV rapportage), inclusief container</t>
  </si>
  <si>
    <t>Afleesbaar ook op CANbus</t>
  </si>
  <si>
    <t>concurent heeft overcapaciteit</t>
  </si>
  <si>
    <t>concurent biedt kleurwisseling oranje</t>
  </si>
  <si>
    <t>j</t>
  </si>
  <si>
    <t>Beide zijn in een zelfde mate evenwichtig. 
Visser heeft een fraactie lager zwaartepunt, concurent meer flexibiliteit in gewicht</t>
  </si>
  <si>
    <t>zwaartepunt fractie hoger dan concurent, ruimte in gewicht groter. Waardering zelfde</t>
  </si>
  <si>
    <t>Blijken er wel te zijn, op basis van een "camper 
chassis" maar zelfde koffer en motor dus goed</t>
  </si>
  <si>
    <t>A Vr
garantie redelijk echter niet extra (NB verschil concurent terecht?)</t>
  </si>
  <si>
    <t>geen opgave van acceleratie
Terecht een punt verschil met concurent (wel cijfers van chassis met kastenopbouw)</t>
  </si>
  <si>
    <t>niet genoeg afwijkend om verschil te maken</t>
  </si>
  <si>
    <t>voldoende, concurent extra</t>
  </si>
  <si>
    <t>23330
te gering verschil afschrijving concurent</t>
  </si>
  <si>
    <t>ter beoordeling van Raymond (strips/
randen), beide redelijk</t>
  </si>
  <si>
    <t>ter beoordeling van Raymond (strips/randen)
beide redelijk</t>
  </si>
  <si>
    <t>bovenzijde minder goede stroomlijn dan concurent</t>
  </si>
  <si>
    <t>Concurent heeft extra, ook op paneel</t>
  </si>
  <si>
    <t>wigwag, op het grootlicht?? Ja</t>
  </si>
  <si>
    <t>geen geintegreerde installatie, buiten aan te sluiten dus niet rijdend te gebruiken</t>
  </si>
  <si>
    <t>stijfheid uit de test lang niet optimaal</t>
  </si>
  <si>
    <t>uit test blijk ondersteuning matig</t>
  </si>
  <si>
    <t>uit test blijk comfort matig bereiken</t>
  </si>
  <si>
    <t>tijdens test vaker uitval dan concurent</t>
  </si>
  <si>
    <t>tijdens test meer handelingen / complexer
 dan concurent</t>
  </si>
  <si>
    <t>uit test blijkt verstelling schokkerig</t>
  </si>
  <si>
    <t>matige voorzieningen voor materiaal</t>
  </si>
  <si>
    <t>voorbehoud vocht (laat staan hoge druk)</t>
  </si>
  <si>
    <t>economisch slecht bod</t>
  </si>
  <si>
    <t>score
Strycker</t>
  </si>
  <si>
    <t>score
Kartsana</t>
  </si>
  <si>
    <t>stijfheid uit de test op goed niveau</t>
  </si>
  <si>
    <t xml:space="preserve">tijdens test eenvoudig /bijna zonder instructie te gebruiken
 </t>
  </si>
  <si>
    <t>uit test blijk ondersteuning behoorlijk</t>
  </si>
  <si>
    <t>uit test blijkt verstelling vloeiend</t>
  </si>
  <si>
    <t>redelijke mogelijkheden geboden voor Corpuls ed</t>
  </si>
  <si>
    <t>tijdens test minder vaak uitval dan concurent</t>
  </si>
  <si>
    <t>uit test blijk comfort voldoende bereiken</t>
  </si>
  <si>
    <t>voldoende</t>
  </si>
  <si>
    <t>onderdeel</t>
  </si>
  <si>
    <t>prijs</t>
  </si>
  <si>
    <t>aantal</t>
  </si>
  <si>
    <t>per stuk</t>
  </si>
  <si>
    <t>document</t>
  </si>
  <si>
    <t xml:space="preserve">per stuk </t>
  </si>
  <si>
    <t>De monitor toont de standaard afleidingen en de mogelijkheid een volledig 12-kanaals ECG te registreren</t>
  </si>
  <si>
    <t xml:space="preserve">De print-out is gelijk aan hetgeen door het algoritme is geïnterpreteerd en de print-out is dan ook volledig op de  meetmatrix gebaseerd en is toetsbaar. </t>
  </si>
  <si>
    <t>Afleidingen zijn te selecteren voor presentatie op het beeldscherm in diverse 
combinaties</t>
  </si>
  <si>
    <t>De leesbaarheid van de kleinste meetwaarde beeldscherm moet duidelijk leesbaar zijn op 1 meter afstand</t>
  </si>
  <si>
    <t>Een impedantie gecompenseerde en tijd gelimiteerde impulsvorm 
geniet de voorkeur.</t>
  </si>
  <si>
    <t>De energiesetting is trapsgewijs in te stellen i.v.m. joule/
lichaamsgewicht pasgeborenen/kinderen</t>
  </si>
  <si>
    <t>NIBP</t>
  </si>
  <si>
    <t>maten
gewicht</t>
  </si>
  <si>
    <t>ECG</t>
  </si>
  <si>
    <t>support</t>
  </si>
  <si>
    <t>De  meting kan handmatig gestart worden.</t>
  </si>
  <si>
    <t>De meting start volgens vooraf ingestelde en zelf aan te passen interval</t>
  </si>
  <si>
    <t>saturatie</t>
  </si>
  <si>
    <t>Saturatie meting aanwezig</t>
  </si>
  <si>
    <t>Gebruik is mogelijk van re-usable en disposable sensor.</t>
  </si>
  <si>
    <t>De perifere polsfrequentie wordt gemeten, met de mogelijkheid een
pieptoon in te stellen.</t>
  </si>
  <si>
    <t>CO2 meting</t>
  </si>
  <si>
    <t>De wave vorm en ademfrequentie zijn zichtbaar op monitor</t>
  </si>
  <si>
    <t>De meting is ook mogelijk bij niet-geïntubeerde  patiënten.</t>
  </si>
  <si>
    <t>10.01</t>
  </si>
  <si>
    <t>Voor alle te meten IBP parameters geld de mogelijkheid van handmatig 
instellen van alarmering waarden</t>
  </si>
  <si>
    <t>pacen</t>
  </si>
  <si>
    <t>11.01</t>
  </si>
  <si>
    <t>10.02</t>
  </si>
  <si>
    <t>10.03</t>
  </si>
  <si>
    <t>10.04</t>
  </si>
  <si>
    <t>10.05</t>
  </si>
  <si>
    <t>10.06</t>
  </si>
  <si>
    <t>10.07</t>
  </si>
  <si>
    <t>10.08</t>
  </si>
  <si>
    <t>10.09</t>
  </si>
  <si>
    <t>10.10</t>
  </si>
  <si>
    <t>11.02</t>
  </si>
  <si>
    <t>11.03</t>
  </si>
  <si>
    <t>11.04</t>
  </si>
  <si>
    <t>11.05</t>
  </si>
  <si>
    <t>11.06</t>
  </si>
  <si>
    <t>12.01</t>
  </si>
  <si>
    <t>algemeen</t>
  </si>
  <si>
    <t xml:space="preserve"> Basis instellingen, waar het scherm bij aanzetten in opkomt (standaard 
configuratie) kunnen door de gebruiker ingesteld worden</t>
  </si>
  <si>
    <t>12.02</t>
  </si>
  <si>
    <t>12.03</t>
  </si>
  <si>
    <t>12.04</t>
  </si>
  <si>
    <t>12.05</t>
  </si>
  <si>
    <t>12.06</t>
  </si>
  <si>
    <t>13.01</t>
  </si>
  <si>
    <t>specifiek</t>
  </si>
  <si>
    <t>Het display is met invallend zonlicht nog goed leesbaar (wordt getest)</t>
  </si>
  <si>
    <t>13.02</t>
  </si>
  <si>
    <t>13.03</t>
  </si>
  <si>
    <t>13.04</t>
  </si>
  <si>
    <t>13.05</t>
  </si>
  <si>
    <t>software</t>
  </si>
  <si>
    <t>15.01</t>
  </si>
  <si>
    <t>printer</t>
  </si>
  <si>
    <t>De printer print een volledig 12 afleidingen ECG, met minimaal drie 
afleidingen onder elkaar</t>
  </si>
  <si>
    <t>15.02</t>
  </si>
  <si>
    <t>15.03</t>
  </si>
  <si>
    <t>15.04</t>
  </si>
  <si>
    <t>16.01</t>
  </si>
  <si>
    <t>data</t>
  </si>
  <si>
    <t>16.02</t>
  </si>
  <si>
    <t>16.03</t>
  </si>
  <si>
    <t>16.04</t>
  </si>
  <si>
    <t>16.05</t>
  </si>
  <si>
    <t>17.01</t>
  </si>
  <si>
    <t>overig</t>
  </si>
  <si>
    <t>De opslag van data is veilig en in een back-up is voorzien. Benoem de
eigenschappen (ook in relatie tot de AVG)</t>
  </si>
  <si>
    <t>Tijdens data overdracht blijft de continuïteit van bewaking gegarandeerd</t>
  </si>
  <si>
    <t>17.02</t>
  </si>
  <si>
    <t>17.03</t>
  </si>
  <si>
    <t>17.04</t>
  </si>
  <si>
    <t>17.05</t>
  </si>
  <si>
    <t>18.01</t>
  </si>
  <si>
    <t>onderhoud</t>
  </si>
  <si>
    <t>De assesoires zijn goed schoon te maken met algemeen beschikbare 
schoonmaakmiddelen en hebben geen moeilijk bereikbare plekken waar vuil op kan hopen.</t>
  </si>
  <si>
    <t>18.02</t>
  </si>
  <si>
    <t>18.03</t>
  </si>
  <si>
    <t>18.04</t>
  </si>
  <si>
    <t>18.05</t>
  </si>
  <si>
    <t>meten overig</t>
  </si>
  <si>
    <t>voeding</t>
  </si>
  <si>
    <t>defibrillator</t>
  </si>
  <si>
    <t>13.06</t>
  </si>
  <si>
    <t>13.07</t>
  </si>
  <si>
    <t>18.06</t>
  </si>
  <si>
    <t>18.07</t>
  </si>
  <si>
    <t>18.08</t>
  </si>
  <si>
    <t>18.09</t>
  </si>
  <si>
    <t>18.10</t>
  </si>
  <si>
    <t>18.11</t>
  </si>
  <si>
    <t>19.01</t>
  </si>
  <si>
    <t>19.02</t>
  </si>
  <si>
    <t>19.03</t>
  </si>
  <si>
    <t>19.04</t>
  </si>
  <si>
    <t>19.05</t>
  </si>
  <si>
    <t>Het beeldscherm laat meerdere curves tegelijkertijd zien met een goede leesbaarheid (afstand tot de monitor 1 meter) hoger aantal is meer punten.</t>
  </si>
  <si>
    <t>De maximale oplaadtijd,van het maximale vermogen, is max 5 sec.</t>
  </si>
  <si>
    <t>De saturatie wave vorm is zichtbaar op de monitor</t>
  </si>
  <si>
    <t>Nauwkeurigheid saturatie is zo groot mogelijk (nauwkeuriger is meer
punten, testrapport bijvoegen)</t>
  </si>
  <si>
    <t>De meetnauwkeurigheid van IBP is zo nauwkeurig mogelijk (stuur testrapport mee)</t>
  </si>
  <si>
    <t>15.05</t>
  </si>
  <si>
    <t>De taal van software en labels op hardware is Nederlands</t>
  </si>
  <si>
    <t>18.12</t>
  </si>
  <si>
    <t>Na een software update van de hartbewakingsmonitor dient de koppeling met elektronisch ritformulier intact te blijven  (backwards compatible)</t>
  </si>
  <si>
    <t>De ademhalingsfrequentie wordt ook gemeten bij uitsluitend ECG aansluiting</t>
  </si>
  <si>
    <t>De beschikbare verbindingsmogelijkheid met het elektronisch ritformulier is erg bedrijfszeker (voeg testresultaten bij, geef de maximale down-time op en onderbouw de betrouwbaarheid)</t>
  </si>
  <si>
    <t>na onderbreking van de draadloze verbinding wordt de informatie uitwisseling weer automatisch opgepakt (geen gegevens verlies of manco in het ritformulier)</t>
  </si>
  <si>
    <t>hartbewakingsmonitor dient zowel te kunnen verzenden als te ontvangen</t>
  </si>
  <si>
    <t>alle patiënt gerelateerde meetgegevens die tijdens het aanstaan gegenereerd zijn, worden verzonden</t>
  </si>
  <si>
    <t>door de gebruiker geregistreerde gegevens vanuit het elektronisch ritformulier, zoals (bv naam, geb datum, ritnummer) worden overgenomen</t>
  </si>
  <si>
    <t>Geef de mate van beveiliging en de gekozen wijze van communicatie op. De beoording is gerelateerd aan het niveau van beveiliging, betrouwbaarheid en werkbaarheid</t>
  </si>
  <si>
    <t>bij aanschaf van een nieuwe module en/of uitbreiding van de  hartbewakingsmonitor dient de koppeling met het elektronisch ritformulier bedrijfszeker te werken (backwards compatible)</t>
  </si>
  <si>
    <t>De hartbewakingsmonitor dient automatisch alle gegevens naar het elektronisch ritformulier te verzenden nadat de koppeling gerealiseerd is, onafhankelijk van tijdstip aanzetten van een van de beide apparaten (monitor en elektronisch ritformulier)</t>
  </si>
  <si>
    <t>Tijdsmarkering moet chronoloog lopen met elektronisch ritformulier, tijden moeten identiek in elektronisch ritformulier terecht komen (ook als tijdelijk offline gewerkt moet worden)</t>
  </si>
  <si>
    <t>bij het niet gelijktijdig aanzetten van bewakingsmonitor en elektronisch ritformulier dienen de reeds gegenereerde gegevens in de hartbewakingsmonitor automatisch en direct verzonden te worden naar het elektronisch ritformulier</t>
  </si>
  <si>
    <t xml:space="preserve">De metingen en defibrillaties / pacen wordt door het gebruik van 
defi-pads/patch electroden (zachte pads) verzorgd. </t>
  </si>
  <si>
    <t>Geef het meetbereik van de Systolische bloeddruk (mm.Hg) op.</t>
  </si>
  <si>
    <t>Geef het meetbereik van de Diastolische bloeddruk (mm.Hg) op.</t>
  </si>
  <si>
    <t>Geef het meetbereik van de Mean bloeddruk (mm.Hg) op.</t>
  </si>
  <si>
    <t>De CO2 meting is omschakelbaar tussen mmHg en Kpa</t>
  </si>
  <si>
    <t>De verbindingskabels tussen monitor en patiënt zijn in meerder lengtes te verkrijgen. Geef aan welke afmetingen beschikbaar zijn per kabel.</t>
  </si>
  <si>
    <t>Het display heeft een modus "hoogcontrast" (wordt getest)</t>
  </si>
  <si>
    <t>Het aantal keren dat er gedefibrilleerd is, wordt, met het energieniveau 
weergegeven in de samenvatting</t>
  </si>
  <si>
    <t>De printer kan het actuele beeld (startend 10 sec voor indrukken knop) met een eenvoudige handeling printen, omschrijf</t>
  </si>
  <si>
    <t>Het aantal afgeleverde defibillaties in in het scherm zichtbaar</t>
  </si>
  <si>
    <t>De scholinging bevat een "Train de Trainer" programma</t>
  </si>
  <si>
    <t>De leverancier stelt een koffer ter beschikking om monitor ter herstel aan te bieden 
(transportbescherming)</t>
  </si>
  <si>
    <t>De automatische alarmering bij overschrijding grenswaardes is in intensiteit afhankelijk 
van de mate van afwijking en instelbaar.</t>
  </si>
  <si>
    <t>De alarmen hebben een , door de gebruikers eenvoudig instelbaar volume en duidelijk
herkenbare tonen.</t>
  </si>
  <si>
    <t>Alarmen hebben een, voor de gebruiker, duidelijke signalering op het scherm.</t>
  </si>
  <si>
    <t>Op het ECG zit een, op volume instelbare, hoorbare hartpuls weergave.</t>
  </si>
  <si>
    <t>Op het Plethismogram zit een, op volume instelbare, hoorbare hartpuls weergave.</t>
  </si>
  <si>
    <t>Het ECG is op het scherm terug te zien (terugbladeren in de tijd)</t>
  </si>
  <si>
    <t>De niet benutte spanning om te defibrilleren kan in het apparaat afgevoerd worden</t>
  </si>
  <si>
    <t>Specificeer alle voorkomende correctieve onderhoudswerkzaamheden en -onderdelen en beprijs deze per onderdeel</t>
  </si>
  <si>
    <t>Inschrijver stelt één aanspreekpunt aan t.b.v. het account per RAV. Daarnaast wordt aangegeven bij wie eventuele escalaties gemeld dienen te worden.</t>
  </si>
  <si>
    <t>Inschrijver houdt een registratie bij van uitgevoerde werkzaamheden en doorlooptijden per monitor. Deze registratie wordt integraal bij de contactpersoon van de betreffende RAV ter beschikking gesteld (digitaal)</t>
  </si>
  <si>
    <t>Inschrijver stelt informatie beschikbaar over de monitor(en) wanneer Opdrachtgever daarom verzoekt.</t>
  </si>
  <si>
    <t>De kosten van bovengenoemd onderhoud zijn zo laag mogelijk. De kosten dienen per 
jaar opgegeven te worden over de duur van 8 gebruiksjaren.</t>
  </si>
  <si>
    <t>De kosten van bovengenoemd onderhoud zijn als optie volledig af te kopen. De 
kosten van deze optionele afkoop zijn zo laag mogelijk</t>
  </si>
  <si>
    <t>Beschrijf alle disposable onderdelen die bij de aangeboden monitor af te nemen zijn</t>
  </si>
  <si>
    <t>Disposable onderdelen kunnen (op aanvraag van RAV) door inschrijver geleverd worden bij ontzorger magazijn (ECG-papier, kabels voor vinger-, oor sensor, patient kabel, pads volwassen, kinderen, etc)</t>
  </si>
  <si>
    <t xml:space="preserve">Gebruikersgemak: voor de meting is slechts één handeling nodig (geen 
diepe menustructuur) </t>
  </si>
  <si>
    <t>Beeldscherm</t>
  </si>
  <si>
    <t>Updates, aanpassingen in software en/of hardware bedoeld om de gespecificeerde
functionaliteit beter te waarborgen en/of te verbeteren worden door de aanbieder gedurende tenminste 10 jaar na levering gratis ter beschikking gesteld.</t>
  </si>
  <si>
    <t>Upgrades worden na opdracht van de opdrachtgever door de aanbieder geleverd en geïmplementeerd inclusief training en relevante documentatie tbv de bediening en het door opdrachtgever met behoud van garantie in eigen beheer uit te voeren onderhoud.</t>
  </si>
  <si>
    <t>12.07</t>
  </si>
  <si>
    <t>12.08</t>
  </si>
  <si>
    <t>12.09</t>
  </si>
  <si>
    <t>12.10</t>
  </si>
  <si>
    <t>12.11</t>
  </si>
  <si>
    <t>12.12</t>
  </si>
  <si>
    <t>12.13</t>
  </si>
  <si>
    <t>12.14</t>
  </si>
  <si>
    <t>12.15</t>
  </si>
  <si>
    <t>12.16</t>
  </si>
  <si>
    <t>12.17</t>
  </si>
  <si>
    <t>14.01</t>
  </si>
  <si>
    <t>14.02</t>
  </si>
  <si>
    <t>14.03</t>
  </si>
  <si>
    <t>14.04</t>
  </si>
  <si>
    <t>14.05</t>
  </si>
  <si>
    <t>14.06</t>
  </si>
  <si>
    <t>14.07</t>
  </si>
  <si>
    <t>14.08</t>
  </si>
  <si>
    <t>14.09</t>
  </si>
  <si>
    <t>15.06</t>
  </si>
  <si>
    <t>15.07</t>
  </si>
  <si>
    <t>15.08</t>
  </si>
  <si>
    <t>15.09</t>
  </si>
  <si>
    <t>15.10</t>
  </si>
  <si>
    <t>15.11</t>
  </si>
  <si>
    <t>15.12</t>
  </si>
  <si>
    <t>15.13</t>
  </si>
  <si>
    <t>15.14</t>
  </si>
  <si>
    <t>15.15</t>
  </si>
  <si>
    <t>16.06</t>
  </si>
  <si>
    <t>16.07</t>
  </si>
  <si>
    <t>16.08</t>
  </si>
  <si>
    <t>16.10</t>
  </si>
  <si>
    <t>16.11</t>
  </si>
  <si>
    <t>16.13</t>
  </si>
  <si>
    <t>16.14</t>
  </si>
  <si>
    <t>17.06</t>
  </si>
  <si>
    <t>17.07</t>
  </si>
  <si>
    <t>17.08</t>
  </si>
  <si>
    <t>17.09</t>
  </si>
  <si>
    <t>17.10</t>
  </si>
  <si>
    <t>17.11</t>
  </si>
  <si>
    <t>17.12</t>
  </si>
  <si>
    <t>17.15</t>
  </si>
  <si>
    <t>18.13</t>
  </si>
  <si>
    <t>18.14</t>
  </si>
  <si>
    <t>18.15</t>
  </si>
  <si>
    <t>18.16</t>
  </si>
  <si>
    <t>18.17</t>
  </si>
  <si>
    <t>18.18</t>
  </si>
  <si>
    <t>18.19</t>
  </si>
  <si>
    <t>18.20</t>
  </si>
  <si>
    <t>18.21</t>
  </si>
  <si>
    <t>18.22</t>
  </si>
  <si>
    <t>18.23</t>
  </si>
  <si>
    <t>18.24</t>
  </si>
  <si>
    <t>19.06</t>
  </si>
  <si>
    <t>19.07</t>
  </si>
  <si>
    <t>gebruik</t>
  </si>
  <si>
    <t>12.18</t>
  </si>
  <si>
    <r>
      <t xml:space="preserve">Beschrijf de procedure (op max 1 A4) hoe storingsopvolging eruit ziet en wordt opgevolgd door Inschrijver. Denk hierbij bv. aan verzenden van monitor of herstel monitor op locatie binnen vastgestelde tijden. </t>
    </r>
    <r>
      <rPr>
        <i/>
        <sz val="9"/>
        <rFont val="Arial"/>
        <family val="2"/>
      </rPr>
      <t>(eenvoud is meer punten)</t>
    </r>
  </si>
  <si>
    <t xml:space="preserve">De levensduur van de monitor is minimaal 8 jaar. </t>
  </si>
  <si>
    <t xml:space="preserve"> Bij losse elektrodes is een duidelijke signalering op het beeldscherm zichtbaar
(het is mogelijk ook een akoestisch signaal te laten klinken)</t>
  </si>
  <si>
    <t>De defibrillatie heeft een biphasische wave vorm (energie techniek)</t>
  </si>
  <si>
    <t>De energie keuze verloopt standaard volgens het actuele landelijk protocol ambulancezorg (LPA) en wordt in de opstart modus gevolgd. Software-matige aanpassing is mogelijk bij een update van het LPA of bij trials</t>
  </si>
  <si>
    <t>De maximale oplaadtijd,op het maximale vermogen is zo kort mogelijk.(korter
is meer punten, voeg testrapport bij)</t>
  </si>
  <si>
    <t>Tensiebanden worden in diverse maten meegeleverd voor neonaten , kinderen en volwassenen (en zijn los na te bestellen)</t>
  </si>
  <si>
    <r>
      <t xml:space="preserve">Geef op bij welke hartfrequenties de metingen mogelijk </t>
    </r>
    <r>
      <rPr>
        <b/>
        <sz val="9"/>
        <rFont val="Arial"/>
        <family val="2"/>
      </rPr>
      <t>en</t>
    </r>
    <r>
      <rPr>
        <sz val="9"/>
        <rFont val="Arial"/>
        <family val="2"/>
      </rPr>
      <t xml:space="preserve"> betrouwbaar zijn.</t>
    </r>
  </si>
  <si>
    <t>De nauwkeurigheid van de gemeten waarde is zo nauwkeurig mogelijk (geef de 
nauwkeurigheid op)</t>
  </si>
  <si>
    <t xml:space="preserve">Er worden pediatric en neonatale sensoren meegeleverd, nabestellen
 is mogelijk. </t>
  </si>
  <si>
    <t>Nauwkeurigheid Pols  is zo nauwkeurig mogelijk (geef ook het bereik op)</t>
  </si>
  <si>
    <t>Meetnauwkeurigheid SpCo meting is zo nauwkeurig mogelijk (geef ook het bereik op)</t>
  </si>
  <si>
    <r>
      <t>Het meten van CO</t>
    </r>
    <r>
      <rPr>
        <vertAlign val="superscript"/>
        <sz val="9"/>
        <rFont val="Arial"/>
        <family val="2"/>
      </rPr>
      <t>2</t>
    </r>
    <r>
      <rPr>
        <sz val="9"/>
        <rFont val="Arial"/>
        <family val="2"/>
      </rPr>
      <t xml:space="preserve"> is aanwezig</t>
    </r>
    <r>
      <rPr>
        <b/>
        <sz val="9"/>
        <rFont val="Arial"/>
        <family val="2"/>
      </rPr>
      <t xml:space="preserve"> </t>
    </r>
  </si>
  <si>
    <r>
      <t>De meerkosten van de faciliteit CO</t>
    </r>
    <r>
      <rPr>
        <vertAlign val="superscript"/>
        <sz val="9"/>
        <rFont val="Arial"/>
        <family val="2"/>
      </rPr>
      <t>2</t>
    </r>
    <r>
      <rPr>
        <sz val="9"/>
        <rFont val="Arial"/>
        <family val="2"/>
      </rPr>
      <t xml:space="preserve"> meten en het gebruik hiervan is zo gering 
mogelijk (stuur een kostenoverzicht mee)</t>
    </r>
  </si>
  <si>
    <r>
      <t>Het meetbereik CO</t>
    </r>
    <r>
      <rPr>
        <vertAlign val="superscript"/>
        <sz val="9"/>
        <rFont val="Arial"/>
        <family val="2"/>
      </rPr>
      <t>2</t>
    </r>
    <r>
      <rPr>
        <sz val="9"/>
        <rFont val="Arial"/>
        <family val="2"/>
      </rPr>
      <t xml:space="preserve"> is van 0 t/m 98 mmHg</t>
    </r>
  </si>
  <si>
    <r>
      <t>De meetnauwkeurigheid van de CO</t>
    </r>
    <r>
      <rPr>
        <vertAlign val="superscript"/>
        <sz val="9"/>
        <rFont val="Arial"/>
        <family val="2"/>
      </rPr>
      <t>2</t>
    </r>
    <r>
      <rPr>
        <sz val="9"/>
        <rFont val="Arial"/>
        <family val="2"/>
      </rPr>
      <t xml:space="preserve"> meting is zo nauwkeurig mogelijk (geef ook het 
bereik op)</t>
    </r>
  </si>
  <si>
    <t>De mauwkeurigheid van de ademfrequentie is zo nauwkeurig mogelijk (geef ook het 
bereik op)</t>
  </si>
  <si>
    <t>Het meetbereik temperatuur is zo groot mogelijk (dmv dieptemeting) en de meting is zo 
nauwkeurig mogelijk (specificeer)</t>
  </si>
  <si>
    <t>Het bereik van de IBP is zo groot mogelijk,  specificeer</t>
  </si>
  <si>
    <t>De levering omvat een opbergtas met een apart opbergvak die ruimte 
biedt aan alle benodigde sensoren / kabels afzonderlijk</t>
  </si>
  <si>
    <t>Aanvullende modules en opties zijn achteraf in te bouwen (modules en opties die niet
bij (alle) apparaten zijn meebesteld)</t>
  </si>
  <si>
    <t>Bij de levering wordt een volledige Nederlandstalige gebruiksaanwijzing  
meegeleverd en medewerking wordt verleend aan digitalisering tbv E- learning c.q. een elearning module aangeleverd (in scorm format)</t>
  </si>
  <si>
    <t>Het beeldscherm kan tenminste drie curves tegelijkertijd laten zien</t>
  </si>
  <si>
    <t>De gebruiker heeft de mogelijkheid deel rapportages te printen en het selecteren van
de deelrapportage is zo een voudig mogelijk (specificeer de mogelijkheden en de noodzakelijke handelingen)</t>
  </si>
  <si>
    <t>De ECG Interpretatie (VF, VT) gaat tijdens massage door (hartmassage artefacten 
worden gecorrigeerd)</t>
  </si>
  <si>
    <t>Geef het bereik van de stimulatie frequentie op en de nauwkeurigheid van de frequentie is zo groot mogelijk (specificeer)</t>
  </si>
  <si>
    <t>De gegevens, van diagnostische kwaliteit, worden draadloos naar de computer van het elektronisch ritformulier verzonden.</t>
  </si>
  <si>
    <t xml:space="preserve">De communicatiemodule maakt gebruik van de actuele techniek en is uit te wisselen met een actuelere module als de technische mogelijkheden verbeteren. </t>
  </si>
  <si>
    <t>18.26</t>
  </si>
  <si>
    <t>Tijdsmarkering moet synchroon lopen met ons elektronisch ritformulier, tijden moeten 
identiek in  het elektoninisch ritformulier (b.v. EDAZ / ADAS) terecht komen (ook als tijdelijk offline gewerkt moet worden)</t>
  </si>
  <si>
    <t>Alle mutaties dienen tijdssynchroon aangepast te worden in elektronisch ritformulier.
Na herstel van een storing in de koppeling hartbewakingsmonitor-elektronisch ritformulier worden uitgevoerde mutaties alsnog verwerkt.</t>
  </si>
  <si>
    <t>Automatische synchroon defibrillatie (cardioversie)</t>
  </si>
  <si>
    <t xml:space="preserve"> In het beeld is een klok te zien vanaf het aanzetten van de monitor en een timer (timer die reset na shock en/of ontladen energie) dus twee klokken (totale tijd en interval)</t>
  </si>
  <si>
    <t>De menustructuur van de monitor is door de gebruiker aan te passen. Die aanpassing is slechts mogelijk na autorisatie (bv pincode)</t>
  </si>
  <si>
    <t>ondersteunt het time management bij CPR conform het actuele protocol AZN (LPA) optimaal (geef de mogelijkheden aan)</t>
  </si>
  <si>
    <t xml:space="preserve">Hoe lang is de levensduur van de monitor met preventief onderhoud. </t>
  </si>
  <si>
    <t>het updaten / software onderhoud is zo eenvoudig mogelijk en belast
 de dienst zo min mogelijk. De monitor is zo kort mogelijk buiten gebruik. Omschrijf uw oplossing(en)met procedure (bv op afstand)</t>
  </si>
  <si>
    <t>Indien uitsluitend de defi-pads aangebracht zijn, is het ritme op de monitor zichtbaar.</t>
  </si>
  <si>
    <t>De opbergmogelijkheden zijn flexibel en bevorderen makkelijk gebruik zonder toename fysieke belasting (balans, gewicht, manouvereren e.d. specificeer)</t>
  </si>
  <si>
    <t>Updates zoals hierboven gedefinieerd, worden door de aanbieder voorzien van een zodanige beschrijving dat de opdrachtgever goed in staat is te beslissen of zij de aangeboden update al of niet wenst te acceptreren/installeren. Licht toe.</t>
  </si>
  <si>
    <t>Upgrades zoals hierboven gedefinieerd, worden door de aanbieder voorzien van zodanige beschrijving dat opdrachtgever goed in staat is te beslissen of zij de aangeboden upgrade al of niet wenst af te nemen.  Licht de procedure toe.</t>
  </si>
  <si>
    <t>De gegevens kunnen eenvoudig (met behulp van een standaard applicatie) uit de database opgehaald worden, geef de mogelijke tools en werkwijze op.</t>
  </si>
  <si>
    <t>Er zijn meerdere merken transducers te koppelen, minimaal met Massimo transducers</t>
  </si>
  <si>
    <t>Het verzenden van gegevens wordt via een mobiel netwerk verzorgd, specificeer de
gekozen oplossing (punten worden toegekend op basis van de mogelijkheden)</t>
  </si>
  <si>
    <t>Er is geen batterij / accu onderhoud nodig</t>
  </si>
  <si>
    <t>De afleiding waarin het opvragen en selectief printen mogelijk is, is vooraf door de
gebruiker zelf te bepalen.</t>
  </si>
  <si>
    <t>Voor de levering dient er volledige scholing van het ambulancepersoneel plaats te vinden, voor rekening van de leverancier. De benodigde scholingstijd opgeven en in welke vorm de scholing geboden wordt (blended learning)</t>
  </si>
  <si>
    <t>De garantieduur is zo lang mogelijk (de duur opgeven, wettelijke termijn is minimum)</t>
  </si>
  <si>
    <t>Het versturen van een defecte monitor is zo gebruikersvriendelijk mogelijk (eenvoudiger is meer punten), Welke faciliteiten dienen hiervoor ingericht te zijn worden? Omschrijf de procedure (max 1 A4)</t>
  </si>
  <si>
    <t>De houder wordt door de aanbieder op de huidige plaats in de voertuigen gemonteerd zonder schade te veroorzaken.</t>
  </si>
  <si>
    <t>Het aantal handelingen dat nodig is om in AED modus op te starten is zo gering
mogelijk (laagste aantal = hoogste score, rest naar rato)</t>
  </si>
  <si>
    <t>De garantie wordt door bovengenoemd onderhoud niet beperkt;</t>
  </si>
  <si>
    <t>De initiele opstarttijd (ook die in defibrillatie en AED stand) is zo kort mogelijk 
(specificeer)</t>
  </si>
  <si>
    <t>De levering omvat een houder voor de monitor die in het voertuig bevestigd wordt en die voldoet aan de relvante wet- en regelgeving. Het rapport van een crashtest is bijgevoegd</t>
  </si>
  <si>
    <r>
      <t xml:space="preserve">Beschrijf de procedure inclusief doorlooptijd (in een processchema) hoe een leenmonitor gebruiksklaar wordt gemaakt voor de betreffende RAV qua configuraties en noodzakelijke koppeling met het elektronisch ritformulier. </t>
    </r>
    <r>
      <rPr>
        <i/>
        <sz val="9"/>
        <rFont val="Arial"/>
        <family val="2"/>
      </rPr>
      <t>(eenvoud is meer punten)</t>
    </r>
  </si>
  <si>
    <r>
      <t xml:space="preserve">Beschrijf de procedure omtrent klachtafhandeling (in een processchema). Denk hierbij aan het doorlopen van het hele proces van aanmelding tot afhandeling incl. bijbehorende doorlooptijden. </t>
    </r>
    <r>
      <rPr>
        <i/>
        <sz val="9"/>
        <rFont val="Arial"/>
        <family val="2"/>
      </rPr>
      <t>(eenvoud, korte doorlooptijd en kwaliteit is meer punten)</t>
    </r>
  </si>
  <si>
    <t>Het aanmelden van klachten, wensen, opvragen informatie en storingen dient digitaal naar een algemeen / Standaard emailadres te verlopen. Voor RAV-en die gebruikmaken van een meld- en opvolgsysteem is het mogelijk de KWIS-meldingen via dit systeem naar Opdrachtnemer te verzenden (gaat via e-mail)</t>
  </si>
  <si>
    <r>
      <t xml:space="preserve">De nalevering van een identieke nieuwe monitor (ter vervanging of aanvulling) is tot 8 jaar na eerste aanschaf gegarandeerd </t>
    </r>
    <r>
      <rPr>
        <i/>
        <sz val="9"/>
        <rFont val="Arial"/>
        <family val="2"/>
      </rPr>
      <t>(langere duur is meer punten)</t>
    </r>
  </si>
  <si>
    <t>Indien er meer defecte monitoren zijn op een locatie dan reserve monitoren dient er op de locatie(s) waar dit probleem speelt binnen 4u een reservemonitor geleverd te worden.</t>
  </si>
  <si>
    <t>Een onderhoudscontract voor de volledige gebruiksduur (8 jaar) wordt mee aangeboden. Specificeer de preventieve onderhoudswerkzaamheden en -onderdelen per jaar en geef op wat hiervan onder het onderhoudscontract valt. De kosten dienen per jaar opgegeven te worden over de duur van 8 gebruiksjaren. Het onderhoudscontract is optioneel af te nemen</t>
  </si>
  <si>
    <t xml:space="preserve">Prijzen / tarieven in het onderhoudscontract mogen per 1-1-2022 voor het eerst geïndexeerd worden conform maximale CPI normen. </t>
  </si>
  <si>
    <t>Het is voor Inschrijver mogelijk om onderhoudswerkzaamheden cq. updates in de avonduren (na 18.00u) en/of in de weekenden uit te voeren. Indien tarieven voor deze dienstverlening afwijken van de reguliere onderhoudstarieven dienen deze apart te worden opgenomen.</t>
  </si>
  <si>
    <t>Ontzorger van de magazijnen is gemandateerd om namens desbetreffende RAV disposables te bestellen bij Inschrijver die vervolgens uitgeleverd worden bij de betreffende RAV op locatie(s)</t>
  </si>
  <si>
    <t>Het verwisselen van de accu is eenvoudig (schriftelijk toelichten, wordt getest ter verificatie . Enkel bij de protentiele winnende inschrijver wordt getest of de schriftelijke omschrijving voldoet aan de praktijk).</t>
  </si>
  <si>
    <t>Gebruik van meerdere types re-usable en disposable sensoren is mogelijk. 
De punten worden toegekend op basis van het aantal mogelijkheden (meer mogelijkheden scoort beter, overige inschrijvers naar rato).
Voeg technische informatie en fabrikant (bv NELLCOR, MASIMO) bij</t>
  </si>
  <si>
    <r>
      <t xml:space="preserve"> De diverse applicaties (functionaliteiten) zijn als systeem (de presentatie op het 
scherm) modulair opgebouwd. (v.b. CO</t>
    </r>
    <r>
      <rPr>
        <vertAlign val="superscript"/>
        <sz val="9"/>
        <rFont val="Arial"/>
        <family val="2"/>
      </rPr>
      <t>2</t>
    </r>
    <r>
      <rPr>
        <sz val="9"/>
        <rFont val="Arial"/>
        <family val="2"/>
      </rPr>
      <t>, saturatie, invasieve bloeddruk e.d.)</t>
    </r>
  </si>
  <si>
    <t xml:space="preserve">De software is eenvoudig, door de opdrachtgever, aan te passen (updaten). </t>
  </si>
  <si>
    <t>Gegevens van patienten dienen conform Nederlandse wet- en regelgeving uitsluitend opgeslagen te worden op de overeengekomen wijze en voldoen aan relevante wet- en regelgeving (o.a. maar niet uitputtend AVG, NEN 7510 / 7512 e.d. )</t>
  </si>
  <si>
    <t>de communicatie en opslag van gegevens voldoen aan de wet- en regelgeving die van toepassing is (o.a. maar niet uitputtend AVG en NEN 7510 / 7512)</t>
  </si>
  <si>
    <t>De monitor en assesoires voldoen aan alle relevante certificaten (bv CE), normen (bv NEN /EN), wet- en regelgeving voor medische apparatuur in de ambulancezorg in Europa. (normen, verklaringen en certificaten bij Inschrijving bijvoegen)</t>
  </si>
  <si>
    <t>Het gewicht van de monitor, inclusief gevraagde opties en noodzakelijke accu(s) zo laag mogelijk. Benoem het gewicht. De punten worden op basis van het laagste gewicht toegekend. (inschrijver met het laagste gewicht krijgt maximaal aantal punten, overige inschrijvers naar rato)</t>
  </si>
  <si>
    <t>De monitor is modulair opgebouw (in meerdere samenstellingen te gebruiken)</t>
  </si>
  <si>
    <t>Indien de monitor in meerdere samenstellingen gebruikt kan worden (modulair), benoem het gewicht per gebruiksklare samenstelling. Voor de beoordeling wordt het gewicht van de volledige samenstelling vergeleken.</t>
  </si>
  <si>
    <t>De monitor heeft voorzieningen waardoor het in mindere mate afhankelijk is van een bekabelde verbinding met de patiënt (specificeer gebruik en techniek)</t>
  </si>
  <si>
    <t>De monitor is extra robuust. Val van meer dan 1 meter (robuster is meer punten, voeg testresultaten bij). Score toekenning naar rato</t>
  </si>
  <si>
    <t>De monitor moet onder alle, in Europa voorkomende, weersomstandigheden probleemloos en storingsvrij blijven functioneren.</t>
  </si>
  <si>
    <t>Met ingebouwde accu’s kan de monitor, autonoom, minimaal 30 
defibrillaties met maximale energie verzorgen</t>
  </si>
  <si>
    <t>Met ingebouwde accu’s kan de monitor, autonoom, meer dan 30 
defibrillaties met maximale energie verzorgen (geef aantal aan en voeg testresultaten bij, hoe meer hoe beter)</t>
  </si>
  <si>
    <t>De monitor heeft de capaciteit om de bewaking (om de 15 min NIBP 
meting) van alle aansluitingen continu meting autonoom gedurende  minimaal 3 uur te kunnen volhouden.</t>
  </si>
  <si>
    <t>De monitor heeft een laadindicatie</t>
  </si>
  <si>
    <t>De monitor heeft automatische pacemakerherkenning</t>
  </si>
  <si>
    <t>De initiele defibillatie vraagt maximaal 4 handelingen inclusief inschakelen de monitor 
(&gt;4 =0, 4=1 en minder is meer punten naar rato)</t>
  </si>
  <si>
    <t>De monitor schakelt automatisch om obv gekozen pads. Het omschakelen werkt ook in de AED modus.</t>
  </si>
  <si>
    <t xml:space="preserve">De monitor heeft een configuratie modus en snelkeuzemogelijkheid voor 
volwassene/kind/neonaat </t>
  </si>
  <si>
    <t>De monitor heeft SpCo (Carboxyhaemoglobine) meting.</t>
  </si>
  <si>
    <r>
      <t>De monitor heeft een signaal/kwaliteit meting/indicatie (SpO</t>
    </r>
    <r>
      <rPr>
        <vertAlign val="superscript"/>
        <sz val="9"/>
        <rFont val="Arial"/>
        <family val="2"/>
      </rPr>
      <t>2</t>
    </r>
    <r>
      <rPr>
        <sz val="9"/>
        <rFont val="Arial"/>
        <family val="2"/>
      </rPr>
      <t xml:space="preserve"> en SpCo)</t>
    </r>
  </si>
  <si>
    <t>De monitor beschikt over alarm bij het wegvallen van signaal / constante 0-waarde</t>
  </si>
  <si>
    <t xml:space="preserve">De monitor kan geleverd worden met  de mogelijkheid lichaamstemperatuurmeting </t>
  </si>
  <si>
    <t>De monitor kan met of zonder de mogelijkheid tot Invasieve bloedruk 
meting (IBP)geleverd worden met , geef de meerkosten op.</t>
  </si>
  <si>
    <t xml:space="preserve">De monitor kan geconfigureerd worden met automatische alarmering 
waarden </t>
  </si>
  <si>
    <t xml:space="preserve">De monitor heeft de mogelijkheid tot Fixed rate pacing </t>
  </si>
  <si>
    <t>De monitor heeft de optie overrated pacing</t>
  </si>
  <si>
    <t xml:space="preserve">De monitor heeft een signalering bij disconnectie </t>
  </si>
  <si>
    <t>De monitor beschikt over een zelftest routine. Daarbij wordt ook de de therapiekabel 
getest. Omschrijf de procedure (en mogelijkheden). Punten worden toegekend op basis van eenvoud en mogelijkheden.</t>
  </si>
  <si>
    <t>De monitor heeft de mogelijkheid handmatig een markering te plaatsen (bookmark) die later terug te vinden is (op gezocht kan worden)</t>
  </si>
  <si>
    <t>Bij bewegingsartefacten van patiënt / voertuig geeft de monitor nog betrouwbare 
meetresultaten (ECG, NIBP, SpO2 etc. wordt ook getest).</t>
  </si>
  <si>
    <t>Bij een modulaire monitor kunnen alle configuraties op meegeleverde steun bevestigd worden</t>
  </si>
  <si>
    <t>De monitor beschikt over een kleuren display</t>
  </si>
  <si>
    <t>De printer is geïntegreerd in de monitor</t>
  </si>
  <si>
    <t>De monitor kan stroken in Chronologische volgorde printen.</t>
  </si>
  <si>
    <t>De monitor kan een samenvatting printen voor overdracht. De standaard inhoud van 
die samenvatting is softwarematig samen te stellen door de gebruiker. De handeling om de samenvattig te printen is zo eenvoudig mogelijk (omschrijf)</t>
  </si>
  <si>
    <t>Het geluidsniveau van de monitor is door de gebruiker instelbaar</t>
  </si>
  <si>
    <r>
      <t>De monitor geeft een geluidssignaal op spo</t>
    </r>
    <r>
      <rPr>
        <vertAlign val="subscript"/>
        <sz val="9"/>
        <rFont val="Arial"/>
        <family val="2"/>
      </rPr>
      <t>2</t>
    </r>
    <r>
      <rPr>
        <sz val="9"/>
        <rFont val="Arial"/>
        <family val="2"/>
      </rPr>
      <t xml:space="preserve"> en op ecg (en schakelt automatisch naar 
ECG over als die aangesloten is) de toon voor spo</t>
    </r>
    <r>
      <rPr>
        <vertAlign val="subscript"/>
        <sz val="9"/>
        <rFont val="Arial"/>
        <family val="2"/>
      </rPr>
      <t>2</t>
    </r>
    <r>
      <rPr>
        <sz val="9"/>
        <rFont val="Arial"/>
        <family val="2"/>
      </rPr>
      <t xml:space="preserve"> en ecg is anders.</t>
    </r>
  </si>
  <si>
    <t>De alarmeringsinstellingen worden hersteld naar de vooraf ingestelde waarden bij een
herstart van de monitor</t>
  </si>
  <si>
    <t>De monitor is aan te sluiten op een mechanisch thoraxcompressie device (CPR).
Devices van andere leveranciers worden volledig ondersteund (specificeer)</t>
  </si>
  <si>
    <t>Voor updates (die een juiste werking van de monitor niet in de weg staan) geldt dat de opdrachtgever vrij is te beslissen of zij een update  accepteert / installeert. Het niet installeren van een update heeft geen gevolg voor garantie en/of support.</t>
  </si>
  <si>
    <t>De patiëntgerelateerde gegevens (medisch relevant) kunnen eenvoudig op de monitor ingevoerd worden</t>
  </si>
  <si>
    <t>De monitor kan een XML koppeling met ons elektronisch ritformulier leggen</t>
  </si>
  <si>
    <t>De monitor voegt alle uitgevoerde metingen tijdssynchroon toe aan ons elektronisch ritformulier, specificeer de koppeling(en) en werkwijze</t>
  </si>
  <si>
    <t>De monitor heeft meerdere mogelijkheden om deze gegevens draadloos naar de 
computer  van het elektronisch ritformulier te zenden. De punten worden toegekend op basis van de mogelijkheden.</t>
  </si>
  <si>
    <t>De monitor heeft de mogelijkheid data naar een certrale database te zenden ten behoeve van archiveren en onderzoek. Het betreft b.v. de Axira ICT database. Specificeer de mogelijkheden.</t>
  </si>
  <si>
    <t>De monitor heeft de mogelijkheid programmeerbare markeringen voor gebeurtenissen en registratie daarvan in het geheugen te definieren.</t>
  </si>
  <si>
    <t>De monitor heeft meerdere mogelijheden programeerbare markeringen voor gebeurtenissen te definieren. De punten worden toegekend op basis van de mogelijkheid en gebruikersvriendelijkheid.</t>
  </si>
  <si>
    <t>De monitor heeft de mogelijkheid om meerdere ontvangende 
computers te programmeren, met automatische keuze bij het selecteren van de aanwezige computer.</t>
  </si>
  <si>
    <t>De monitor heeft een opslagmogelijkheid op ingebouwd geheugen 
voor gegevens van minimaal 72 uur</t>
  </si>
  <si>
    <t>De monitor heeft een opslagmogelijkheid op ingebouwd geheugen 
voor gegevens van meer dan 72 uur (specificeren). Meeste opslag scoort maximaal, overige naar rato.</t>
  </si>
  <si>
    <t>Het is mogelijk om de facturatiestroom per RAV naar wens in te richten. Zo kan er gebruik worden gemaakt van jaarfacturen, kwartaal facturen, maandfacturen, of per  monitor. Dit geldt voor alle kosten die gemaakt worden gedurende de looptijd van het contract.</t>
  </si>
  <si>
    <t>Het ter beschikking gestelde monitor bij reparatie/service, van een apparaat in eigendom, moet dezelfde eigenschappen hebben als de monitor die vervangen wordt, zodat er zonder aanpassing gewisseld kan worden</t>
  </si>
  <si>
    <t>De monitor wordt geleverd met accu (al of niet geïntegreerd) en autolader</t>
  </si>
  <si>
    <t>De monitor in de ambulance in de meegeleverde houder gezet wordt dient deze  te laden. De houder voldoet aan relevante wet en regelgeving en doorstaat een crashtest (rapport bijvoegen).</t>
  </si>
  <si>
    <t>De monitor is voorzien van een batterij niveau indicator</t>
  </si>
  <si>
    <t xml:space="preserve">De monitor heeft de mogelijkheid tot On-Demand pacing </t>
  </si>
  <si>
    <t>tijdscynchronisatie via de atoomtijd van elektronisch ritformulier of een zelfstandige atoomtijd in de hartbewakingsmonitor.</t>
  </si>
  <si>
    <t>De monitor heeft de capaciteit om de bewaking (om de 15 min NIBP 
meting) van alle aansluitingen continu meting autonoom gedurende  meer dan 3 uur te kunnen volhouden. (hoe langer hoe beter)</t>
  </si>
  <si>
    <t>De monitor registreert automatische het ECG, parameters en curves gedurende de 
gehele ingeschakelde tijd en alarmeert  bij een ST of ritme verandering ten opzichte van een eerder ECG.</t>
  </si>
  <si>
    <t>De monitor registreert de "handsoff time" tijdens CPR</t>
  </si>
  <si>
    <t>Instellingen van De monitor zijn softwarematig, door de opdrachtgever en na autorisatie,  aan te passen aan de richtlijnen van het actuele protocol ambulancezorg wat  betreft opstart modus, schermindeling, therapieën(defibrillator)</t>
  </si>
  <si>
    <t>De monitor is, conform de geldende hygiëne eisen,  goed schoon te maken met algemeen beschikbare schoonmaakmiddelen en heeft geen moeilijk bereikbare plekken waar vuil op kan hopen.</t>
  </si>
  <si>
    <t xml:space="preserve">Het versturen van defecte monitoren kan vanaf elke locatie. 
</t>
  </si>
  <si>
    <t>De kosten van verzending zijn zo laag mogelijk, geef de kosten op per verzending.
De verzendkosten zijn optioneel af te kopen, geef de prijs op per onderhoudsjaar</t>
  </si>
  <si>
    <t>Met Inschrijver wordt een nader overeen te komen SLA afgesloten waarin afspraken staan omtrent prijzen, onderhoud, doorlooptijden, facturatie, communicatie, etc. De inschrijver voegt een voorstel SLA bij.</t>
  </si>
  <si>
    <t>Indien een derde partij dit onderhoud uitvoert, toon kwaliteit en continuiteit van service aan.</t>
  </si>
  <si>
    <t>Alle 12 afleidingen zijn tegelijkertijd, voorafgaande aan interpretatie en print-out, niet gecomprimeerd, met raster, zichtbaar op het beeldscherm (preview).</t>
  </si>
  <si>
    <t>De monitor alarmeert (audio-visueel) bij levensbedreigende ritmes</t>
  </si>
  <si>
    <t>Volledige opvragen en selectief printen van een ritme strook  dient mogelijk te zijn.</t>
  </si>
  <si>
    <t>Geschikt voor het gebruik bij volwassenen kinderen en bij neonaten</t>
  </si>
  <si>
    <t>Bij bewegingsartefacten van patiënt nog betrouwbare meetresultaten (wordt ook
getest (enkel bij potentiele winnende inschrijver ter verificatie)</t>
  </si>
  <si>
    <t>Een brancard haak of andere bevestigingsmogelijkheid aan brancard 
 wordt (op maat) geleverd. De bevestiging voldoet aan de relevante wet- en regelgeving</t>
  </si>
  <si>
    <t>Een E-learning programma wordt door de leverancier aangeboden en gedurende de 
gehele looptijd van de raamovereenkomst en nadere overeenkomsten beschikbaar gesteld. En wordt geactuualiseerd bij wijzigingen / uitbreidingen van de monitor</t>
  </si>
  <si>
    <t xml:space="preserve"> Het display is van uit de diverse kijkhoeken  duidelijk leesbaar, de minimale kijkhoek is 120 graden.</t>
  </si>
  <si>
    <t>De monitor kan rapportages/formulieren uit het ERF printen</t>
  </si>
  <si>
    <t>De monitor beschikt over een metronoom, die in / uitgeschakeld en in volume 
geregeld kan worden.</t>
  </si>
  <si>
    <t>Voorgenomen wijzigingen in systemen worden uitsluitend ruim voor moment van implementatie en na onderlinge afstemming met de betreffende RAV doorgevoerd (calamiteiten herstel uitgezonderd)</t>
  </si>
  <si>
    <t xml:space="preserve"> Automatische synchronisatie van tijd en datum. (winter en zomertijd). (hierbij dient rekening gehouden te worden met het mogelijk in de nabije toekomst afschaffen van de zomer/wintertijd) </t>
  </si>
  <si>
    <t xml:space="preserve">Het ECG kan naast bovenstaande format in PDF en SCP formaat toegevoegd  worden aan  het elektoninisch ritformulier (b.v. EDAZ / ADAS), zowel het 6 als 12 afleidingen ECG. </t>
  </si>
  <si>
    <t>Bij het onverhoopt uitzetten van de hartbewakingsmonitor, zijn de gegevens van de voorgaande hulpverlening nog opvraagbaar en te verzenden</t>
  </si>
  <si>
    <t>De monitor heeft de mogelijkheid om alle data uit het apparaat te  
exporteren naar een centrale data base (voor kwaliteits- en onderzoeks doeleinden)</t>
  </si>
  <si>
    <t>De monitor biedt de mogenlijkheid real-time data te zenden naar en te ontvangen van een behandelaar in het ziekenhuis (consultatie), specificeer.</t>
  </si>
  <si>
    <t>De data is beschikbaar voor dataverzameling (de gebruiker kan query's 
op de geregistreerde gegevens draaien)</t>
  </si>
  <si>
    <t>De specificatie op de factuur is eenvoudig te koppelen aan de betreffende monitor, 
de reparatieopdracht en/of bestelling. De coderingen op bestellijsten, opdrachten en facturen zijn consistent.</t>
  </si>
  <si>
    <r>
      <t xml:space="preserve">De kwaliteit van dienstverlening wordt gestuurd op basis van KPI's. </t>
    </r>
    <r>
      <rPr>
        <sz val="9"/>
        <color rgb="FFFF0000"/>
        <rFont val="Arial"/>
        <family val="2"/>
      </rPr>
      <t xml:space="preserve">
</t>
    </r>
    <r>
      <rPr>
        <sz val="9"/>
        <rFont val="Arial"/>
        <family val="2"/>
      </rPr>
      <t>- Doorlooptijd reparaties;
- Responstijd na melding;
- Klachtenafhandeling.</t>
    </r>
  </si>
  <si>
    <t>De nauwkeurigheid van het afgegeven vermogen is zo groot mogelijk (specificeer) en het afgegeven vermogen is zichtbaar.</t>
  </si>
  <si>
    <r>
      <t>Het geef</t>
    </r>
    <r>
      <rPr>
        <sz val="9"/>
        <color rgb="FF7030A0"/>
        <rFont val="Arial"/>
        <family val="2"/>
      </rPr>
      <t>t</t>
    </r>
    <r>
      <rPr>
        <sz val="9"/>
        <rFont val="Arial"/>
        <family val="2"/>
      </rPr>
      <t xml:space="preserve"> het bereik van de stimulatiestroom op (specificeer bereik in mA)
De nauwkeurigheid van de afgegeven stimulatie is zo groot mogelijk (specificeer)</t>
    </r>
  </si>
  <si>
    <t>De monitor kan een printscreen maken met een eenvoudige handeling (omschrijf)</t>
  </si>
  <si>
    <t>indien opslag van gegevens plaats vindt op een voorziening van de leverancier, dan wordt data opgeslagen in een Europees datacenter en voldoet die aan relevante wet- en regelgeving  (o.a. maar niet uitputtend AVG en NEN 7510 / 7512)</t>
  </si>
  <si>
    <t>De monitor is stof- en spatwaterdicht, minimaal IP 54, beter is meer punten</t>
  </si>
  <si>
    <t>Inschrijver levert proactief een rapportage per RAV aan waarin gerapporteerd wordt over de overeengekomen KPI's
Opdrachtnemer maakt tweemaal per jaar een rapportage in Excel over het afgelopen halfjaar op waarin de volgende gegevens zijn vermeld:
a. Omzet per product/dienst (inclusief nummering), welke het afgelopen halfjaar is gegenereerd, uitgedrukt in hoeveelheden en in euro’s;
b. Het onder a bedoelde, maar dan cumulatief;
c. Percentage retourzendingen per product/dienst en cumulatief;
d. Leverbetrouwbaarheid per product/dienst en cumulatief;
e. Aantal ontvangen klachten/problemen plus oplossing;
f. Aantal openstaande facturen langer dan 30 dagen;
i. Hoeveelheid apparatuur aangeboden voor preventief onderhoud;
j. Hoeveelheid apparatuur aangeboden voor correctief onderhoud, met specificatie en declaraties.
k. aantal storingen uitgesplitst naar hard- software en disposables</t>
  </si>
  <si>
    <r>
      <t xml:space="preserve">De leeftijd van de accu is zo lang mogelijk (geeft de gegarandeerde leeftijd (dat de 
batterij goed voldoet) op. </t>
    </r>
    <r>
      <rPr>
        <sz val="9"/>
        <color theme="9" tint="-0.499984740745262"/>
        <rFont val="Arial"/>
        <family val="2"/>
      </rPr>
      <t>(hoe langer hoe beter, score naar rato)</t>
    </r>
  </si>
  <si>
    <t>De monitor kan draadloos met ons elektronisch ritformulier koppelen, dit wordt in
het POC getest.</t>
  </si>
  <si>
    <t>12.19</t>
  </si>
  <si>
    <t>12.20</t>
  </si>
  <si>
    <t>12.21</t>
  </si>
  <si>
    <t>16.09</t>
  </si>
  <si>
    <t>16.12</t>
  </si>
  <si>
    <t>17.13</t>
  </si>
  <si>
    <t>17.14</t>
  </si>
  <si>
    <t>18.25</t>
  </si>
  <si>
    <t>19.08</t>
  </si>
  <si>
    <r>
      <t xml:space="preserve">Het koppelen van een hartbewakingsmonitor op een ander elektronisch ritformulier moet met minimale inspanning bedrijfszeker gerealiseerd worden (bv tijdens een hulpverlening met meerdere teams).
</t>
    </r>
    <r>
      <rPr>
        <sz val="9"/>
        <color rgb="FF00B050"/>
        <rFont val="Arial"/>
        <family val="2"/>
      </rPr>
      <t>TOELICHTING:
BV1 bij inzet van meer dan één eenheid: hartbewakingsmonitor eerste ambu, tweede eenheid neemt  elektronisch ritformulier mee , dan moet het koppelen met de monitor eenvoudig gerealiseerd worden.
BV2 bij inzet van meer dan één eenheid: hartbewakingsmonitor eerste ambu heeft reeds gegevens uitgewisseld met zijn  elektronisch ritformulier (rapid responder), tweede eenheid neemt patient en hartbewakingsmonitor mee en daarnaast kunnen alle gegevens vanuit hartbewakingsmonitor ook in de tweede elektronisch ritformulier geexporteeerd worden</t>
    </r>
  </si>
  <si>
    <t>01.01</t>
  </si>
  <si>
    <t>01.02</t>
  </si>
  <si>
    <t>01.03</t>
  </si>
  <si>
    <t>01.04</t>
  </si>
  <si>
    <t>01.05</t>
  </si>
  <si>
    <t>01.06</t>
  </si>
  <si>
    <t>01.07</t>
  </si>
  <si>
    <t>01.08</t>
  </si>
  <si>
    <t>01.09</t>
  </si>
  <si>
    <t>01.10</t>
  </si>
  <si>
    <t>01.11</t>
  </si>
  <si>
    <t>01.12</t>
  </si>
  <si>
    <t>01.13</t>
  </si>
  <si>
    <t>01.14</t>
  </si>
  <si>
    <t>01.15</t>
  </si>
  <si>
    <t>01.16</t>
  </si>
  <si>
    <t>02.01</t>
  </si>
  <si>
    <t>02.02</t>
  </si>
  <si>
    <t>02.03</t>
  </si>
  <si>
    <t>02.04</t>
  </si>
  <si>
    <t>02.05</t>
  </si>
  <si>
    <t>02.06</t>
  </si>
  <si>
    <t>02.07</t>
  </si>
  <si>
    <t>02.08</t>
  </si>
  <si>
    <t>02.09</t>
  </si>
  <si>
    <t>02.10</t>
  </si>
  <si>
    <t>02.11</t>
  </si>
  <si>
    <t>02.12</t>
  </si>
  <si>
    <t>02.13</t>
  </si>
  <si>
    <t>02.14</t>
  </si>
  <si>
    <t>02.15</t>
  </si>
  <si>
    <t>02.16</t>
  </si>
  <si>
    <t>02.17</t>
  </si>
  <si>
    <t>02.18</t>
  </si>
  <si>
    <t>02.19</t>
  </si>
  <si>
    <t>03.01</t>
  </si>
  <si>
    <t>03.02</t>
  </si>
  <si>
    <t>03.03</t>
  </si>
  <si>
    <t>03.04</t>
  </si>
  <si>
    <t>03.05</t>
  </si>
  <si>
    <t>03.06</t>
  </si>
  <si>
    <t>03.07</t>
  </si>
  <si>
    <t>04.01</t>
  </si>
  <si>
    <t>04.02</t>
  </si>
  <si>
    <t>04.03</t>
  </si>
  <si>
    <t>04.04</t>
  </si>
  <si>
    <t>04.05</t>
  </si>
  <si>
    <t>04.06</t>
  </si>
  <si>
    <t>04.07</t>
  </si>
  <si>
    <t>04.08</t>
  </si>
  <si>
    <t>04.09</t>
  </si>
  <si>
    <t>04.10</t>
  </si>
  <si>
    <t>04.11</t>
  </si>
  <si>
    <t>04.12</t>
  </si>
  <si>
    <t>04.13</t>
  </si>
  <si>
    <t>05.01</t>
  </si>
  <si>
    <t>05.02</t>
  </si>
  <si>
    <t>05.03</t>
  </si>
  <si>
    <t>05.04</t>
  </si>
  <si>
    <t>05.05</t>
  </si>
  <si>
    <t>05.06</t>
  </si>
  <si>
    <t>05.07</t>
  </si>
  <si>
    <t>05.08</t>
  </si>
  <si>
    <t>05.09</t>
  </si>
  <si>
    <t>05.10</t>
  </si>
  <si>
    <t>05.11</t>
  </si>
  <si>
    <t>05.12</t>
  </si>
  <si>
    <t>05.13</t>
  </si>
  <si>
    <t>06.01</t>
  </si>
  <si>
    <t>06.02</t>
  </si>
  <si>
    <t>06.03</t>
  </si>
  <si>
    <t>06.04</t>
  </si>
  <si>
    <t>06.05</t>
  </si>
  <si>
    <t>06.06</t>
  </si>
  <si>
    <t>06.07</t>
  </si>
  <si>
    <t>06.08</t>
  </si>
  <si>
    <t>06.09</t>
  </si>
  <si>
    <t>06.10</t>
  </si>
  <si>
    <t>06.11</t>
  </si>
  <si>
    <t>06.12</t>
  </si>
  <si>
    <t>06.13</t>
  </si>
  <si>
    <t>06.14</t>
  </si>
  <si>
    <t>06.15</t>
  </si>
  <si>
    <t>06.16</t>
  </si>
  <si>
    <t>06.17</t>
  </si>
  <si>
    <t>07.01</t>
  </si>
  <si>
    <t>07.02</t>
  </si>
  <si>
    <t>07.03</t>
  </si>
  <si>
    <t>07.04</t>
  </si>
  <si>
    <t>07.05</t>
  </si>
  <si>
    <t>07.06</t>
  </si>
  <si>
    <t>07.07</t>
  </si>
  <si>
    <t>07.08</t>
  </si>
  <si>
    <t>07.09</t>
  </si>
  <si>
    <t>07.10</t>
  </si>
  <si>
    <t>08.01</t>
  </si>
  <si>
    <t>08.02</t>
  </si>
  <si>
    <t>08.03</t>
  </si>
  <si>
    <t>08.04</t>
  </si>
  <si>
    <t>08.05</t>
  </si>
  <si>
    <t>08.06</t>
  </si>
  <si>
    <t>08.07</t>
  </si>
  <si>
    <t>08.08</t>
  </si>
  <si>
    <t>08.09</t>
  </si>
  <si>
    <t>08.10</t>
  </si>
  <si>
    <t>08.11</t>
  </si>
  <si>
    <t>08.12</t>
  </si>
  <si>
    <t>08.13</t>
  </si>
  <si>
    <t>09.01</t>
  </si>
  <si>
    <t>09.02</t>
  </si>
  <si>
    <t>09.03</t>
  </si>
  <si>
    <t>09.04</t>
  </si>
  <si>
    <t>09.05</t>
  </si>
  <si>
    <t>09.06</t>
  </si>
  <si>
    <t>09.07</t>
  </si>
  <si>
    <t>09.08</t>
  </si>
  <si>
    <t>09.09</t>
  </si>
  <si>
    <t>E/W nr.</t>
  </si>
  <si>
    <t xml:space="preserve">T
</t>
  </si>
  <si>
    <t>omschrijving 
(Waar "monitor" staat wordt de hartbewakingsmonitor bedoeld met de functionaliteiten zoals gevraagd.)
Waar bij "Wens" alleen "Ja" of "Nee" mogelijk is, betekent "Ja" maximale score en "Nee" 0</t>
  </si>
  <si>
    <t xml:space="preserve">Ten behoeve van storingsdiagnostiek, correctief en preventief onderhoud door de dienst zelf:
- traint de leverancier medewerkers per RAV in een sessie;
- verstrekt de leverancier relevante (technische en software) informatie en naslag:
</t>
  </si>
  <si>
    <r>
      <t xml:space="preserve">De monitor is makkelijk uit de houder te nemen (licht toe en wordt  </t>
    </r>
    <r>
      <rPr>
        <b/>
        <sz val="9"/>
        <rFont val="Arial"/>
        <family val="2"/>
      </rPr>
      <t>met de monitor van de beoogd leverancier</t>
    </r>
    <r>
      <rPr>
        <sz val="9"/>
        <rFont val="Arial"/>
        <family val="2"/>
      </rPr>
      <t xml:space="preserve">  getest)</t>
    </r>
  </si>
  <si>
    <r>
      <t xml:space="preserve">Een demonstratie met "hands-on-verkennen" en een functietest  </t>
    </r>
    <r>
      <rPr>
        <b/>
        <sz val="9"/>
        <rFont val="Arial"/>
        <family val="2"/>
      </rPr>
      <t>met de monitor van de beoogd leverancier</t>
    </r>
    <r>
      <rPr>
        <sz val="9"/>
        <rFont val="Arial"/>
        <family val="2"/>
      </rPr>
      <t xml:space="preserve"> maakt onderdeel uit van het gunningtraject</t>
    </r>
  </si>
  <si>
    <t>Invulveld</t>
  </si>
  <si>
    <t>E-01.01</t>
  </si>
  <si>
    <t>E-01.02</t>
  </si>
  <si>
    <t>E-01.03</t>
  </si>
  <si>
    <t>E-01.04</t>
  </si>
  <si>
    <t>E-01.05</t>
  </si>
  <si>
    <t>E-01.06</t>
  </si>
  <si>
    <t>E-01.07</t>
  </si>
  <si>
    <t>E-02.01</t>
  </si>
  <si>
    <t>E-02.02</t>
  </si>
  <si>
    <t>E-02.03</t>
  </si>
  <si>
    <t>E-02.04</t>
  </si>
  <si>
    <t>E-02.05</t>
  </si>
  <si>
    <t>E-02.06</t>
  </si>
  <si>
    <t>E-02.07</t>
  </si>
  <si>
    <t>E-02.08</t>
  </si>
  <si>
    <t>E-02.09</t>
  </si>
  <si>
    <t>E-02.10</t>
  </si>
  <si>
    <t>E-02.11</t>
  </si>
  <si>
    <t>E-02.12</t>
  </si>
  <si>
    <t>E-02.13</t>
  </si>
  <si>
    <t>E-04.01</t>
  </si>
  <si>
    <t>E-04.03</t>
  </si>
  <si>
    <t>E-03.01</t>
  </si>
  <si>
    <t>E-03.02</t>
  </si>
  <si>
    <t>E-04.05</t>
  </si>
  <si>
    <t>E-04.06</t>
  </si>
  <si>
    <t>E-05.01</t>
  </si>
  <si>
    <t>E-05.02</t>
  </si>
  <si>
    <t>E-05.05</t>
  </si>
  <si>
    <t>E-04.02</t>
  </si>
  <si>
    <t>E-04.04</t>
  </si>
  <si>
    <t>E-04.07</t>
  </si>
  <si>
    <t>E-04.08</t>
  </si>
  <si>
    <t>E-05.06</t>
  </si>
  <si>
    <t>E-05.07</t>
  </si>
  <si>
    <t>E-05.08</t>
  </si>
  <si>
    <t>E-05.09</t>
  </si>
  <si>
    <t>E-05.03</t>
  </si>
  <si>
    <t>E-05.04</t>
  </si>
  <si>
    <t>E-05.10</t>
  </si>
  <si>
    <t>E-06.01</t>
  </si>
  <si>
    <t>E-06.03</t>
  </si>
  <si>
    <t>E-06.05</t>
  </si>
  <si>
    <t>E-06.06</t>
  </si>
  <si>
    <t>E-06.07</t>
  </si>
  <si>
    <t>E-06.02</t>
  </si>
  <si>
    <t>E-06.04</t>
  </si>
  <si>
    <t>E-06.08</t>
  </si>
  <si>
    <t>E-06.09</t>
  </si>
  <si>
    <t>E-06.10</t>
  </si>
  <si>
    <t>E-07.01</t>
  </si>
  <si>
    <t>E-07.02</t>
  </si>
  <si>
    <t>E-07.03</t>
  </si>
  <si>
    <t>E-07.04</t>
  </si>
  <si>
    <t>E-07.05</t>
  </si>
  <si>
    <t>E-08.01</t>
  </si>
  <si>
    <t>E-08.02</t>
  </si>
  <si>
    <t>E-08.03</t>
  </si>
  <si>
    <t>E-08.05</t>
  </si>
  <si>
    <t>E-08.06</t>
  </si>
  <si>
    <t>E-08.04</t>
  </si>
  <si>
    <t>E-09.01</t>
  </si>
  <si>
    <t>E-09.03</t>
  </si>
  <si>
    <t>E-09.04</t>
  </si>
  <si>
    <t>E-09.02</t>
  </si>
  <si>
    <t>E-09.05</t>
  </si>
  <si>
    <t>E-10.01</t>
  </si>
  <si>
    <t>E-10.03</t>
  </si>
  <si>
    <t>E-11.01</t>
  </si>
  <si>
    <t>E-11.02</t>
  </si>
  <si>
    <t>E-10.02</t>
  </si>
  <si>
    <t>E-10.04</t>
  </si>
  <si>
    <t>E-10.05</t>
  </si>
  <si>
    <t>E-12.03</t>
  </si>
  <si>
    <t>E-12.04</t>
  </si>
  <si>
    <t>E-12.08</t>
  </si>
  <si>
    <t>E-12.10</t>
  </si>
  <si>
    <t>E-12.11</t>
  </si>
  <si>
    <t>E-11.03</t>
  </si>
  <si>
    <t>E-12.02</t>
  </si>
  <si>
    <t>E-12.01</t>
  </si>
  <si>
    <t>E-12.05</t>
  </si>
  <si>
    <t>E-12.06</t>
  </si>
  <si>
    <t>E-12.07</t>
  </si>
  <si>
    <t>E-12.09</t>
  </si>
  <si>
    <t>E-12.12</t>
  </si>
  <si>
    <t>E-12.13</t>
  </si>
  <si>
    <t>E-13.01</t>
  </si>
  <si>
    <t>E-13.02</t>
  </si>
  <si>
    <t>E-13.03</t>
  </si>
  <si>
    <t>E-13.04</t>
  </si>
  <si>
    <t>E-13.05</t>
  </si>
  <si>
    <t>E-14.01</t>
  </si>
  <si>
    <t>E-14.02</t>
  </si>
  <si>
    <t>E-14.03</t>
  </si>
  <si>
    <t>E-16.01</t>
  </si>
  <si>
    <t>E-16.02</t>
  </si>
  <si>
    <t>E-16.04</t>
  </si>
  <si>
    <t>E-16.06</t>
  </si>
  <si>
    <t>E-16.07</t>
  </si>
  <si>
    <t>E-16.09</t>
  </si>
  <si>
    <t>E-14.04</t>
  </si>
  <si>
    <t>E-15.01</t>
  </si>
  <si>
    <t>E-16.03</t>
  </si>
  <si>
    <t>E-16.05</t>
  </si>
  <si>
    <t>E-16.08</t>
  </si>
  <si>
    <t>E-16.10</t>
  </si>
  <si>
    <t>E-17.01</t>
  </si>
  <si>
    <t>E-17.02</t>
  </si>
  <si>
    <t>E-17.03</t>
  </si>
  <si>
    <t>E-17.04</t>
  </si>
  <si>
    <t>E-17.05</t>
  </si>
  <si>
    <t>E-17.06</t>
  </si>
  <si>
    <t>E-17.07</t>
  </si>
  <si>
    <t>E-17.08</t>
  </si>
  <si>
    <t>E-17.09</t>
  </si>
  <si>
    <t>E-17.10</t>
  </si>
  <si>
    <t>E-17.11</t>
  </si>
  <si>
    <t>E-17.12</t>
  </si>
  <si>
    <t>E-17.13</t>
  </si>
  <si>
    <t>E-17.14</t>
  </si>
  <si>
    <t>E-18.01</t>
  </si>
  <si>
    <t>E-18.04</t>
  </si>
  <si>
    <t>E-18.08</t>
  </si>
  <si>
    <t>E-18.11</t>
  </si>
  <si>
    <t>E-18.02</t>
  </si>
  <si>
    <t>E-18.03</t>
  </si>
  <si>
    <t>E-18.05</t>
  </si>
  <si>
    <t>E-18.06</t>
  </si>
  <si>
    <t>E-18.07</t>
  </si>
  <si>
    <t>E-18.09</t>
  </si>
  <si>
    <t>E-18.10</t>
  </si>
  <si>
    <t>E-18.12</t>
  </si>
  <si>
    <t>E-18.13</t>
  </si>
  <si>
    <t>E-19.01</t>
  </si>
  <si>
    <t>E-19.02</t>
  </si>
  <si>
    <t>E-19.03</t>
  </si>
  <si>
    <t>E-19.04</t>
  </si>
  <si>
    <t>W-01.01</t>
  </si>
  <si>
    <t>W-01.04</t>
  </si>
  <si>
    <t>W-01.05</t>
  </si>
  <si>
    <t>W-01.06</t>
  </si>
  <si>
    <t>W-01.02</t>
  </si>
  <si>
    <t>W-01.03</t>
  </si>
  <si>
    <t>W-01.07</t>
  </si>
  <si>
    <t>W-01.08</t>
  </si>
  <si>
    <t>W-01.09</t>
  </si>
  <si>
    <t>W-02.01</t>
  </si>
  <si>
    <t>W-02.02</t>
  </si>
  <si>
    <t>W-02.03</t>
  </si>
  <si>
    <t>W-02.04</t>
  </si>
  <si>
    <t>W-02.05</t>
  </si>
  <si>
    <t>W-02.06</t>
  </si>
  <si>
    <t>W-03.01</t>
  </si>
  <si>
    <t>W-03.02</t>
  </si>
  <si>
    <t>W-03.03</t>
  </si>
  <si>
    <t>W-03.04</t>
  </si>
  <si>
    <t>W-04.02</t>
  </si>
  <si>
    <t>W-04.04</t>
  </si>
  <si>
    <t>W-03.05</t>
  </si>
  <si>
    <t>W-04.01</t>
  </si>
  <si>
    <t>W-05.01</t>
  </si>
  <si>
    <t>W-06.01</t>
  </si>
  <si>
    <t>W-07.01</t>
  </si>
  <si>
    <t>W-08.01</t>
  </si>
  <si>
    <t>W-04.03</t>
  </si>
  <si>
    <t>W-04.05</t>
  </si>
  <si>
    <t>W-05.02</t>
  </si>
  <si>
    <t>W-05.03</t>
  </si>
  <si>
    <t>W-06.02</t>
  </si>
  <si>
    <t>W-06.03</t>
  </si>
  <si>
    <t>W-06.04</t>
  </si>
  <si>
    <t>W-06.05</t>
  </si>
  <si>
    <t>W-06.06</t>
  </si>
  <si>
    <t>W-06.07</t>
  </si>
  <si>
    <t>W-07.02</t>
  </si>
  <si>
    <t>W-07.03</t>
  </si>
  <si>
    <t>W-07.04</t>
  </si>
  <si>
    <t>W-07.05</t>
  </si>
  <si>
    <t>W-09.01</t>
  </si>
  <si>
    <t>W-08.02</t>
  </si>
  <si>
    <t>W-08.03</t>
  </si>
  <si>
    <t>W-08.04</t>
  </si>
  <si>
    <t>W-08.05</t>
  </si>
  <si>
    <t>W-08.06</t>
  </si>
  <si>
    <t>W-08.07</t>
  </si>
  <si>
    <t>W-10.01</t>
  </si>
  <si>
    <t>W-09.02</t>
  </si>
  <si>
    <t>W-09.03</t>
  </si>
  <si>
    <t>W-09.04</t>
  </si>
  <si>
    <t>W-11.01</t>
  </si>
  <si>
    <t>W-10.02</t>
  </si>
  <si>
    <t>W-10.03</t>
  </si>
  <si>
    <t>W-10.04</t>
  </si>
  <si>
    <t>W-10.05</t>
  </si>
  <si>
    <t>W-12.01</t>
  </si>
  <si>
    <t>W-11.02</t>
  </si>
  <si>
    <t>W-11.03</t>
  </si>
  <si>
    <t>W-12.02</t>
  </si>
  <si>
    <t>W-12.05</t>
  </si>
  <si>
    <t>W-12.06</t>
  </si>
  <si>
    <t>W-12.07</t>
  </si>
  <si>
    <t>W-12.09</t>
  </si>
  <si>
    <t>W-12.03</t>
  </si>
  <si>
    <t>W-12.04</t>
  </si>
  <si>
    <t>W-12.08</t>
  </si>
  <si>
    <t>W-13.01</t>
  </si>
  <si>
    <t>W-14.01</t>
  </si>
  <si>
    <t>W-13.02</t>
  </si>
  <si>
    <t>W-14.02</t>
  </si>
  <si>
    <t>W-14.03</t>
  </si>
  <si>
    <t>W-14.04</t>
  </si>
  <si>
    <t>W-14.05</t>
  </si>
  <si>
    <t>W-15.01</t>
  </si>
  <si>
    <t>W-15.02</t>
  </si>
  <si>
    <t>W-15.03</t>
  </si>
  <si>
    <t>W-15.04</t>
  </si>
  <si>
    <t>W-15.05</t>
  </si>
  <si>
    <t>W-15.06</t>
  </si>
  <si>
    <t>W-15.07</t>
  </si>
  <si>
    <t>W-15.08</t>
  </si>
  <si>
    <t>W-15.09</t>
  </si>
  <si>
    <t>W-15.10</t>
  </si>
  <si>
    <t>W-15.11</t>
  </si>
  <si>
    <t>W-15.12</t>
  </si>
  <si>
    <t>W-15.13</t>
  </si>
  <si>
    <t>W-15.14</t>
  </si>
  <si>
    <t>W-16.01</t>
  </si>
  <si>
    <t>W-16.02</t>
  </si>
  <si>
    <t>W-16.03</t>
  </si>
  <si>
    <t>W-16.04</t>
  </si>
  <si>
    <t>W-17.01</t>
  </si>
  <si>
    <t>W18.01</t>
  </si>
  <si>
    <t>W18.02</t>
  </si>
  <si>
    <t>W18.03</t>
  </si>
  <si>
    <t>W18.04</t>
  </si>
  <si>
    <t>W18.05</t>
  </si>
  <si>
    <t>W18.06</t>
  </si>
  <si>
    <t>W18.07</t>
  </si>
  <si>
    <t>W18.08</t>
  </si>
  <si>
    <t>W18.09</t>
  </si>
  <si>
    <t>W18.10</t>
  </si>
  <si>
    <t>W18.11</t>
  </si>
  <si>
    <t>W18.12</t>
  </si>
  <si>
    <t>W18.13</t>
  </si>
  <si>
    <t>W-19.01</t>
  </si>
  <si>
    <t>W-19.02</t>
  </si>
  <si>
    <t>W-19.03</t>
  </si>
  <si>
    <t>W-19.04</t>
  </si>
  <si>
    <t>De aanbieder is akkoord met de inhoud van de raam- en nadere overeenkomst</t>
  </si>
  <si>
    <t>De kosten van de verbruiksartikelen liggen zo laag mogelijk (lijst met
prijzen excl.BTW bijvoegen. Het vergelijk wordt uitgevoerd met een standaard set verbruiksartikelen die doorgaans nodig zijn, zie lijst in bijlage N)</t>
  </si>
  <si>
    <t>Een prijslijst van onderdelen (incl. werkzaamheden) prijspeil 2021 is bijgevoegd als bijlage O. De lijst omvat minimaal de volgende onderdelen:
Scherm, kast, voeding, connector voeding (verbinding indien in de houder geplaatst) en connector ECG aansluiting</t>
  </si>
  <si>
    <r>
      <t xml:space="preserve">Disposable onderdelen worden tegen laagst mogelijke prijs in markt aangeboden. Indien lagere prijzen verkregen kunnen worden voor hetzelfde artikel betaald inschrijver het verschil + 20% korting over afname in verleden. (producten zijn identiek en hebben de zelfde kwaliteits specificaties)
</t>
    </r>
    <r>
      <rPr>
        <sz val="9"/>
        <color rgb="FF002060"/>
        <rFont val="Arial"/>
        <family val="2"/>
      </rPr>
      <t>•	Het te vergoeden verschil is nooit groter  dan marge op het product.
•	De periode waarover de vergoeding plaatsvindt is maximaal 1 jaar.
•	Een prijsvergelijking kan alleen plaatsvinden op basis van Nederlandse 
  reguliere medische groothandelaren.
•	Een prijsvergelijking kan alleen plaatsvinden op basis van door de fabrikant 
  goedgekeurde accessoires en disposables.</t>
    </r>
  </si>
  <si>
    <t>W-05.04</t>
  </si>
  <si>
    <t>Leverancier biedt de mogelijkheid om achteraf wijziging in algoritme beoordelingen /instellingen/uitspraken in de vorm van een update te bewerkstelligen.</t>
  </si>
  <si>
    <r>
      <t xml:space="preserve">De nauwkeurigheid van de getoonde / geregistreerde hartfrequentie 
is +/- </t>
    </r>
    <r>
      <rPr>
        <b/>
        <sz val="9"/>
        <color rgb="FF002060"/>
        <rFont val="Arial"/>
        <family val="2"/>
      </rPr>
      <t>5</t>
    </r>
    <r>
      <rPr>
        <sz val="9"/>
        <rFont val="Arial"/>
        <family val="2"/>
      </rPr>
      <t xml:space="preserve"> bpm</t>
    </r>
  </si>
  <si>
    <r>
      <t xml:space="preserve">De nauwkeurigheid van de ST meting  is +/- </t>
    </r>
    <r>
      <rPr>
        <b/>
        <sz val="9"/>
        <color rgb="FF002060"/>
        <rFont val="Arial"/>
        <family val="2"/>
      </rPr>
      <t>1</t>
    </r>
    <r>
      <rPr>
        <sz val="9"/>
        <rFont val="Arial"/>
        <family val="2"/>
      </rPr>
      <t xml:space="preserve"> mm ( 0,1mV)</t>
    </r>
  </si>
  <si>
    <r>
      <t xml:space="preserve">De monitor heeft een AED modus (is eenvoudig als AED te gebruiken), omschrijf de gebruikte techniek (ter verificatie van "eenvoudig").
</t>
    </r>
    <r>
      <rPr>
        <sz val="9"/>
        <color rgb="FF002060"/>
        <rFont val="Arial"/>
        <family val="2"/>
      </rPr>
      <t>Het betreft hier de wijze waarop de gebruiker de monitor bedient en welke stappen doorlopen moeten worden om in AED modus op te starten (de procedure die men doorloopt om de monitor als AED te gebruiken is eenvoudig)</t>
    </r>
  </si>
  <si>
    <t>Nauwkeurigheid saturatie is zo groot mogelijk (nauwkeuriger is meer 
punten, testrapport bijvoegen), geef het bereik op.</t>
  </si>
  <si>
    <r>
      <t xml:space="preserve">De monitor dient robuust te zijn. Bij val van </t>
    </r>
    <r>
      <rPr>
        <b/>
        <sz val="9"/>
        <color rgb="FF002060"/>
        <rFont val="Arial"/>
        <family val="2"/>
      </rPr>
      <t>0,75</t>
    </r>
    <r>
      <rPr>
        <sz val="9"/>
        <rFont val="Arial"/>
        <family val="2"/>
      </rPr>
      <t xml:space="preserve"> meter geen schade en storingsvrije 
werking (testrappoorten bijvoegen)</t>
    </r>
  </si>
  <si>
    <r>
      <t xml:space="preserve">Met de monitor is een 12 kanaals ECG te maken, inclusief interpretatie, conform </t>
    </r>
    <r>
      <rPr>
        <sz val="9"/>
        <color rgb="FF002060"/>
        <rFont val="Arial"/>
        <family val="2"/>
      </rPr>
      <t>ACS-algoritme / de internationale standaard STEMI-criteria.</t>
    </r>
    <r>
      <rPr>
        <sz val="9"/>
        <rFont val="Arial"/>
        <family val="2"/>
      </rPr>
      <t xml:space="preserve">
</t>
    </r>
    <r>
      <rPr>
        <strike/>
        <sz val="9"/>
        <rFont val="Arial"/>
        <family val="2"/>
      </rPr>
      <t>het actuele landelijke algoritme protocol ambulancezorg en cardiologie</t>
    </r>
    <r>
      <rPr>
        <sz val="9"/>
        <rFont val="Arial"/>
        <family val="2"/>
      </rPr>
      <t xml:space="preserve">.
</t>
    </r>
    <r>
      <rPr>
        <sz val="9"/>
        <color rgb="FF002060"/>
        <rFont val="Arial"/>
        <family val="2"/>
      </rPr>
      <t xml:space="preserve">Het betreft de weergave van het 12-leads ECG (het “lopend” ECG)
De Grenswaarden van de ST deviatie van voor en onderwand dienen individueel instelbaar te zijn evenals de eventuele therapie uitspraak die daaraan gekoppeld wordt. </t>
    </r>
    <r>
      <rPr>
        <sz val="9"/>
        <rFont val="Arial"/>
        <family val="2"/>
      </rPr>
      <t xml:space="preserve"> </t>
    </r>
    <r>
      <rPr>
        <strike/>
        <sz val="9"/>
        <rFont val="Arial"/>
        <family val="2"/>
      </rPr>
      <t xml:space="preserve">De Grenswaarden van de ST  deviatie van voor en onderwand dienen individueel instelbaar te zijn evenals de eventuele therapie uitspraak die daaraan gekoppeld wordt Achteraf wijzigen van algoritme uitspraken dienen te kunnen worden doorgevoerd zonder de noodzakelijke tussenkomst van de fabrikant.
Leverancier dient </t>
    </r>
    <r>
      <rPr>
        <strike/>
        <sz val="9"/>
        <color rgb="FF002060"/>
        <rFont val="Arial"/>
        <family val="2"/>
      </rPr>
      <t>minimaal</t>
    </r>
    <r>
      <rPr>
        <strike/>
        <sz val="9"/>
        <rFont val="Arial"/>
        <family val="2"/>
      </rPr>
      <t xml:space="preserve"> de mogelijkheid te bieden om achteraf wijziging in algoritme beoordelingen /instellingen/uitspraken in de vorm van een update te bewerkstelligen.</t>
    </r>
  </si>
  <si>
    <r>
      <t xml:space="preserve">Een proefplaatsing (Proof of Concept)  van vier weken / 2 monitoren per dienst (7 
diensten) maakt onderdeel uit van het gunningstraject. De hieraan verbonden kosten voor opleiding van medewerkers zijn voor rekening van de leverancier. Deze proefplaatsing (POC) wordt enkel met de potentiele winnaar doorlopen, zie ook paragraaf 6.4 van de aanbestedingsleidraad). (Proefplaatsing dient ter verificatie, er worden geen scores toegekend voor de POC).
</t>
    </r>
    <r>
      <rPr>
        <sz val="9"/>
        <color rgb="FF002060"/>
        <rFont val="Arial"/>
        <family val="2"/>
      </rPr>
      <t>In onderling overleg kan met minder toestellen volstaan worden (met een minimum van 7), waarbij het tot de mogelijkheden behoort de looptijd van de POC te verlengen</t>
    </r>
    <r>
      <rPr>
        <sz val="9"/>
        <rFont val="Arial"/>
        <family val="2"/>
      </rPr>
      <t>.</t>
    </r>
  </si>
  <si>
    <r>
      <t xml:space="preserve">Het verzenden van gegevens wordt via een mobiel netwerk verzorgd. De 
communicatiemodule is/wordt in de monitor ingebouwd en </t>
    </r>
    <r>
      <rPr>
        <sz val="9"/>
        <color rgb="FF002060"/>
        <rFont val="Arial"/>
        <family val="2"/>
      </rPr>
      <t>ondersteunt 4G en -nadat 5G breed beschikbaar is in Nederland- in de toekomst ook 5G</t>
    </r>
  </si>
  <si>
    <r>
      <t xml:space="preserve">Storingen worden binnen maximaal </t>
    </r>
    <r>
      <rPr>
        <b/>
        <sz val="9"/>
        <color rgb="FF002060"/>
        <rFont val="Arial"/>
        <family val="2"/>
      </rPr>
      <t>48</t>
    </r>
    <r>
      <rPr>
        <sz val="9"/>
        <rFont val="Arial"/>
        <family val="2"/>
      </rPr>
      <t>u opgelost. 
Kritische storingen (die het verantwoord gebruik, naar oordeel van de gebruiker, belemmeren) worden binnen 24 uur opgelost.</t>
    </r>
  </si>
  <si>
    <r>
      <t xml:space="preserve">Indien </t>
    </r>
    <r>
      <rPr>
        <sz val="9"/>
        <color rgb="FF002060"/>
        <rFont val="Arial"/>
        <family val="2"/>
      </rPr>
      <t>een kritische</t>
    </r>
    <r>
      <rPr>
        <sz val="9"/>
        <rFont val="Arial"/>
        <family val="2"/>
      </rPr>
      <t xml:space="preserve"> storing of defect niet binnen 24u opgelost kan worden, dient er binnen 24 uur na melding storing een vervangende monitor door Opdrachtnemer ter beschikking gesteld te worden die gebruiksklaar is incl. de noodzakelijke koppeling met het elektronisch ritformulier.</t>
    </r>
  </si>
  <si>
    <r>
      <t xml:space="preserve">De levering van onderdelen en support is voor minimaal 10 jaar na de </t>
    </r>
    <r>
      <rPr>
        <sz val="9"/>
        <color rgb="FF002060"/>
        <rFont val="Arial"/>
        <family val="2"/>
      </rPr>
      <t>levering van de laatste monitor</t>
    </r>
    <r>
      <rPr>
        <sz val="9"/>
        <rFont val="Arial"/>
        <family val="2"/>
      </rPr>
      <t xml:space="preserve"> </t>
    </r>
    <r>
      <rPr>
        <strike/>
        <sz val="9"/>
        <rFont val="Arial"/>
        <family val="2"/>
      </rPr>
      <t>laatste productiedatum</t>
    </r>
    <r>
      <rPr>
        <sz val="9"/>
        <rFont val="Arial"/>
        <family val="2"/>
      </rPr>
      <t xml:space="preserve"> gegarandeerd</t>
    </r>
  </si>
  <si>
    <t>W-06.08</t>
  </si>
  <si>
    <t xml:space="preserve">De opgeslagen data is beschikbaar in tabel, trend  en cruves, waarbij de punten in de curve de gegevens uit de tabel(len) gepresenteerd worden. </t>
  </si>
  <si>
    <r>
      <t xml:space="preserve">Indien De monitor een losse accu heeft, blijft het apparaat tijdens het verwisselen van de accu functioneren
</t>
    </r>
    <r>
      <rPr>
        <sz val="9"/>
        <color rgb="FF002060"/>
        <rFont val="Arial"/>
        <family val="2"/>
      </rPr>
      <t>Toelichting:
als (om welke reden dan ook) de accu vervangen dient te worden tijdens een hulpverlening, blijft het toestel werken. Bij toestellen zonder verwisselbare accu is dit punt niet van toepassing.</t>
    </r>
  </si>
  <si>
    <r>
      <t xml:space="preserve">De monitor heeft de mogelijkheid  om gegevens uit geheugen en van alle parameters te printen. </t>
    </r>
    <r>
      <rPr>
        <sz val="9"/>
        <color rgb="FF002060"/>
        <rFont val="Arial"/>
        <family val="2"/>
      </rPr>
      <t>De gegevens kunnen tot 24 uur in het verleden opgeroepen en geprint worden . 
Toelichting:De verpleegkundige kan zo nodig gegevens van de hulpverlening na.(bijv bij herhaalde inzet, terugkom afspraak, Heartscore &lt; 3 krijgt patiënt binnen [een/enkele] uren weer een bezoek van de ambulance) oproepen.</t>
    </r>
  </si>
  <si>
    <t>W-06.09</t>
  </si>
  <si>
    <t>De oplaadtijden zijn zo kort mogelijk. Geef de tijden op om van 0 tot 360J en van 0 tot 200J op te laden (voeg het testrapport bij).</t>
  </si>
  <si>
    <t>W-07.06</t>
  </si>
  <si>
    <t>Dezelfde aansluit mogelijkheid wordt voor volwassen en kinderen en neonaten gebruikt (uitsluitend het manchet deel wordt verwisseld)</t>
  </si>
  <si>
    <t xml:space="preserve">Versie 2020-08-19 na </t>
  </si>
  <si>
    <t>Nota van Inlichtingen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</si>
</sst>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5" x14ac:knownFonts="1">
    <font>
      <sz val="11"/>
      <color theme="1"/>
      <name val="Calibri"/>
      <family val="2"/>
      <scheme val="minor"/>
    </font>
    <font>
      <sz val="10"/>
      <color theme="1"/>
      <name val="Arial"/>
      <family val="2"/>
    </font>
    <font>
      <sz val="10"/>
      <color theme="1"/>
      <name val="Tahoma"/>
      <family val="2"/>
    </font>
    <font>
      <b/>
      <sz val="10"/>
      <color theme="1"/>
      <name val="Tahoma"/>
      <family val="2"/>
    </font>
    <font>
      <i/>
      <sz val="10"/>
      <color theme="1"/>
      <name val="Tahoma"/>
      <family val="2"/>
    </font>
    <font>
      <u/>
      <sz val="10"/>
      <color theme="1"/>
      <name val="Tahoma"/>
      <family val="2"/>
    </font>
    <font>
      <sz val="10"/>
      <color theme="1"/>
      <name val="Calibri"/>
      <family val="2"/>
      <scheme val="minor"/>
    </font>
    <font>
      <sz val="10"/>
      <name val="Calibri"/>
      <family val="2"/>
      <scheme val="minor"/>
    </font>
    <font>
      <b/>
      <sz val="10"/>
      <color theme="1"/>
      <name val="Calibri"/>
      <family val="2"/>
      <scheme val="minor"/>
    </font>
    <font>
      <sz val="11"/>
      <color theme="1"/>
      <name val="Calibri"/>
      <family val="2"/>
      <scheme val="minor"/>
    </font>
    <font>
      <sz val="9"/>
      <color theme="1"/>
      <name val="Arial"/>
      <family val="2"/>
    </font>
    <font>
      <sz val="8"/>
      <name val="Calibri"/>
      <family val="2"/>
      <scheme val="minor"/>
    </font>
    <font>
      <sz val="9"/>
      <color rgb="FFFF0000"/>
      <name val="Arial"/>
      <family val="2"/>
    </font>
    <font>
      <sz val="9"/>
      <color theme="0" tint="-0.14999847407452621"/>
      <name val="Arial"/>
      <family val="2"/>
    </font>
    <font>
      <sz val="9"/>
      <name val="Arial"/>
      <family val="2"/>
    </font>
    <font>
      <strike/>
      <sz val="9"/>
      <color theme="0" tint="-0.34998626667073579"/>
      <name val="Arial"/>
      <family val="2"/>
    </font>
    <font>
      <strike/>
      <sz val="9"/>
      <color theme="1"/>
      <name val="Arial"/>
      <family val="2"/>
    </font>
    <font>
      <sz val="9"/>
      <color theme="4" tint="-0.249977111117893"/>
      <name val="Arial"/>
      <family val="2"/>
    </font>
    <font>
      <i/>
      <sz val="9"/>
      <name val="Arial"/>
      <family val="2"/>
    </font>
    <font>
      <strike/>
      <sz val="9"/>
      <name val="Arial"/>
      <family val="2"/>
    </font>
    <font>
      <b/>
      <sz val="9"/>
      <name val="Arial"/>
      <family val="2"/>
    </font>
    <font>
      <vertAlign val="superscript"/>
      <sz val="9"/>
      <name val="Arial"/>
      <family val="2"/>
    </font>
    <font>
      <vertAlign val="subscript"/>
      <sz val="9"/>
      <name val="Arial"/>
      <family val="2"/>
    </font>
    <font>
      <sz val="9"/>
      <color rgb="FF00B050"/>
      <name val="Arial"/>
      <family val="2"/>
    </font>
    <font>
      <sz val="9"/>
      <color theme="9" tint="-0.499984740745262"/>
      <name val="Arial"/>
      <family val="2"/>
    </font>
    <font>
      <sz val="9"/>
      <color rgb="FF7030A0"/>
      <name val="Arial"/>
      <family val="2"/>
    </font>
    <font>
      <sz val="9"/>
      <color theme="8" tint="-0.249977111117893"/>
      <name val="Arial"/>
      <family val="2"/>
    </font>
    <font>
      <sz val="9"/>
      <color theme="0"/>
      <name val="Arial"/>
      <family val="2"/>
    </font>
    <font>
      <sz val="22"/>
      <name val="Arial"/>
      <family val="2"/>
    </font>
    <font>
      <sz val="9"/>
      <color rgb="FF002060"/>
      <name val="Arial"/>
      <family val="2"/>
    </font>
    <font>
      <strike/>
      <sz val="9"/>
      <color rgb="FF002060"/>
      <name val="Arial"/>
      <family val="2"/>
    </font>
    <font>
      <b/>
      <sz val="9"/>
      <color rgb="FF002060"/>
      <name val="Arial"/>
      <family val="2"/>
    </font>
    <font>
      <sz val="9"/>
      <color rgb="FF002060"/>
      <name val="Verdana"/>
      <family val="2"/>
    </font>
    <font>
      <sz val="9"/>
      <color theme="3" tint="-0.249977111117893"/>
      <name val="Arial"/>
      <family val="2"/>
    </font>
    <font>
      <b/>
      <sz val="9"/>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4" fontId="9" fillId="0" borderId="0" applyFont="0" applyFill="0" applyBorder="0" applyAlignment="0" applyProtection="0"/>
  </cellStyleXfs>
  <cellXfs count="107">
    <xf numFmtId="0" fontId="0" fillId="0" borderId="0" xfId="0"/>
    <xf numFmtId="0" fontId="0" fillId="0" borderId="0" xfId="0" applyAlignment="1">
      <alignment horizontal="left" vertical="top"/>
    </xf>
    <xf numFmtId="0" fontId="0" fillId="2" borderId="1" xfId="0" applyFill="1" applyBorder="1" applyAlignment="1">
      <alignment horizontal="left" vertical="top"/>
    </xf>
    <xf numFmtId="0" fontId="0" fillId="2" borderId="1" xfId="0" applyFill="1" applyBorder="1" applyAlignment="1">
      <alignment vertical="top"/>
    </xf>
    <xf numFmtId="0" fontId="2" fillId="0" borderId="0" xfId="0" applyFont="1" applyFill="1" applyBorder="1" applyAlignment="1">
      <alignment vertical="top" wrapText="1"/>
    </xf>
    <xf numFmtId="0" fontId="2" fillId="0" borderId="0" xfId="0" applyFont="1"/>
    <xf numFmtId="0" fontId="2" fillId="0" borderId="0" xfId="0" applyFont="1" applyFill="1" applyBorder="1" applyAlignment="1">
      <alignment horizontal="left" vertical="top" wrapText="1"/>
    </xf>
    <xf numFmtId="0" fontId="0" fillId="0" borderId="0" xfId="0" applyAlignment="1">
      <alignment horizontal="left" vertical="top"/>
    </xf>
    <xf numFmtId="0" fontId="2" fillId="0" borderId="0" xfId="0" applyFont="1" applyAlignment="1">
      <alignment wrapText="1"/>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vertical="top"/>
    </xf>
    <xf numFmtId="0" fontId="7" fillId="0" borderId="0" xfId="0" applyFont="1" applyAlignment="1">
      <alignment vertical="top"/>
    </xf>
    <xf numFmtId="0" fontId="6" fillId="0" borderId="0" xfId="0" applyFont="1" applyAlignment="1">
      <alignment horizontal="left" vertical="top" wrapText="1"/>
    </xf>
    <xf numFmtId="0" fontId="8" fillId="0" borderId="0" xfId="0" applyFont="1" applyAlignment="1">
      <alignment horizontal="left" vertical="top"/>
    </xf>
    <xf numFmtId="0" fontId="3" fillId="0" borderId="0" xfId="0" applyFont="1" applyFill="1" applyBorder="1" applyAlignment="1">
      <alignment horizontal="left" vertical="top" wrapText="1"/>
    </xf>
    <xf numFmtId="0" fontId="2" fillId="0" borderId="0" xfId="0" applyFont="1" applyFill="1" applyBorder="1" applyAlignment="1">
      <alignment horizontal="left" vertical="center" wrapText="1"/>
    </xf>
    <xf numFmtId="0" fontId="0" fillId="0" borderId="0" xfId="0" applyAlignment="1">
      <alignment vertical="top"/>
    </xf>
    <xf numFmtId="0" fontId="0" fillId="2" borderId="1" xfId="0" applyFont="1" applyFill="1" applyBorder="1" applyAlignment="1">
      <alignment horizontal="left" vertical="top"/>
    </xf>
    <xf numFmtId="0" fontId="0" fillId="2" borderId="1" xfId="0" applyFont="1" applyFill="1" applyBorder="1" applyAlignment="1">
      <alignment vertical="top"/>
    </xf>
    <xf numFmtId="0" fontId="0" fillId="2" borderId="1" xfId="0" applyFill="1" applyBorder="1" applyAlignment="1">
      <alignment horizontal="left" vertical="top" wrapText="1"/>
    </xf>
    <xf numFmtId="0" fontId="0" fillId="0" borderId="0" xfId="0" applyAlignment="1">
      <alignment horizontal="left" vertical="top" wrapText="1"/>
    </xf>
    <xf numFmtId="0" fontId="0" fillId="0" borderId="0" xfId="0" applyFill="1" applyAlignment="1">
      <alignment vertical="top"/>
    </xf>
    <xf numFmtId="0" fontId="6"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horizontal="left" vertical="top" wrapText="1"/>
    </xf>
    <xf numFmtId="0" fontId="0" fillId="3" borderId="1" xfId="0" applyFill="1" applyBorder="1"/>
    <xf numFmtId="44" fontId="0" fillId="3" borderId="1" xfId="1" applyFont="1" applyFill="1" applyBorder="1"/>
    <xf numFmtId="44" fontId="0" fillId="0" borderId="0" xfId="1" applyFont="1"/>
    <xf numFmtId="0" fontId="0" fillId="4" borderId="0" xfId="0" applyFill="1"/>
    <xf numFmtId="44" fontId="0" fillId="4" borderId="0" xfId="1" applyFont="1" applyFill="1"/>
    <xf numFmtId="0" fontId="10" fillId="0" borderId="0" xfId="0" applyFont="1" applyFill="1" applyBorder="1" applyAlignment="1">
      <alignment horizontal="left" vertical="top"/>
    </xf>
    <xf numFmtId="0" fontId="10" fillId="0" borderId="0" xfId="0" applyFont="1" applyAlignment="1">
      <alignment horizontal="left" vertical="top" wrapText="1"/>
    </xf>
    <xf numFmtId="0" fontId="10" fillId="2" borderId="1" xfId="0" applyFont="1" applyFill="1" applyBorder="1" applyAlignment="1">
      <alignment horizontal="left" vertical="top"/>
    </xf>
    <xf numFmtId="0" fontId="10" fillId="0" borderId="0" xfId="0" applyFont="1" applyFill="1" applyBorder="1" applyAlignment="1">
      <alignment horizontal="left" vertical="top" wrapText="1"/>
    </xf>
    <xf numFmtId="0" fontId="10" fillId="0" borderId="0" xfId="0" applyFont="1" applyFill="1" applyAlignment="1">
      <alignment horizontal="left" vertical="top"/>
    </xf>
    <xf numFmtId="0" fontId="10" fillId="0" borderId="0" xfId="0" applyFont="1" applyFill="1" applyAlignment="1">
      <alignment horizontal="left" vertical="top" wrapText="1"/>
    </xf>
    <xf numFmtId="0" fontId="10" fillId="0" borderId="0" xfId="0" applyFont="1" applyBorder="1" applyAlignment="1">
      <alignment horizontal="left" vertical="top"/>
    </xf>
    <xf numFmtId="0" fontId="10" fillId="0" borderId="0" xfId="0" applyFont="1" applyBorder="1" applyAlignment="1">
      <alignment horizontal="left" vertical="top" wrapText="1"/>
    </xf>
    <xf numFmtId="0" fontId="10" fillId="0" borderId="0" xfId="0" applyFont="1" applyAlignment="1">
      <alignment horizontal="left" vertical="top"/>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0" fillId="5" borderId="1" xfId="0" applyFont="1" applyFill="1" applyBorder="1" applyAlignment="1">
      <alignment horizontal="left" vertical="top"/>
    </xf>
    <xf numFmtId="0" fontId="10" fillId="0" borderId="4" xfId="0" applyFont="1" applyFill="1" applyBorder="1" applyAlignment="1">
      <alignment horizontal="left" vertical="top" wrapText="1"/>
    </xf>
    <xf numFmtId="0" fontId="13" fillId="0" borderId="1" xfId="0" applyFont="1" applyBorder="1" applyAlignment="1">
      <alignment horizontal="left" vertical="top"/>
    </xf>
    <xf numFmtId="0" fontId="13" fillId="0" borderId="1" xfId="0" applyFont="1" applyFill="1" applyBorder="1" applyAlignment="1">
      <alignment horizontal="left" vertical="top" wrapText="1"/>
    </xf>
    <xf numFmtId="0" fontId="15" fillId="0" borderId="1" xfId="0" applyFont="1" applyFill="1" applyBorder="1" applyAlignment="1">
      <alignment horizontal="left" vertical="top" wrapText="1"/>
    </xf>
    <xf numFmtId="0" fontId="15" fillId="0" borderId="1" xfId="0" applyFont="1" applyBorder="1" applyAlignment="1">
      <alignment horizontal="left" vertical="top"/>
    </xf>
    <xf numFmtId="0" fontId="16" fillId="0" borderId="1" xfId="0" applyFont="1" applyFill="1" applyBorder="1" applyAlignment="1">
      <alignment horizontal="left" vertical="top" wrapText="1"/>
    </xf>
    <xf numFmtId="0" fontId="16" fillId="0" borderId="1" xfId="0" applyFont="1" applyFill="1" applyBorder="1" applyAlignment="1">
      <alignment horizontal="left" vertical="top"/>
    </xf>
    <xf numFmtId="0" fontId="17" fillId="0" borderId="0" xfId="0" applyFont="1" applyAlignment="1">
      <alignment horizontal="left" vertical="top" wrapText="1"/>
    </xf>
    <xf numFmtId="0" fontId="10" fillId="0" borderId="1" xfId="0" applyFont="1" applyFill="1" applyBorder="1" applyAlignment="1">
      <alignment horizontal="left" vertical="top"/>
    </xf>
    <xf numFmtId="0" fontId="10" fillId="5" borderId="1"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1" xfId="0" applyFont="1" applyFill="1" applyBorder="1" applyAlignment="1">
      <alignment horizontal="left" vertical="top"/>
    </xf>
    <xf numFmtId="0" fontId="14" fillId="5" borderId="1" xfId="0" applyFont="1" applyFill="1" applyBorder="1" applyAlignment="1">
      <alignment horizontal="left" vertical="top"/>
    </xf>
    <xf numFmtId="0" fontId="14" fillId="0" borderId="1" xfId="0" applyFont="1" applyBorder="1" applyAlignment="1">
      <alignment horizontal="left" vertical="top"/>
    </xf>
    <xf numFmtId="0" fontId="20" fillId="0" borderId="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top"/>
    </xf>
    <xf numFmtId="0" fontId="14" fillId="0" borderId="1" xfId="0" applyFont="1" applyBorder="1" applyAlignment="1">
      <alignment horizontal="left" vertical="top" wrapText="1"/>
    </xf>
    <xf numFmtId="0" fontId="12" fillId="0" borderId="0" xfId="0" applyFont="1" applyFill="1" applyAlignment="1">
      <alignment horizontal="left" vertical="top" wrapText="1"/>
    </xf>
    <xf numFmtId="0" fontId="12" fillId="0" borderId="0" xfId="0" applyFont="1" applyAlignment="1">
      <alignment horizontal="left" vertical="top" wrapText="1"/>
    </xf>
    <xf numFmtId="0" fontId="23" fillId="0" borderId="0" xfId="0" applyFont="1" applyAlignment="1">
      <alignment horizontal="left" vertical="top" wrapText="1"/>
    </xf>
    <xf numFmtId="0" fontId="24" fillId="0" borderId="0" xfId="0" applyFont="1" applyAlignment="1">
      <alignment horizontal="left" vertical="top" wrapText="1"/>
    </xf>
    <xf numFmtId="0" fontId="23" fillId="0" borderId="0" xfId="0" applyFont="1" applyFill="1" applyBorder="1" applyAlignment="1">
      <alignment horizontal="left" vertical="top"/>
    </xf>
    <xf numFmtId="0" fontId="19" fillId="0" borderId="1" xfId="0" applyFont="1" applyFill="1" applyBorder="1" applyAlignment="1">
      <alignment horizontal="left" vertical="top" wrapText="1"/>
    </xf>
    <xf numFmtId="0" fontId="13" fillId="0" borderId="0" xfId="0" applyFont="1" applyAlignment="1">
      <alignment horizontal="left" vertical="top" wrapText="1"/>
    </xf>
    <xf numFmtId="0" fontId="17"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Fill="1" applyAlignment="1">
      <alignment horizontal="left" vertical="top" wrapText="1"/>
    </xf>
    <xf numFmtId="0" fontId="24" fillId="0" borderId="0" xfId="0" applyFont="1" applyFill="1" applyBorder="1" applyAlignment="1">
      <alignment horizontal="left" vertical="top"/>
    </xf>
    <xf numFmtId="0" fontId="26" fillId="0" borderId="0" xfId="0" applyFont="1" applyFill="1" applyBorder="1" applyAlignment="1">
      <alignment horizontal="left" vertical="top"/>
    </xf>
    <xf numFmtId="0" fontId="10" fillId="0" borderId="3" xfId="0" applyFont="1" applyFill="1" applyBorder="1" applyAlignment="1">
      <alignment horizontal="left" vertical="top" wrapText="1"/>
    </xf>
    <xf numFmtId="0" fontId="14" fillId="0" borderId="0" xfId="0" applyFont="1" applyBorder="1" applyAlignment="1">
      <alignment horizontal="left" vertical="top" wrapText="1"/>
    </xf>
    <xf numFmtId="0" fontId="10" fillId="3" borderId="1" xfId="0" applyFont="1" applyFill="1" applyBorder="1" applyAlignment="1">
      <alignment horizontal="left" vertical="top"/>
    </xf>
    <xf numFmtId="0" fontId="27" fillId="3" borderId="1" xfId="0" applyFont="1" applyFill="1" applyBorder="1" applyAlignment="1">
      <alignment horizontal="left" vertical="top" wrapText="1"/>
    </xf>
    <xf numFmtId="0" fontId="28" fillId="0" borderId="0" xfId="0" applyFont="1" applyAlignment="1">
      <alignment horizontal="center" vertical="top" wrapText="1"/>
    </xf>
    <xf numFmtId="0" fontId="10" fillId="0" borderId="4" xfId="0" applyFont="1" applyBorder="1" applyAlignment="1">
      <alignment horizontal="left" vertical="top" wrapText="1"/>
    </xf>
    <xf numFmtId="0" fontId="14" fillId="5" borderId="4" xfId="0" applyFont="1" applyFill="1" applyBorder="1" applyAlignment="1">
      <alignment horizontal="left" vertical="top"/>
    </xf>
    <xf numFmtId="0" fontId="14" fillId="0" borderId="4" xfId="0" applyFont="1" applyBorder="1" applyAlignment="1">
      <alignment horizontal="left" vertical="top" wrapText="1"/>
    </xf>
    <xf numFmtId="0" fontId="14" fillId="5" borderId="0" xfId="0" applyFont="1" applyFill="1" applyBorder="1" applyAlignment="1">
      <alignment horizontal="left" vertical="top" wrapText="1"/>
    </xf>
    <xf numFmtId="0" fontId="14" fillId="0" borderId="2" xfId="0" applyFont="1" applyFill="1" applyBorder="1" applyAlignment="1">
      <alignment horizontal="left" vertical="top"/>
    </xf>
    <xf numFmtId="0" fontId="14" fillId="0" borderId="2" xfId="0" applyFont="1" applyBorder="1" applyAlignment="1">
      <alignment horizontal="left" vertical="top"/>
    </xf>
    <xf numFmtId="0" fontId="29" fillId="0" borderId="1" xfId="0" applyFont="1" applyBorder="1" applyAlignment="1">
      <alignment horizontal="left" vertical="top" wrapText="1"/>
    </xf>
    <xf numFmtId="0" fontId="29" fillId="5" borderId="1" xfId="0" applyFont="1" applyFill="1" applyBorder="1" applyAlignment="1">
      <alignment horizontal="left" vertical="top"/>
    </xf>
    <xf numFmtId="0" fontId="29" fillId="5" borderId="1" xfId="0" applyFont="1" applyFill="1" applyBorder="1" applyAlignment="1">
      <alignment horizontal="left" vertical="top" wrapText="1"/>
    </xf>
    <xf numFmtId="0" fontId="32" fillId="0" borderId="0" xfId="0" applyFont="1" applyAlignment="1">
      <alignment vertical="center" wrapText="1"/>
    </xf>
    <xf numFmtId="0" fontId="16" fillId="5" borderId="1" xfId="0" applyFont="1" applyFill="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9" fillId="0" borderId="1" xfId="0" applyFont="1" applyFill="1" applyBorder="1" applyAlignment="1">
      <alignment horizontal="left" vertical="top" wrapText="1"/>
    </xf>
    <xf numFmtId="0" fontId="19" fillId="0" borderId="1" xfId="0" applyFont="1" applyBorder="1" applyAlignment="1">
      <alignment horizontal="left" vertical="top"/>
    </xf>
    <xf numFmtId="0" fontId="33" fillId="0" borderId="1" xfId="0" applyFont="1" applyBorder="1" applyAlignment="1">
      <alignment horizontal="left" vertical="top" wrapText="1"/>
    </xf>
    <xf numFmtId="0" fontId="33" fillId="5" borderId="1" xfId="0" applyFont="1" applyFill="1" applyBorder="1" applyAlignment="1">
      <alignment horizontal="left" vertical="top" wrapText="1"/>
    </xf>
    <xf numFmtId="0" fontId="19" fillId="5" borderId="0" xfId="0" applyFont="1" applyFill="1" applyBorder="1" applyAlignment="1">
      <alignment horizontal="left" vertical="top" wrapText="1"/>
    </xf>
    <xf numFmtId="0" fontId="34" fillId="0" borderId="0" xfId="0" applyFont="1" applyFill="1" applyAlignment="1">
      <alignment horizontal="left" vertical="top" wrapText="1"/>
    </xf>
    <xf numFmtId="0" fontId="34" fillId="0" borderId="0" xfId="0" applyFont="1" applyFill="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6"/>
  <sheetViews>
    <sheetView workbookViewId="0">
      <pane xSplit="2" ySplit="1" topLeftCell="C2" activePane="bottomRight" state="frozen"/>
      <selection pane="topRight" activeCell="C1" sqref="C1"/>
      <selection pane="bottomLeft" activeCell="A2" sqref="A2"/>
      <selection pane="bottomRight" sqref="A1:XFD1048576"/>
    </sheetView>
  </sheetViews>
  <sheetFormatPr defaultColWidth="9.140625" defaultRowHeight="12.75" x14ac:dyDescent="0.25"/>
  <cols>
    <col min="1" max="1" width="10.85546875" style="12" bestFit="1" customWidth="1"/>
    <col min="2" max="2" width="66.5703125" style="12" customWidth="1"/>
    <col min="3" max="3" width="5.85546875" style="13" customWidth="1"/>
    <col min="4" max="4" width="9.7109375" style="12" bestFit="1" customWidth="1"/>
    <col min="5" max="5" width="13.28515625" style="13" bestFit="1" customWidth="1"/>
    <col min="6" max="6" width="7.85546875" style="13" customWidth="1"/>
    <col min="7" max="7" width="9.140625" style="12"/>
    <col min="8" max="8" width="40.140625" style="12" customWidth="1"/>
    <col min="9" max="16384" width="9.140625" style="12"/>
  </cols>
  <sheetData>
    <row r="1" spans="1:8" ht="15" x14ac:dyDescent="0.25">
      <c r="A1" s="20" t="s">
        <v>1</v>
      </c>
      <c r="B1" s="20" t="s">
        <v>2</v>
      </c>
      <c r="C1" s="21"/>
      <c r="D1" s="20" t="s">
        <v>264</v>
      </c>
      <c r="E1" s="21" t="s">
        <v>265</v>
      </c>
      <c r="F1" s="21"/>
      <c r="G1" s="20" t="s">
        <v>178</v>
      </c>
    </row>
    <row r="2" spans="1:8" ht="25.5" hidden="1" x14ac:dyDescent="0.25">
      <c r="A2" s="6" t="s">
        <v>3</v>
      </c>
      <c r="B2" s="6" t="s">
        <v>4</v>
      </c>
      <c r="C2" s="4" t="s">
        <v>5</v>
      </c>
      <c r="D2" s="6">
        <v>3</v>
      </c>
      <c r="E2" s="13">
        <v>4</v>
      </c>
      <c r="F2" s="19">
        <v>10</v>
      </c>
      <c r="G2" s="12">
        <f t="shared" ref="G2:G33" si="0">D2*F2</f>
        <v>30</v>
      </c>
    </row>
    <row r="3" spans="1:8" ht="76.5" hidden="1" x14ac:dyDescent="0.25">
      <c r="A3" s="6" t="s">
        <v>6</v>
      </c>
      <c r="B3" s="6" t="s">
        <v>263</v>
      </c>
      <c r="C3" s="4" t="s">
        <v>5</v>
      </c>
      <c r="D3" s="6">
        <v>3</v>
      </c>
      <c r="E3" s="25">
        <v>3</v>
      </c>
      <c r="F3" s="19">
        <v>7</v>
      </c>
      <c r="G3" s="12">
        <f t="shared" si="0"/>
        <v>21</v>
      </c>
      <c r="H3" s="15" t="s">
        <v>341</v>
      </c>
    </row>
    <row r="4" spans="1:8" ht="89.25" hidden="1" x14ac:dyDescent="0.25">
      <c r="A4" s="6" t="s">
        <v>7</v>
      </c>
      <c r="B4" s="6" t="s">
        <v>282</v>
      </c>
      <c r="C4" s="4" t="s">
        <v>5</v>
      </c>
      <c r="D4" s="6">
        <v>2</v>
      </c>
      <c r="E4" s="25">
        <v>4</v>
      </c>
      <c r="F4" s="19">
        <v>10</v>
      </c>
      <c r="G4" s="12">
        <f t="shared" si="0"/>
        <v>20</v>
      </c>
      <c r="H4" s="15" t="s">
        <v>335</v>
      </c>
    </row>
    <row r="5" spans="1:8" ht="38.25" hidden="1" x14ac:dyDescent="0.25">
      <c r="A5" s="12" t="s">
        <v>8</v>
      </c>
      <c r="B5" s="11" t="s">
        <v>262</v>
      </c>
      <c r="C5" s="13" t="s">
        <v>5</v>
      </c>
      <c r="D5" s="12">
        <v>3</v>
      </c>
      <c r="E5" s="13">
        <v>4</v>
      </c>
      <c r="F5" s="19">
        <v>10</v>
      </c>
      <c r="G5" s="12">
        <f t="shared" si="0"/>
        <v>30</v>
      </c>
    </row>
    <row r="6" spans="1:8" ht="51" hidden="1" x14ac:dyDescent="0.25">
      <c r="A6" s="12" t="s">
        <v>9</v>
      </c>
      <c r="B6" s="11" t="s">
        <v>283</v>
      </c>
      <c r="C6" s="13" t="s">
        <v>5</v>
      </c>
      <c r="D6" s="12">
        <v>2</v>
      </c>
      <c r="E6" s="13">
        <v>4</v>
      </c>
      <c r="F6" s="19">
        <v>10</v>
      </c>
      <c r="G6" s="12">
        <f t="shared" si="0"/>
        <v>20</v>
      </c>
    </row>
    <row r="7" spans="1:8" ht="38.25" hidden="1" x14ac:dyDescent="0.25">
      <c r="A7" s="12" t="s">
        <v>10</v>
      </c>
      <c r="B7" s="11" t="s">
        <v>261</v>
      </c>
      <c r="C7" s="13" t="s">
        <v>5</v>
      </c>
      <c r="D7" s="12">
        <v>2</v>
      </c>
      <c r="E7" s="13">
        <v>4</v>
      </c>
      <c r="F7" s="19">
        <v>10</v>
      </c>
      <c r="G7" s="12">
        <f t="shared" si="0"/>
        <v>20</v>
      </c>
    </row>
    <row r="8" spans="1:8" ht="25.5" hidden="1" x14ac:dyDescent="0.25">
      <c r="A8" s="6" t="s">
        <v>11</v>
      </c>
      <c r="B8" s="6" t="s">
        <v>12</v>
      </c>
      <c r="C8" s="4" t="s">
        <v>5</v>
      </c>
      <c r="D8" s="6">
        <v>3</v>
      </c>
      <c r="E8" s="13">
        <v>4</v>
      </c>
      <c r="F8" s="19">
        <v>10</v>
      </c>
      <c r="G8" s="12">
        <f t="shared" si="0"/>
        <v>30</v>
      </c>
    </row>
    <row r="9" spans="1:8" ht="15" hidden="1" x14ac:dyDescent="0.25">
      <c r="A9" s="6" t="s">
        <v>13</v>
      </c>
      <c r="B9" s="6" t="s">
        <v>14</v>
      </c>
      <c r="C9" s="4" t="s">
        <v>5</v>
      </c>
      <c r="D9" s="6">
        <v>3</v>
      </c>
      <c r="E9" s="13">
        <v>4</v>
      </c>
      <c r="F9" s="19">
        <v>10</v>
      </c>
      <c r="G9" s="12">
        <f t="shared" si="0"/>
        <v>30</v>
      </c>
    </row>
    <row r="10" spans="1:8" ht="63.75" hidden="1" x14ac:dyDescent="0.25">
      <c r="A10" s="6" t="s">
        <v>15</v>
      </c>
      <c r="B10" s="6" t="s">
        <v>16</v>
      </c>
      <c r="C10" s="4" t="s">
        <v>5</v>
      </c>
      <c r="D10" s="6">
        <v>3</v>
      </c>
      <c r="E10" s="13">
        <v>4</v>
      </c>
      <c r="F10" s="19">
        <v>10</v>
      </c>
      <c r="G10" s="12">
        <f t="shared" si="0"/>
        <v>30</v>
      </c>
    </row>
    <row r="11" spans="1:8" ht="63.75" hidden="1" x14ac:dyDescent="0.25">
      <c r="A11" s="12" t="s">
        <v>17</v>
      </c>
      <c r="B11" s="11" t="s">
        <v>260</v>
      </c>
      <c r="C11" s="13" t="s">
        <v>5</v>
      </c>
      <c r="D11" s="12">
        <v>3</v>
      </c>
      <c r="E11" s="13">
        <v>3</v>
      </c>
      <c r="F11" s="19">
        <v>7</v>
      </c>
      <c r="G11" s="12">
        <f t="shared" si="0"/>
        <v>21</v>
      </c>
      <c r="H11" s="15" t="s">
        <v>342</v>
      </c>
    </row>
    <row r="12" spans="1:8" ht="25.5" hidden="1" x14ac:dyDescent="0.25">
      <c r="A12" s="6" t="s">
        <v>18</v>
      </c>
      <c r="B12" s="6" t="s">
        <v>19</v>
      </c>
      <c r="C12" s="4" t="s">
        <v>5</v>
      </c>
      <c r="D12" s="6">
        <v>2</v>
      </c>
      <c r="E12" s="13">
        <v>4</v>
      </c>
      <c r="F12" s="19">
        <v>10</v>
      </c>
      <c r="G12" s="12">
        <f t="shared" si="0"/>
        <v>20</v>
      </c>
    </row>
    <row r="13" spans="1:8" ht="15" hidden="1" x14ac:dyDescent="0.25">
      <c r="A13" s="6" t="s">
        <v>20</v>
      </c>
      <c r="B13" s="6" t="s">
        <v>21</v>
      </c>
      <c r="C13" s="4" t="s">
        <v>5</v>
      </c>
      <c r="D13" s="6">
        <v>2</v>
      </c>
      <c r="E13" s="13">
        <v>4</v>
      </c>
      <c r="F13" s="19">
        <v>10</v>
      </c>
      <c r="G13" s="12">
        <f t="shared" si="0"/>
        <v>20</v>
      </c>
    </row>
    <row r="14" spans="1:8" ht="15" hidden="1" x14ac:dyDescent="0.25">
      <c r="A14" s="6" t="s">
        <v>22</v>
      </c>
      <c r="B14" s="6" t="s">
        <v>23</v>
      </c>
      <c r="C14" s="4" t="s">
        <v>5</v>
      </c>
      <c r="D14" s="6">
        <v>1</v>
      </c>
      <c r="E14" s="13">
        <v>4</v>
      </c>
      <c r="F14" s="19">
        <v>10</v>
      </c>
      <c r="G14" s="12">
        <f t="shared" si="0"/>
        <v>10</v>
      </c>
    </row>
    <row r="15" spans="1:8" ht="15" hidden="1" x14ac:dyDescent="0.25">
      <c r="A15" s="6" t="s">
        <v>24</v>
      </c>
      <c r="B15" s="6" t="s">
        <v>25</v>
      </c>
      <c r="C15" s="4" t="s">
        <v>5</v>
      </c>
      <c r="D15" s="6">
        <v>1</v>
      </c>
      <c r="E15" s="13">
        <v>4</v>
      </c>
      <c r="F15" s="19">
        <v>10</v>
      </c>
      <c r="G15" s="12">
        <f t="shared" si="0"/>
        <v>10</v>
      </c>
    </row>
    <row r="16" spans="1:8" ht="111" hidden="1" customHeight="1" x14ac:dyDescent="0.25">
      <c r="A16" s="12" t="s">
        <v>26</v>
      </c>
      <c r="B16" s="11" t="s">
        <v>284</v>
      </c>
      <c r="C16" s="14" t="s">
        <v>5</v>
      </c>
      <c r="D16" s="12">
        <v>3</v>
      </c>
      <c r="E16" s="13">
        <v>3</v>
      </c>
      <c r="F16" s="19">
        <v>7</v>
      </c>
      <c r="G16" s="12">
        <f t="shared" si="0"/>
        <v>21</v>
      </c>
      <c r="H16" s="15" t="s">
        <v>343</v>
      </c>
    </row>
    <row r="17" spans="1:8" ht="51" hidden="1" x14ac:dyDescent="0.25">
      <c r="A17" s="6" t="s">
        <v>27</v>
      </c>
      <c r="B17" s="6" t="s">
        <v>177</v>
      </c>
      <c r="C17" s="4" t="s">
        <v>5</v>
      </c>
      <c r="D17" s="6">
        <v>3</v>
      </c>
      <c r="E17" s="13">
        <v>3</v>
      </c>
      <c r="F17" s="19">
        <v>7</v>
      </c>
      <c r="G17" s="12">
        <f t="shared" si="0"/>
        <v>21</v>
      </c>
      <c r="H17" s="15" t="s">
        <v>347</v>
      </c>
    </row>
    <row r="18" spans="1:8" ht="38.25" hidden="1" x14ac:dyDescent="0.25">
      <c r="A18" s="6" t="s">
        <v>28</v>
      </c>
      <c r="B18" s="6" t="s">
        <v>29</v>
      </c>
      <c r="C18" s="4" t="s">
        <v>5</v>
      </c>
      <c r="D18" s="6">
        <v>4</v>
      </c>
      <c r="E18" s="13">
        <v>4</v>
      </c>
      <c r="F18" s="19">
        <v>10</v>
      </c>
      <c r="G18" s="12">
        <f t="shared" si="0"/>
        <v>40</v>
      </c>
    </row>
    <row r="19" spans="1:8" ht="15" hidden="1" x14ac:dyDescent="0.25">
      <c r="A19" s="6" t="s">
        <v>30</v>
      </c>
      <c r="B19" s="6" t="s">
        <v>31</v>
      </c>
      <c r="C19" s="4" t="s">
        <v>5</v>
      </c>
      <c r="D19" s="6">
        <v>2</v>
      </c>
      <c r="E19" s="13">
        <v>4</v>
      </c>
      <c r="F19" s="19">
        <v>10</v>
      </c>
      <c r="G19" s="12">
        <f t="shared" si="0"/>
        <v>20</v>
      </c>
    </row>
    <row r="20" spans="1:8" ht="25.5" hidden="1" x14ac:dyDescent="0.25">
      <c r="A20" s="6" t="s">
        <v>32</v>
      </c>
      <c r="B20" s="6" t="s">
        <v>33</v>
      </c>
      <c r="C20" s="4" t="s">
        <v>5</v>
      </c>
      <c r="D20" s="6">
        <v>2</v>
      </c>
      <c r="E20" s="13">
        <v>4</v>
      </c>
      <c r="F20" s="19">
        <v>10</v>
      </c>
      <c r="G20" s="12">
        <f t="shared" si="0"/>
        <v>20</v>
      </c>
    </row>
    <row r="21" spans="1:8" ht="15" hidden="1" x14ac:dyDescent="0.25">
      <c r="A21" s="6" t="s">
        <v>34</v>
      </c>
      <c r="B21" s="6" t="s">
        <v>35</v>
      </c>
      <c r="C21" s="4" t="s">
        <v>5</v>
      </c>
      <c r="D21" s="6">
        <v>1</v>
      </c>
      <c r="E21" s="13">
        <v>4</v>
      </c>
      <c r="F21" s="19">
        <v>10</v>
      </c>
      <c r="G21" s="12">
        <f t="shared" si="0"/>
        <v>10</v>
      </c>
    </row>
    <row r="22" spans="1:8" ht="25.5" hidden="1" x14ac:dyDescent="0.25">
      <c r="A22" s="6" t="s">
        <v>36</v>
      </c>
      <c r="B22" s="6" t="s">
        <v>37</v>
      </c>
      <c r="C22" s="4" t="s">
        <v>5</v>
      </c>
      <c r="D22" s="6">
        <v>3</v>
      </c>
      <c r="E22" s="13">
        <v>4</v>
      </c>
      <c r="F22" s="19">
        <v>10</v>
      </c>
      <c r="G22" s="12">
        <f t="shared" si="0"/>
        <v>30</v>
      </c>
    </row>
    <row r="23" spans="1:8" ht="15" hidden="1" x14ac:dyDescent="0.25">
      <c r="A23" s="6" t="s">
        <v>266</v>
      </c>
      <c r="B23" s="6" t="s">
        <v>38</v>
      </c>
      <c r="C23" s="4" t="s">
        <v>5</v>
      </c>
      <c r="D23" s="6">
        <v>1</v>
      </c>
      <c r="E23" s="13">
        <v>4</v>
      </c>
      <c r="F23" s="19">
        <v>10</v>
      </c>
      <c r="G23" s="12">
        <f t="shared" si="0"/>
        <v>10</v>
      </c>
    </row>
    <row r="24" spans="1:8" ht="15" hidden="1" x14ac:dyDescent="0.25">
      <c r="A24" s="6" t="s">
        <v>39</v>
      </c>
      <c r="B24" s="6" t="s">
        <v>40</v>
      </c>
      <c r="C24" s="4" t="s">
        <v>5</v>
      </c>
      <c r="D24" s="6">
        <v>1</v>
      </c>
      <c r="E24" s="13">
        <v>4</v>
      </c>
      <c r="F24" s="19">
        <v>10</v>
      </c>
      <c r="G24" s="12">
        <f t="shared" si="0"/>
        <v>10</v>
      </c>
    </row>
    <row r="25" spans="1:8" ht="15" hidden="1" x14ac:dyDescent="0.25">
      <c r="A25" s="6" t="s">
        <v>41</v>
      </c>
      <c r="B25" s="6" t="s">
        <v>42</v>
      </c>
      <c r="C25" s="4" t="s">
        <v>5</v>
      </c>
      <c r="D25" s="6">
        <v>2</v>
      </c>
      <c r="E25" s="13">
        <v>4</v>
      </c>
      <c r="F25" s="19">
        <v>10</v>
      </c>
      <c r="G25" s="12">
        <f t="shared" si="0"/>
        <v>20</v>
      </c>
    </row>
    <row r="26" spans="1:8" ht="15" hidden="1" x14ac:dyDescent="0.25">
      <c r="A26" s="6" t="s">
        <v>292</v>
      </c>
      <c r="B26" s="6" t="s">
        <v>285</v>
      </c>
      <c r="C26" s="4" t="s">
        <v>5</v>
      </c>
      <c r="D26" s="6">
        <v>1</v>
      </c>
      <c r="E26" s="13">
        <v>3</v>
      </c>
      <c r="F26" s="19">
        <v>7</v>
      </c>
      <c r="G26" s="12">
        <f t="shared" si="0"/>
        <v>7</v>
      </c>
      <c r="H26" s="12" t="s">
        <v>317</v>
      </c>
    </row>
    <row r="27" spans="1:8" ht="25.5" hidden="1" x14ac:dyDescent="0.25">
      <c r="A27" s="6" t="s">
        <v>43</v>
      </c>
      <c r="B27" s="6" t="s">
        <v>45</v>
      </c>
      <c r="C27" s="4" t="s">
        <v>5</v>
      </c>
      <c r="D27" s="6">
        <v>2</v>
      </c>
      <c r="E27" s="13">
        <v>4</v>
      </c>
      <c r="F27" s="19">
        <v>10</v>
      </c>
      <c r="G27" s="12">
        <f t="shared" si="0"/>
        <v>20</v>
      </c>
    </row>
    <row r="28" spans="1:8" ht="38.25" hidden="1" x14ac:dyDescent="0.25">
      <c r="A28" s="6" t="s">
        <v>44</v>
      </c>
      <c r="B28" s="11" t="s">
        <v>259</v>
      </c>
      <c r="C28" s="13" t="s">
        <v>5</v>
      </c>
      <c r="D28" s="12">
        <v>2</v>
      </c>
      <c r="E28" s="13">
        <v>3</v>
      </c>
      <c r="F28" s="19">
        <v>7</v>
      </c>
      <c r="G28" s="12">
        <f t="shared" si="0"/>
        <v>14</v>
      </c>
      <c r="H28" s="15" t="s">
        <v>318</v>
      </c>
    </row>
    <row r="29" spans="1:8" ht="25.5" hidden="1" x14ac:dyDescent="0.25">
      <c r="A29" s="6" t="s">
        <v>289</v>
      </c>
      <c r="B29" s="6" t="s">
        <v>48</v>
      </c>
      <c r="C29" s="4" t="s">
        <v>5</v>
      </c>
      <c r="D29" s="6">
        <v>2</v>
      </c>
      <c r="E29" s="13">
        <v>4</v>
      </c>
      <c r="F29" s="19">
        <v>10</v>
      </c>
      <c r="G29" s="12">
        <f t="shared" si="0"/>
        <v>20</v>
      </c>
    </row>
    <row r="30" spans="1:8" ht="39.75" hidden="1" customHeight="1" x14ac:dyDescent="0.25">
      <c r="A30" s="6" t="s">
        <v>46</v>
      </c>
      <c r="B30" s="6" t="s">
        <v>50</v>
      </c>
      <c r="C30" s="4" t="s">
        <v>5</v>
      </c>
      <c r="D30" s="6">
        <v>2</v>
      </c>
      <c r="E30" s="13">
        <v>4</v>
      </c>
      <c r="F30" s="19">
        <v>10</v>
      </c>
      <c r="G30" s="12">
        <f t="shared" si="0"/>
        <v>20</v>
      </c>
    </row>
    <row r="31" spans="1:8" ht="17.25" hidden="1" customHeight="1" x14ac:dyDescent="0.25">
      <c r="A31" s="6" t="s">
        <v>47</v>
      </c>
      <c r="B31" s="6" t="s">
        <v>52</v>
      </c>
      <c r="C31" s="4" t="s">
        <v>5</v>
      </c>
      <c r="D31" s="6">
        <v>2</v>
      </c>
      <c r="E31" s="13">
        <v>4</v>
      </c>
      <c r="F31" s="19">
        <v>10</v>
      </c>
      <c r="G31" s="12">
        <f t="shared" si="0"/>
        <v>20</v>
      </c>
    </row>
    <row r="32" spans="1:8" ht="25.5" hidden="1" x14ac:dyDescent="0.25">
      <c r="A32" s="6" t="s">
        <v>290</v>
      </c>
      <c r="B32" s="6" t="s">
        <v>54</v>
      </c>
      <c r="C32" s="4" t="s">
        <v>5</v>
      </c>
      <c r="D32" s="6">
        <v>3</v>
      </c>
      <c r="E32" s="13">
        <v>4</v>
      </c>
      <c r="F32" s="19">
        <v>10</v>
      </c>
      <c r="G32" s="12">
        <f t="shared" si="0"/>
        <v>30</v>
      </c>
    </row>
    <row r="33" spans="1:8" ht="25.5" hidden="1" x14ac:dyDescent="0.25">
      <c r="A33" s="6" t="s">
        <v>49</v>
      </c>
      <c r="B33" s="6" t="s">
        <v>56</v>
      </c>
      <c r="C33" s="4" t="s">
        <v>5</v>
      </c>
      <c r="D33" s="6">
        <v>1</v>
      </c>
      <c r="E33" s="13">
        <v>4</v>
      </c>
      <c r="F33" s="19">
        <v>10</v>
      </c>
      <c r="G33" s="12">
        <f t="shared" si="0"/>
        <v>10</v>
      </c>
    </row>
    <row r="34" spans="1:8" ht="38.25" hidden="1" x14ac:dyDescent="0.25">
      <c r="A34" s="6" t="s">
        <v>51</v>
      </c>
      <c r="B34" s="6" t="s">
        <v>58</v>
      </c>
      <c r="C34" s="4" t="s">
        <v>5</v>
      </c>
      <c r="D34" s="6">
        <v>1</v>
      </c>
      <c r="E34" s="13">
        <v>4</v>
      </c>
      <c r="F34" s="19">
        <v>10</v>
      </c>
      <c r="G34" s="12">
        <f t="shared" ref="G34:G65" si="1">D34*F34</f>
        <v>10</v>
      </c>
    </row>
    <row r="35" spans="1:8" ht="25.5" hidden="1" x14ac:dyDescent="0.25">
      <c r="A35" s="6" t="s">
        <v>291</v>
      </c>
      <c r="B35" s="6" t="s">
        <v>60</v>
      </c>
      <c r="C35" s="4" t="s">
        <v>5</v>
      </c>
      <c r="D35" s="6">
        <v>1</v>
      </c>
      <c r="E35" s="13">
        <v>3</v>
      </c>
      <c r="F35" s="19">
        <v>7</v>
      </c>
      <c r="G35" s="12">
        <f t="shared" si="1"/>
        <v>7</v>
      </c>
      <c r="H35" s="15" t="s">
        <v>349</v>
      </c>
    </row>
    <row r="36" spans="1:8" ht="25.5" hidden="1" x14ac:dyDescent="0.25">
      <c r="A36" s="6" t="s">
        <v>53</v>
      </c>
      <c r="B36" s="6" t="s">
        <v>62</v>
      </c>
      <c r="C36" s="4" t="s">
        <v>5</v>
      </c>
      <c r="D36" s="6">
        <v>2</v>
      </c>
      <c r="E36" s="13">
        <v>3</v>
      </c>
      <c r="F36" s="19">
        <v>7</v>
      </c>
      <c r="G36" s="12">
        <f t="shared" si="1"/>
        <v>14</v>
      </c>
      <c r="H36" s="12" t="s">
        <v>350</v>
      </c>
    </row>
    <row r="37" spans="1:8" ht="15" hidden="1" x14ac:dyDescent="0.25">
      <c r="A37" s="6" t="s">
        <v>55</v>
      </c>
      <c r="B37" s="6" t="s">
        <v>63</v>
      </c>
      <c r="C37" s="4" t="s">
        <v>5</v>
      </c>
      <c r="D37" s="6">
        <v>2</v>
      </c>
      <c r="E37" s="13">
        <v>4</v>
      </c>
      <c r="F37" s="19">
        <v>10</v>
      </c>
      <c r="G37" s="12">
        <f t="shared" si="1"/>
        <v>20</v>
      </c>
    </row>
    <row r="38" spans="1:8" ht="38.25" hidden="1" x14ac:dyDescent="0.25">
      <c r="A38" s="6" t="s">
        <v>57</v>
      </c>
      <c r="B38" s="6" t="s">
        <v>64</v>
      </c>
      <c r="C38" s="4" t="s">
        <v>5</v>
      </c>
      <c r="D38" s="6">
        <v>4</v>
      </c>
      <c r="E38" s="13">
        <v>4</v>
      </c>
      <c r="F38" s="19">
        <v>10</v>
      </c>
      <c r="G38" s="12">
        <f t="shared" si="1"/>
        <v>40</v>
      </c>
    </row>
    <row r="39" spans="1:8" ht="15" hidden="1" x14ac:dyDescent="0.25">
      <c r="A39" s="6" t="s">
        <v>59</v>
      </c>
      <c r="B39" s="6" t="s">
        <v>65</v>
      </c>
      <c r="C39" s="4" t="s">
        <v>5</v>
      </c>
      <c r="D39" s="6">
        <v>1</v>
      </c>
      <c r="E39" s="13">
        <v>4</v>
      </c>
      <c r="F39" s="19">
        <v>10</v>
      </c>
      <c r="G39" s="12">
        <f t="shared" si="1"/>
        <v>10</v>
      </c>
    </row>
    <row r="40" spans="1:8" ht="25.5" hidden="1" x14ac:dyDescent="0.25">
      <c r="A40" s="6" t="s">
        <v>61</v>
      </c>
      <c r="B40" s="6" t="s">
        <v>66</v>
      </c>
      <c r="C40" s="4" t="s">
        <v>5</v>
      </c>
      <c r="D40" s="6">
        <v>1</v>
      </c>
      <c r="E40" s="13">
        <v>4</v>
      </c>
      <c r="F40" s="19">
        <v>10</v>
      </c>
      <c r="G40" s="12">
        <f t="shared" si="1"/>
        <v>10</v>
      </c>
    </row>
    <row r="41" spans="1:8" ht="51" hidden="1" x14ac:dyDescent="0.25">
      <c r="A41" s="12" t="s">
        <v>67</v>
      </c>
      <c r="B41" s="11" t="s">
        <v>293</v>
      </c>
      <c r="C41" s="13" t="s">
        <v>5</v>
      </c>
      <c r="D41" s="12">
        <v>2</v>
      </c>
      <c r="E41" s="13">
        <v>4</v>
      </c>
      <c r="F41" s="19">
        <v>10</v>
      </c>
      <c r="G41" s="12">
        <f t="shared" si="1"/>
        <v>20</v>
      </c>
    </row>
    <row r="42" spans="1:8" ht="15" hidden="1" x14ac:dyDescent="0.2">
      <c r="A42" s="6" t="s">
        <v>68</v>
      </c>
      <c r="B42" s="5" t="s">
        <v>269</v>
      </c>
      <c r="C42" s="4" t="s">
        <v>5</v>
      </c>
      <c r="D42" s="6">
        <v>4</v>
      </c>
      <c r="E42" s="13">
        <v>4</v>
      </c>
      <c r="F42" s="19">
        <v>10</v>
      </c>
      <c r="G42" s="12">
        <f t="shared" si="1"/>
        <v>40</v>
      </c>
    </row>
    <row r="43" spans="1:8" ht="25.5" hidden="1" x14ac:dyDescent="0.25">
      <c r="A43" s="6" t="s">
        <v>69</v>
      </c>
      <c r="B43" s="6" t="s">
        <v>294</v>
      </c>
      <c r="C43" s="4" t="s">
        <v>5</v>
      </c>
      <c r="D43" s="6">
        <v>4</v>
      </c>
      <c r="E43" s="13">
        <v>4</v>
      </c>
      <c r="F43" s="19">
        <v>10</v>
      </c>
      <c r="G43" s="12">
        <f t="shared" si="1"/>
        <v>40</v>
      </c>
    </row>
    <row r="44" spans="1:8" ht="51" hidden="1" x14ac:dyDescent="0.25">
      <c r="A44" s="6" t="s">
        <v>70</v>
      </c>
      <c r="B44" s="6" t="s">
        <v>71</v>
      </c>
      <c r="C44" s="4" t="s">
        <v>5</v>
      </c>
      <c r="D44" s="6">
        <v>3</v>
      </c>
      <c r="E44" s="13">
        <v>4</v>
      </c>
      <c r="F44" s="19">
        <v>10</v>
      </c>
      <c r="G44" s="12">
        <f t="shared" si="1"/>
        <v>30</v>
      </c>
    </row>
    <row r="45" spans="1:8" ht="63.75" hidden="1" x14ac:dyDescent="0.25">
      <c r="A45" s="12" t="s">
        <v>72</v>
      </c>
      <c r="B45" s="11" t="s">
        <v>258</v>
      </c>
      <c r="C45" s="13" t="s">
        <v>5</v>
      </c>
      <c r="D45" s="12">
        <v>3</v>
      </c>
      <c r="E45" s="13">
        <v>4</v>
      </c>
      <c r="F45" s="19">
        <v>10</v>
      </c>
      <c r="G45" s="12">
        <f t="shared" si="1"/>
        <v>30</v>
      </c>
    </row>
    <row r="46" spans="1:8" ht="25.5" hidden="1" x14ac:dyDescent="0.25">
      <c r="A46" s="6" t="s">
        <v>73</v>
      </c>
      <c r="B46" s="6" t="s">
        <v>74</v>
      </c>
      <c r="C46" s="4" t="s">
        <v>5</v>
      </c>
      <c r="D46" s="6">
        <v>1</v>
      </c>
      <c r="E46" s="13">
        <v>4</v>
      </c>
      <c r="F46" s="19">
        <v>10</v>
      </c>
      <c r="G46" s="12">
        <f t="shared" si="1"/>
        <v>10</v>
      </c>
    </row>
    <row r="47" spans="1:8" ht="15" hidden="1" x14ac:dyDescent="0.25">
      <c r="A47" s="6" t="s">
        <v>75</v>
      </c>
      <c r="B47" s="6" t="s">
        <v>76</v>
      </c>
      <c r="C47" s="4" t="s">
        <v>5</v>
      </c>
      <c r="D47" s="6">
        <v>3</v>
      </c>
      <c r="E47" s="13">
        <v>4</v>
      </c>
      <c r="F47" s="19">
        <v>10</v>
      </c>
      <c r="G47" s="12">
        <f t="shared" si="1"/>
        <v>30</v>
      </c>
    </row>
    <row r="48" spans="1:8" ht="38.25" hidden="1" x14ac:dyDescent="0.25">
      <c r="A48" s="6" t="s">
        <v>77</v>
      </c>
      <c r="B48" s="6" t="s">
        <v>78</v>
      </c>
      <c r="C48" s="4" t="s">
        <v>5</v>
      </c>
      <c r="D48" s="6">
        <v>1</v>
      </c>
      <c r="E48" s="13">
        <v>4</v>
      </c>
      <c r="F48" s="19">
        <v>10</v>
      </c>
      <c r="G48" s="12">
        <f t="shared" si="1"/>
        <v>10</v>
      </c>
    </row>
    <row r="49" spans="1:8" ht="25.5" hidden="1" x14ac:dyDescent="0.25">
      <c r="A49" s="6" t="s">
        <v>79</v>
      </c>
      <c r="B49" s="6" t="s">
        <v>80</v>
      </c>
      <c r="C49" s="4" t="s">
        <v>5</v>
      </c>
      <c r="D49" s="6">
        <v>2</v>
      </c>
      <c r="E49" s="13">
        <v>4</v>
      </c>
      <c r="F49" s="19">
        <v>10</v>
      </c>
      <c r="G49" s="12">
        <f t="shared" si="1"/>
        <v>20</v>
      </c>
    </row>
    <row r="50" spans="1:8" ht="25.5" hidden="1" x14ac:dyDescent="0.25">
      <c r="A50" s="6" t="s">
        <v>81</v>
      </c>
      <c r="B50" s="6" t="s">
        <v>82</v>
      </c>
      <c r="C50" s="4" t="s">
        <v>5</v>
      </c>
      <c r="D50" s="6">
        <v>3</v>
      </c>
      <c r="E50" s="13">
        <v>4</v>
      </c>
      <c r="F50" s="19">
        <v>10</v>
      </c>
      <c r="G50" s="12">
        <f t="shared" si="1"/>
        <v>30</v>
      </c>
    </row>
    <row r="51" spans="1:8" ht="25.5" hidden="1" x14ac:dyDescent="0.25">
      <c r="A51" s="6" t="s">
        <v>83</v>
      </c>
      <c r="B51" s="6" t="s">
        <v>84</v>
      </c>
      <c r="C51" s="4" t="s">
        <v>5</v>
      </c>
      <c r="D51" s="6">
        <v>2</v>
      </c>
      <c r="E51" s="13">
        <v>4</v>
      </c>
      <c r="F51" s="19">
        <v>10</v>
      </c>
      <c r="G51" s="12">
        <f t="shared" si="1"/>
        <v>20</v>
      </c>
      <c r="H51" s="12" t="s">
        <v>336</v>
      </c>
    </row>
    <row r="52" spans="1:8" ht="25.5" hidden="1" x14ac:dyDescent="0.25">
      <c r="A52" s="6" t="s">
        <v>85</v>
      </c>
      <c r="B52" s="6" t="s">
        <v>86</v>
      </c>
      <c r="C52" s="4" t="s">
        <v>5</v>
      </c>
      <c r="D52" s="6">
        <v>2</v>
      </c>
      <c r="E52" s="13">
        <v>4</v>
      </c>
      <c r="F52" s="19">
        <v>10</v>
      </c>
      <c r="G52" s="12">
        <f t="shared" si="1"/>
        <v>20</v>
      </c>
    </row>
    <row r="53" spans="1:8" ht="25.5" hidden="1" x14ac:dyDescent="0.25">
      <c r="A53" s="6" t="s">
        <v>87</v>
      </c>
      <c r="B53" s="6" t="s">
        <v>88</v>
      </c>
      <c r="C53" s="4" t="s">
        <v>5</v>
      </c>
      <c r="D53" s="6">
        <v>2</v>
      </c>
      <c r="E53" s="13">
        <v>4</v>
      </c>
      <c r="F53" s="19">
        <v>10</v>
      </c>
      <c r="G53" s="12">
        <f t="shared" si="1"/>
        <v>20</v>
      </c>
    </row>
    <row r="54" spans="1:8" ht="25.5" hidden="1" x14ac:dyDescent="0.25">
      <c r="A54" s="6" t="s">
        <v>89</v>
      </c>
      <c r="B54" s="6" t="s">
        <v>90</v>
      </c>
      <c r="C54" s="4" t="s">
        <v>5</v>
      </c>
      <c r="D54" s="6">
        <v>3</v>
      </c>
      <c r="E54" s="13">
        <v>4</v>
      </c>
      <c r="F54" s="19">
        <v>10</v>
      </c>
      <c r="G54" s="12">
        <f t="shared" si="1"/>
        <v>30</v>
      </c>
    </row>
    <row r="55" spans="1:8" ht="25.5" hidden="1" x14ac:dyDescent="0.25">
      <c r="A55" s="6" t="s">
        <v>91</v>
      </c>
      <c r="B55" s="6" t="s">
        <v>92</v>
      </c>
      <c r="C55" s="4" t="s">
        <v>5</v>
      </c>
      <c r="D55" s="6">
        <v>3</v>
      </c>
      <c r="E55" s="13">
        <v>4</v>
      </c>
      <c r="F55" s="19">
        <v>10</v>
      </c>
      <c r="G55" s="12">
        <f t="shared" si="1"/>
        <v>30</v>
      </c>
    </row>
    <row r="56" spans="1:8" ht="25.5" hidden="1" x14ac:dyDescent="0.25">
      <c r="A56" s="6" t="s">
        <v>93</v>
      </c>
      <c r="B56" s="6" t="s">
        <v>94</v>
      </c>
      <c r="C56" s="4" t="s">
        <v>5</v>
      </c>
      <c r="D56" s="6">
        <v>2</v>
      </c>
      <c r="E56" s="13">
        <v>4</v>
      </c>
      <c r="F56" s="19">
        <v>10</v>
      </c>
      <c r="G56" s="12">
        <f t="shared" si="1"/>
        <v>20</v>
      </c>
    </row>
    <row r="57" spans="1:8" ht="15" hidden="1" x14ac:dyDescent="0.25">
      <c r="A57" s="6" t="s">
        <v>295</v>
      </c>
      <c r="B57" s="6" t="s">
        <v>96</v>
      </c>
      <c r="C57" s="4" t="s">
        <v>5</v>
      </c>
      <c r="D57" s="6">
        <v>2</v>
      </c>
      <c r="E57" s="13">
        <v>4</v>
      </c>
      <c r="F57" s="19">
        <v>10</v>
      </c>
      <c r="G57" s="12">
        <f t="shared" si="1"/>
        <v>20</v>
      </c>
    </row>
    <row r="58" spans="1:8" ht="38.25" hidden="1" x14ac:dyDescent="0.25">
      <c r="A58" s="6" t="s">
        <v>95</v>
      </c>
      <c r="B58" s="6" t="s">
        <v>97</v>
      </c>
      <c r="C58" s="4" t="s">
        <v>5</v>
      </c>
      <c r="D58" s="6">
        <v>3</v>
      </c>
      <c r="E58" s="13">
        <v>4</v>
      </c>
      <c r="F58" s="19">
        <v>10</v>
      </c>
      <c r="G58" s="12">
        <f t="shared" si="1"/>
        <v>30</v>
      </c>
    </row>
    <row r="59" spans="1:8" ht="38.25" hidden="1" x14ac:dyDescent="0.25">
      <c r="A59" s="6" t="s">
        <v>98</v>
      </c>
      <c r="B59" s="6" t="s">
        <v>99</v>
      </c>
      <c r="C59" s="4" t="s">
        <v>5</v>
      </c>
      <c r="D59" s="6">
        <v>2</v>
      </c>
      <c r="E59" s="13">
        <v>4</v>
      </c>
      <c r="F59" s="19">
        <v>10</v>
      </c>
      <c r="G59" s="12">
        <f t="shared" si="1"/>
        <v>20</v>
      </c>
    </row>
    <row r="60" spans="1:8" ht="76.5" hidden="1" x14ac:dyDescent="0.25">
      <c r="A60" s="12" t="s">
        <v>100</v>
      </c>
      <c r="B60" s="11" t="s">
        <v>257</v>
      </c>
      <c r="C60" s="13" t="s">
        <v>5</v>
      </c>
      <c r="D60" s="12">
        <v>3</v>
      </c>
      <c r="E60" s="13">
        <v>4</v>
      </c>
      <c r="F60" s="19">
        <v>10</v>
      </c>
      <c r="G60" s="12">
        <f t="shared" si="1"/>
        <v>30</v>
      </c>
    </row>
    <row r="61" spans="1:8" ht="25.5" hidden="1" x14ac:dyDescent="0.25">
      <c r="A61" s="6" t="s">
        <v>101</v>
      </c>
      <c r="B61" s="6" t="s">
        <v>102</v>
      </c>
      <c r="C61" s="4" t="s">
        <v>5</v>
      </c>
      <c r="D61" s="6">
        <v>3</v>
      </c>
      <c r="E61" s="13">
        <v>4</v>
      </c>
      <c r="F61" s="19">
        <v>10</v>
      </c>
      <c r="G61" s="12">
        <f t="shared" si="1"/>
        <v>30</v>
      </c>
    </row>
    <row r="62" spans="1:8" ht="25.5" hidden="1" x14ac:dyDescent="0.25">
      <c r="A62" s="6" t="s">
        <v>103</v>
      </c>
      <c r="B62" s="6" t="s">
        <v>104</v>
      </c>
      <c r="C62" s="4" t="s">
        <v>5</v>
      </c>
      <c r="D62" s="6">
        <v>2</v>
      </c>
      <c r="E62" s="13">
        <v>4</v>
      </c>
      <c r="F62" s="19">
        <v>10</v>
      </c>
      <c r="G62" s="12">
        <f t="shared" si="1"/>
        <v>20</v>
      </c>
    </row>
    <row r="63" spans="1:8" ht="25.5" hidden="1" x14ac:dyDescent="0.25">
      <c r="A63" s="6" t="s">
        <v>105</v>
      </c>
      <c r="B63" s="6" t="s">
        <v>106</v>
      </c>
      <c r="C63" s="4" t="s">
        <v>5</v>
      </c>
      <c r="D63" s="6">
        <v>1</v>
      </c>
      <c r="E63" s="13">
        <v>4</v>
      </c>
      <c r="F63" s="19">
        <v>10</v>
      </c>
      <c r="G63" s="12">
        <f t="shared" si="1"/>
        <v>10</v>
      </c>
    </row>
    <row r="64" spans="1:8" ht="15" hidden="1" x14ac:dyDescent="0.25">
      <c r="A64" s="6" t="s">
        <v>107</v>
      </c>
      <c r="B64" s="6" t="s">
        <v>108</v>
      </c>
      <c r="C64" s="4" t="s">
        <v>5</v>
      </c>
      <c r="D64" s="6">
        <v>2</v>
      </c>
      <c r="E64" s="13">
        <v>4</v>
      </c>
      <c r="F64" s="19">
        <v>10</v>
      </c>
      <c r="G64" s="12">
        <f t="shared" si="1"/>
        <v>20</v>
      </c>
    </row>
    <row r="65" spans="1:7" ht="51" hidden="1" x14ac:dyDescent="0.25">
      <c r="A65" s="6" t="s">
        <v>109</v>
      </c>
      <c r="B65" s="6" t="s">
        <v>296</v>
      </c>
      <c r="C65" s="4" t="s">
        <v>5</v>
      </c>
      <c r="D65" s="6">
        <v>2</v>
      </c>
      <c r="E65" s="13">
        <v>4</v>
      </c>
      <c r="F65" s="19">
        <v>10</v>
      </c>
      <c r="G65" s="12">
        <f t="shared" si="1"/>
        <v>20</v>
      </c>
    </row>
    <row r="66" spans="1:7" ht="15" hidden="1" x14ac:dyDescent="0.25">
      <c r="A66" s="6" t="s">
        <v>110</v>
      </c>
      <c r="B66" s="6" t="s">
        <v>111</v>
      </c>
      <c r="C66" s="4" t="s">
        <v>5</v>
      </c>
      <c r="D66" s="6">
        <v>2</v>
      </c>
      <c r="E66" s="13">
        <v>4</v>
      </c>
      <c r="F66" s="19">
        <v>10</v>
      </c>
      <c r="G66" s="12">
        <f t="shared" ref="G66:G97" si="2">D66*F66</f>
        <v>20</v>
      </c>
    </row>
    <row r="67" spans="1:7" ht="15" hidden="1" x14ac:dyDescent="0.25">
      <c r="A67" s="6" t="s">
        <v>112</v>
      </c>
      <c r="B67" s="6" t="s">
        <v>113</v>
      </c>
      <c r="C67" s="4" t="s">
        <v>5</v>
      </c>
      <c r="D67" s="6">
        <v>2</v>
      </c>
      <c r="E67" s="13">
        <v>4</v>
      </c>
      <c r="F67" s="19">
        <v>10</v>
      </c>
      <c r="G67" s="12">
        <f t="shared" si="2"/>
        <v>20</v>
      </c>
    </row>
    <row r="68" spans="1:7" ht="15" hidden="1" x14ac:dyDescent="0.25">
      <c r="A68" s="6" t="s">
        <v>114</v>
      </c>
      <c r="B68" s="6" t="s">
        <v>115</v>
      </c>
      <c r="C68" s="4" t="s">
        <v>5</v>
      </c>
      <c r="D68" s="6">
        <v>2</v>
      </c>
      <c r="E68" s="13">
        <v>4</v>
      </c>
      <c r="F68" s="19">
        <v>10</v>
      </c>
      <c r="G68" s="12">
        <f t="shared" si="2"/>
        <v>20</v>
      </c>
    </row>
    <row r="69" spans="1:7" ht="15" hidden="1" x14ac:dyDescent="0.25">
      <c r="A69" s="6" t="s">
        <v>116</v>
      </c>
      <c r="B69" s="6" t="s">
        <v>117</v>
      </c>
      <c r="C69" s="4" t="s">
        <v>5</v>
      </c>
      <c r="D69" s="6">
        <v>2</v>
      </c>
      <c r="E69" s="13">
        <v>4</v>
      </c>
      <c r="F69" s="19">
        <v>10</v>
      </c>
      <c r="G69" s="12">
        <f t="shared" si="2"/>
        <v>20</v>
      </c>
    </row>
    <row r="70" spans="1:7" ht="38.25" hidden="1" x14ac:dyDescent="0.25">
      <c r="A70" s="6" t="s">
        <v>118</v>
      </c>
      <c r="B70" s="6" t="s">
        <v>119</v>
      </c>
      <c r="C70" s="4" t="s">
        <v>5</v>
      </c>
      <c r="D70" s="6">
        <v>3</v>
      </c>
      <c r="E70" s="13">
        <v>4</v>
      </c>
      <c r="F70" s="19">
        <v>10</v>
      </c>
      <c r="G70" s="12">
        <f t="shared" si="2"/>
        <v>30</v>
      </c>
    </row>
    <row r="71" spans="1:7" ht="25.5" hidden="1" x14ac:dyDescent="0.25">
      <c r="A71" s="6" t="s">
        <v>120</v>
      </c>
      <c r="B71" s="6" t="s">
        <v>121</v>
      </c>
      <c r="C71" s="4" t="s">
        <v>5</v>
      </c>
      <c r="D71" s="6">
        <v>2</v>
      </c>
      <c r="E71" s="13">
        <v>4</v>
      </c>
      <c r="F71" s="19">
        <v>10</v>
      </c>
      <c r="G71" s="12">
        <f t="shared" si="2"/>
        <v>20</v>
      </c>
    </row>
    <row r="72" spans="1:7" ht="38.25" hidden="1" x14ac:dyDescent="0.25">
      <c r="A72" s="6" t="s">
        <v>122</v>
      </c>
      <c r="B72" s="6" t="s">
        <v>123</v>
      </c>
      <c r="C72" s="4" t="s">
        <v>5</v>
      </c>
      <c r="D72" s="6">
        <v>3</v>
      </c>
      <c r="E72" s="13">
        <v>4</v>
      </c>
      <c r="F72" s="19">
        <v>10</v>
      </c>
      <c r="G72" s="12">
        <f t="shared" si="2"/>
        <v>30</v>
      </c>
    </row>
    <row r="73" spans="1:7" ht="25.5" hidden="1" x14ac:dyDescent="0.25">
      <c r="A73" s="6" t="s">
        <v>124</v>
      </c>
      <c r="B73" s="6" t="s">
        <v>125</v>
      </c>
      <c r="C73" s="4" t="s">
        <v>5</v>
      </c>
      <c r="D73" s="6">
        <v>3</v>
      </c>
      <c r="E73" s="13">
        <v>4</v>
      </c>
      <c r="F73" s="19">
        <v>10</v>
      </c>
      <c r="G73" s="12">
        <f t="shared" si="2"/>
        <v>30</v>
      </c>
    </row>
    <row r="74" spans="1:7" ht="25.5" hidden="1" x14ac:dyDescent="0.25">
      <c r="A74" s="6" t="s">
        <v>126</v>
      </c>
      <c r="B74" s="6" t="s">
        <v>127</v>
      </c>
      <c r="C74" s="4" t="s">
        <v>5</v>
      </c>
      <c r="D74" s="6">
        <v>3</v>
      </c>
      <c r="E74" s="13">
        <v>4</v>
      </c>
      <c r="F74" s="19">
        <v>10</v>
      </c>
      <c r="G74" s="12">
        <f t="shared" si="2"/>
        <v>30</v>
      </c>
    </row>
    <row r="75" spans="1:7" ht="25.5" hidden="1" x14ac:dyDescent="0.25">
      <c r="A75" s="6" t="s">
        <v>128</v>
      </c>
      <c r="B75" s="6" t="s">
        <v>129</v>
      </c>
      <c r="C75" s="4" t="s">
        <v>5</v>
      </c>
      <c r="D75" s="6">
        <v>1</v>
      </c>
      <c r="E75" s="13">
        <v>4</v>
      </c>
      <c r="F75" s="19">
        <v>10</v>
      </c>
      <c r="G75" s="12">
        <f t="shared" si="2"/>
        <v>10</v>
      </c>
    </row>
    <row r="76" spans="1:7" ht="38.25" hidden="1" x14ac:dyDescent="0.25">
      <c r="A76" s="6" t="s">
        <v>130</v>
      </c>
      <c r="B76" s="6" t="s">
        <v>131</v>
      </c>
      <c r="C76" s="4" t="s">
        <v>5</v>
      </c>
      <c r="D76" s="6">
        <v>3</v>
      </c>
      <c r="E76" s="13">
        <v>4</v>
      </c>
      <c r="F76" s="19">
        <v>10</v>
      </c>
      <c r="G76" s="12">
        <f t="shared" si="2"/>
        <v>30</v>
      </c>
    </row>
    <row r="77" spans="1:7" ht="25.5" hidden="1" x14ac:dyDescent="0.25">
      <c r="A77" s="6" t="s">
        <v>132</v>
      </c>
      <c r="B77" s="6" t="s">
        <v>133</v>
      </c>
      <c r="C77" s="4" t="s">
        <v>5</v>
      </c>
      <c r="D77" s="6">
        <v>2</v>
      </c>
      <c r="E77" s="13">
        <v>4</v>
      </c>
      <c r="F77" s="19">
        <v>10</v>
      </c>
      <c r="G77" s="12">
        <f t="shared" si="2"/>
        <v>20</v>
      </c>
    </row>
    <row r="78" spans="1:7" ht="38.25" hidden="1" x14ac:dyDescent="0.25">
      <c r="A78" s="6" t="s">
        <v>134</v>
      </c>
      <c r="B78" s="6" t="s">
        <v>135</v>
      </c>
      <c r="C78" s="4" t="s">
        <v>5</v>
      </c>
      <c r="D78" s="6">
        <v>2</v>
      </c>
      <c r="E78" s="13">
        <v>4</v>
      </c>
      <c r="F78" s="19">
        <v>10</v>
      </c>
      <c r="G78" s="12">
        <f t="shared" si="2"/>
        <v>20</v>
      </c>
    </row>
    <row r="79" spans="1:7" ht="15" hidden="1" x14ac:dyDescent="0.25">
      <c r="A79" s="6" t="s">
        <v>136</v>
      </c>
      <c r="B79" s="6" t="s">
        <v>137</v>
      </c>
      <c r="C79" s="4" t="s">
        <v>5</v>
      </c>
      <c r="D79" s="6">
        <v>2</v>
      </c>
      <c r="E79" s="13">
        <v>4</v>
      </c>
      <c r="F79" s="19">
        <v>10</v>
      </c>
      <c r="G79" s="12">
        <f t="shared" si="2"/>
        <v>20</v>
      </c>
    </row>
    <row r="80" spans="1:7" ht="25.5" hidden="1" x14ac:dyDescent="0.25">
      <c r="A80" s="6" t="s">
        <v>138</v>
      </c>
      <c r="B80" s="6" t="s">
        <v>139</v>
      </c>
      <c r="C80" s="4" t="s">
        <v>5</v>
      </c>
      <c r="D80" s="6">
        <v>2</v>
      </c>
      <c r="E80" s="13">
        <v>4</v>
      </c>
      <c r="F80" s="19">
        <v>10</v>
      </c>
      <c r="G80" s="12">
        <f t="shared" si="2"/>
        <v>20</v>
      </c>
    </row>
    <row r="81" spans="1:8" ht="25.5" hidden="1" x14ac:dyDescent="0.25">
      <c r="A81" s="6" t="s">
        <v>140</v>
      </c>
      <c r="B81" s="6" t="s">
        <v>141</v>
      </c>
      <c r="C81" s="4" t="s">
        <v>5</v>
      </c>
      <c r="D81" s="6">
        <v>3</v>
      </c>
      <c r="E81" s="13">
        <v>4</v>
      </c>
      <c r="F81" s="19">
        <v>10</v>
      </c>
      <c r="G81" s="12">
        <f t="shared" si="2"/>
        <v>30</v>
      </c>
    </row>
    <row r="82" spans="1:8" ht="15" hidden="1" x14ac:dyDescent="0.25">
      <c r="A82" s="6" t="s">
        <v>142</v>
      </c>
      <c r="B82" s="6" t="s">
        <v>143</v>
      </c>
      <c r="C82" s="4" t="s">
        <v>5</v>
      </c>
      <c r="D82" s="6">
        <v>3</v>
      </c>
      <c r="E82" s="13">
        <v>4</v>
      </c>
      <c r="F82" s="19">
        <v>10</v>
      </c>
      <c r="G82" s="12">
        <f t="shared" si="2"/>
        <v>30</v>
      </c>
    </row>
    <row r="83" spans="1:8" ht="25.5" hidden="1" x14ac:dyDescent="0.25">
      <c r="A83" s="6" t="s">
        <v>144</v>
      </c>
      <c r="B83" s="6" t="s">
        <v>145</v>
      </c>
      <c r="C83" s="4" t="s">
        <v>5</v>
      </c>
      <c r="D83" s="6">
        <v>3</v>
      </c>
      <c r="E83" s="13">
        <v>4</v>
      </c>
      <c r="F83" s="19">
        <v>10</v>
      </c>
      <c r="G83" s="12">
        <f t="shared" si="2"/>
        <v>30</v>
      </c>
    </row>
    <row r="84" spans="1:8" ht="15" hidden="1" x14ac:dyDescent="0.25">
      <c r="A84" s="6" t="s">
        <v>146</v>
      </c>
      <c r="B84" s="6" t="s">
        <v>147</v>
      </c>
      <c r="C84" s="4" t="s">
        <v>5</v>
      </c>
      <c r="D84" s="6">
        <v>3</v>
      </c>
      <c r="E84" s="13">
        <v>4</v>
      </c>
      <c r="F84" s="19">
        <v>10</v>
      </c>
      <c r="G84" s="12">
        <f t="shared" si="2"/>
        <v>30</v>
      </c>
    </row>
    <row r="85" spans="1:8" ht="89.25" hidden="1" x14ac:dyDescent="0.25">
      <c r="A85" s="6" t="s">
        <v>148</v>
      </c>
      <c r="B85" s="6" t="s">
        <v>247</v>
      </c>
      <c r="C85" s="4" t="s">
        <v>5</v>
      </c>
      <c r="D85" s="6">
        <v>2</v>
      </c>
      <c r="E85" s="13">
        <v>4</v>
      </c>
      <c r="F85" s="19">
        <v>10</v>
      </c>
      <c r="G85" s="12">
        <f t="shared" si="2"/>
        <v>20</v>
      </c>
    </row>
    <row r="86" spans="1:8" ht="15" hidden="1" x14ac:dyDescent="0.25">
      <c r="A86" s="6" t="s">
        <v>149</v>
      </c>
      <c r="B86" s="6" t="s">
        <v>150</v>
      </c>
      <c r="C86" s="4" t="s">
        <v>5</v>
      </c>
      <c r="D86" s="6">
        <v>2</v>
      </c>
      <c r="E86" s="13">
        <v>4</v>
      </c>
      <c r="F86" s="19">
        <v>10</v>
      </c>
      <c r="G86" s="12">
        <f t="shared" si="2"/>
        <v>20</v>
      </c>
    </row>
    <row r="87" spans="1:8" ht="25.5" hidden="1" x14ac:dyDescent="0.25">
      <c r="A87" s="6" t="s">
        <v>151</v>
      </c>
      <c r="B87" s="6" t="s">
        <v>152</v>
      </c>
      <c r="C87" s="4" t="s">
        <v>5</v>
      </c>
      <c r="D87" s="6">
        <v>2</v>
      </c>
      <c r="E87" s="13">
        <v>4</v>
      </c>
      <c r="F87" s="19">
        <v>10</v>
      </c>
      <c r="G87" s="12">
        <f t="shared" si="2"/>
        <v>20</v>
      </c>
    </row>
    <row r="88" spans="1:8" ht="76.5" hidden="1" x14ac:dyDescent="0.25">
      <c r="A88" s="12" t="s">
        <v>153</v>
      </c>
      <c r="B88" s="11" t="s">
        <v>256</v>
      </c>
      <c r="C88" s="13" t="s">
        <v>5</v>
      </c>
      <c r="D88" s="12">
        <v>4</v>
      </c>
      <c r="E88" s="13">
        <v>2</v>
      </c>
      <c r="F88" s="19">
        <v>4</v>
      </c>
      <c r="G88" s="12">
        <f t="shared" si="2"/>
        <v>16</v>
      </c>
      <c r="H88" s="15" t="s">
        <v>319</v>
      </c>
    </row>
    <row r="89" spans="1:8" ht="25.5" hidden="1" x14ac:dyDescent="0.25">
      <c r="A89" s="6" t="s">
        <v>154</v>
      </c>
      <c r="B89" s="6" t="s">
        <v>155</v>
      </c>
      <c r="C89" s="4" t="s">
        <v>5</v>
      </c>
      <c r="D89" s="6">
        <v>2</v>
      </c>
      <c r="E89" s="13">
        <v>4</v>
      </c>
      <c r="F89" s="19">
        <v>10</v>
      </c>
      <c r="G89" s="12">
        <f t="shared" si="2"/>
        <v>20</v>
      </c>
    </row>
    <row r="90" spans="1:8" ht="15" hidden="1" x14ac:dyDescent="0.25">
      <c r="A90" s="6" t="s">
        <v>156</v>
      </c>
      <c r="B90" s="6" t="s">
        <v>157</v>
      </c>
      <c r="C90" s="4" t="s">
        <v>5</v>
      </c>
      <c r="D90" s="6">
        <v>2</v>
      </c>
      <c r="E90" s="13">
        <v>4</v>
      </c>
      <c r="F90" s="19">
        <v>10</v>
      </c>
      <c r="G90" s="12">
        <f t="shared" si="2"/>
        <v>20</v>
      </c>
    </row>
    <row r="91" spans="1:8" ht="38.25" hidden="1" x14ac:dyDescent="0.25">
      <c r="A91" s="12" t="s">
        <v>158</v>
      </c>
      <c r="B91" s="11" t="s">
        <v>255</v>
      </c>
      <c r="C91" s="13" t="s">
        <v>5</v>
      </c>
      <c r="D91" s="12">
        <v>2</v>
      </c>
      <c r="E91" s="13">
        <v>4</v>
      </c>
      <c r="F91" s="19">
        <v>10</v>
      </c>
      <c r="G91" s="12">
        <f t="shared" si="2"/>
        <v>20</v>
      </c>
    </row>
    <row r="92" spans="1:8" ht="38.25" hidden="1" x14ac:dyDescent="0.25">
      <c r="A92" s="6" t="s">
        <v>159</v>
      </c>
      <c r="B92" s="6" t="s">
        <v>160</v>
      </c>
      <c r="C92" s="4" t="s">
        <v>5</v>
      </c>
      <c r="D92" s="6">
        <v>2</v>
      </c>
      <c r="E92" s="13">
        <v>4</v>
      </c>
      <c r="F92" s="19">
        <v>10</v>
      </c>
      <c r="G92" s="12">
        <f t="shared" si="2"/>
        <v>20</v>
      </c>
    </row>
    <row r="93" spans="1:8" ht="38.25" hidden="1" x14ac:dyDescent="0.25">
      <c r="A93" s="6" t="s">
        <v>161</v>
      </c>
      <c r="B93" s="6" t="s">
        <v>162</v>
      </c>
      <c r="C93" s="4" t="s">
        <v>5</v>
      </c>
      <c r="D93" s="6">
        <v>3</v>
      </c>
      <c r="E93" s="13">
        <v>4</v>
      </c>
      <c r="F93" s="19">
        <v>10</v>
      </c>
      <c r="G93" s="12">
        <f t="shared" si="2"/>
        <v>30</v>
      </c>
    </row>
    <row r="94" spans="1:8" ht="38.25" hidden="1" x14ac:dyDescent="0.25">
      <c r="A94" s="6" t="s">
        <v>163</v>
      </c>
      <c r="B94" s="6" t="s">
        <v>164</v>
      </c>
      <c r="C94" s="4" t="s">
        <v>5</v>
      </c>
      <c r="D94" s="6">
        <v>3</v>
      </c>
      <c r="E94" s="13">
        <v>4</v>
      </c>
      <c r="F94" s="19">
        <v>10</v>
      </c>
      <c r="G94" s="12">
        <f t="shared" si="2"/>
        <v>30</v>
      </c>
    </row>
    <row r="95" spans="1:8" ht="25.5" hidden="1" x14ac:dyDescent="0.25">
      <c r="A95" s="6" t="s">
        <v>165</v>
      </c>
      <c r="B95" s="6" t="s">
        <v>166</v>
      </c>
      <c r="C95" s="4" t="s">
        <v>5</v>
      </c>
      <c r="D95" s="6">
        <v>3</v>
      </c>
      <c r="E95" s="13">
        <v>4</v>
      </c>
      <c r="F95" s="19">
        <v>10</v>
      </c>
      <c r="G95" s="12">
        <f t="shared" si="2"/>
        <v>30</v>
      </c>
    </row>
    <row r="96" spans="1:8" ht="25.5" hidden="1" x14ac:dyDescent="0.25">
      <c r="A96" s="6" t="s">
        <v>167</v>
      </c>
      <c r="B96" s="6" t="s">
        <v>168</v>
      </c>
      <c r="C96" s="4" t="s">
        <v>5</v>
      </c>
      <c r="D96" s="6">
        <v>3</v>
      </c>
      <c r="E96" s="13">
        <v>4</v>
      </c>
      <c r="F96" s="19">
        <v>10</v>
      </c>
      <c r="G96" s="12">
        <f t="shared" si="2"/>
        <v>30</v>
      </c>
    </row>
    <row r="97" spans="1:8" ht="38.25" hidden="1" x14ac:dyDescent="0.25">
      <c r="A97" s="6" t="s">
        <v>169</v>
      </c>
      <c r="B97" s="6" t="s">
        <v>170</v>
      </c>
      <c r="C97" s="4" t="s">
        <v>5</v>
      </c>
      <c r="D97" s="6">
        <v>2</v>
      </c>
      <c r="E97" s="13">
        <v>4</v>
      </c>
      <c r="F97" s="19">
        <v>10</v>
      </c>
      <c r="G97" s="12">
        <f t="shared" si="2"/>
        <v>20</v>
      </c>
    </row>
    <row r="98" spans="1:8" ht="38.25" hidden="1" x14ac:dyDescent="0.25">
      <c r="A98" s="12" t="s">
        <v>171</v>
      </c>
      <c r="B98" s="11" t="s">
        <v>297</v>
      </c>
      <c r="C98" s="13" t="s">
        <v>5</v>
      </c>
      <c r="D98" s="12">
        <v>2</v>
      </c>
      <c r="E98" s="13">
        <v>4</v>
      </c>
      <c r="F98" s="19">
        <v>10</v>
      </c>
      <c r="G98" s="12">
        <f t="shared" ref="G98:G129" si="3">D98*F98</f>
        <v>20</v>
      </c>
    </row>
    <row r="99" spans="1:8" ht="25.5" hidden="1" x14ac:dyDescent="0.25">
      <c r="A99" s="12" t="s">
        <v>298</v>
      </c>
      <c r="B99" s="6" t="s">
        <v>173</v>
      </c>
      <c r="C99" s="4" t="s">
        <v>5</v>
      </c>
      <c r="D99" s="6">
        <v>2</v>
      </c>
      <c r="E99" s="13">
        <v>4</v>
      </c>
      <c r="F99" s="19">
        <v>10</v>
      </c>
      <c r="G99" s="12">
        <f t="shared" si="3"/>
        <v>20</v>
      </c>
    </row>
    <row r="100" spans="1:8" ht="15" hidden="1" x14ac:dyDescent="0.25">
      <c r="A100" s="12" t="s">
        <v>172</v>
      </c>
      <c r="B100" s="6" t="s">
        <v>175</v>
      </c>
      <c r="C100" s="4" t="s">
        <v>5</v>
      </c>
      <c r="D100" s="6">
        <v>2</v>
      </c>
      <c r="E100" s="13">
        <v>4</v>
      </c>
      <c r="F100" s="19">
        <v>10</v>
      </c>
      <c r="G100" s="12">
        <f t="shared" si="3"/>
        <v>20</v>
      </c>
    </row>
    <row r="101" spans="1:8" ht="15" hidden="1" x14ac:dyDescent="0.25">
      <c r="A101" s="12" t="s">
        <v>174</v>
      </c>
      <c r="B101" s="6" t="s">
        <v>176</v>
      </c>
      <c r="C101" s="4" t="s">
        <v>5</v>
      </c>
      <c r="D101" s="6">
        <v>2</v>
      </c>
      <c r="E101" s="13">
        <v>4</v>
      </c>
      <c r="F101" s="19">
        <v>10</v>
      </c>
      <c r="G101" s="12">
        <f t="shared" si="3"/>
        <v>20</v>
      </c>
    </row>
    <row r="102" spans="1:8" ht="25.5" hidden="1" x14ac:dyDescent="0.25">
      <c r="A102" s="12" t="s">
        <v>179</v>
      </c>
      <c r="B102" s="11" t="s">
        <v>254</v>
      </c>
      <c r="C102" s="13" t="s">
        <v>5</v>
      </c>
      <c r="D102" s="12">
        <v>2</v>
      </c>
      <c r="E102" s="13">
        <v>4</v>
      </c>
      <c r="F102" s="19">
        <v>10</v>
      </c>
      <c r="G102" s="12">
        <f t="shared" si="3"/>
        <v>20</v>
      </c>
    </row>
    <row r="103" spans="1:8" ht="38.25" hidden="1" x14ac:dyDescent="0.25">
      <c r="A103" s="12" t="s">
        <v>180</v>
      </c>
      <c r="B103" s="11" t="s">
        <v>253</v>
      </c>
      <c r="C103" s="13" t="s">
        <v>5</v>
      </c>
      <c r="D103" s="12">
        <v>3</v>
      </c>
      <c r="E103" s="13">
        <v>4</v>
      </c>
      <c r="F103" s="19">
        <v>10</v>
      </c>
      <c r="G103" s="12">
        <f t="shared" si="3"/>
        <v>30</v>
      </c>
    </row>
    <row r="104" spans="1:8" ht="38.25" hidden="1" x14ac:dyDescent="0.2">
      <c r="A104" s="12" t="s">
        <v>181</v>
      </c>
      <c r="B104" s="8" t="s">
        <v>270</v>
      </c>
      <c r="C104" s="4" t="s">
        <v>5</v>
      </c>
      <c r="D104" s="6">
        <v>3</v>
      </c>
      <c r="E104" s="13">
        <v>4</v>
      </c>
      <c r="F104" s="19">
        <v>10</v>
      </c>
      <c r="G104" s="12">
        <f t="shared" si="3"/>
        <v>30</v>
      </c>
    </row>
    <row r="105" spans="1:8" ht="51" hidden="1" x14ac:dyDescent="0.25">
      <c r="A105" s="12" t="s">
        <v>182</v>
      </c>
      <c r="B105" s="11" t="s">
        <v>252</v>
      </c>
      <c r="C105" s="13" t="s">
        <v>5</v>
      </c>
      <c r="D105" s="12">
        <v>3</v>
      </c>
      <c r="E105" s="13">
        <v>4</v>
      </c>
      <c r="F105" s="19">
        <v>10</v>
      </c>
      <c r="G105" s="12">
        <f t="shared" si="3"/>
        <v>30</v>
      </c>
    </row>
    <row r="106" spans="1:8" ht="25.5" hidden="1" x14ac:dyDescent="0.25">
      <c r="A106" s="12" t="s">
        <v>286</v>
      </c>
      <c r="B106" s="11" t="s">
        <v>251</v>
      </c>
      <c r="C106" s="13" t="s">
        <v>5</v>
      </c>
      <c r="D106" s="12">
        <v>3</v>
      </c>
      <c r="E106" s="13">
        <v>4</v>
      </c>
      <c r="F106" s="19">
        <v>10</v>
      </c>
      <c r="G106" s="12">
        <f t="shared" si="3"/>
        <v>30</v>
      </c>
    </row>
    <row r="107" spans="1:8" ht="38.25" hidden="1" x14ac:dyDescent="0.25">
      <c r="A107" s="12" t="s">
        <v>183</v>
      </c>
      <c r="B107" s="6" t="s">
        <v>186</v>
      </c>
      <c r="C107" s="4" t="s">
        <v>5</v>
      </c>
      <c r="D107" s="6">
        <v>3</v>
      </c>
      <c r="E107" s="13">
        <v>4</v>
      </c>
      <c r="F107" s="19">
        <v>10</v>
      </c>
      <c r="G107" s="12">
        <f t="shared" si="3"/>
        <v>30</v>
      </c>
    </row>
    <row r="108" spans="1:8" ht="25.5" hidden="1" x14ac:dyDescent="0.25">
      <c r="A108" s="12" t="s">
        <v>184</v>
      </c>
      <c r="B108" s="6" t="s">
        <v>188</v>
      </c>
      <c r="C108" s="4" t="s">
        <v>5</v>
      </c>
      <c r="D108" s="6">
        <v>3</v>
      </c>
      <c r="E108" s="13">
        <v>3</v>
      </c>
      <c r="F108" s="19">
        <v>7</v>
      </c>
      <c r="G108" s="12">
        <f t="shared" si="3"/>
        <v>21</v>
      </c>
      <c r="H108" s="12" t="s">
        <v>320</v>
      </c>
    </row>
    <row r="109" spans="1:8" ht="25.5" hidden="1" x14ac:dyDescent="0.25">
      <c r="A109" s="12" t="s">
        <v>185</v>
      </c>
      <c r="B109" s="6" t="s">
        <v>190</v>
      </c>
      <c r="C109" s="4" t="s">
        <v>5</v>
      </c>
      <c r="D109" s="6">
        <v>3</v>
      </c>
      <c r="E109" s="13">
        <v>4</v>
      </c>
      <c r="F109" s="19">
        <v>10</v>
      </c>
      <c r="G109" s="12">
        <f t="shared" si="3"/>
        <v>30</v>
      </c>
    </row>
    <row r="110" spans="1:8" ht="38.25" hidden="1" x14ac:dyDescent="0.25">
      <c r="A110" s="12" t="s">
        <v>187</v>
      </c>
      <c r="B110" s="6" t="s">
        <v>192</v>
      </c>
      <c r="C110" s="4" t="s">
        <v>5</v>
      </c>
      <c r="D110" s="6">
        <v>3</v>
      </c>
      <c r="E110" s="13">
        <v>4</v>
      </c>
      <c r="F110" s="19">
        <v>10</v>
      </c>
      <c r="G110" s="12">
        <f t="shared" si="3"/>
        <v>30</v>
      </c>
    </row>
    <row r="111" spans="1:8" ht="38.25" hidden="1" x14ac:dyDescent="0.25">
      <c r="A111" s="12" t="s">
        <v>189</v>
      </c>
      <c r="B111" s="6" t="s">
        <v>310</v>
      </c>
      <c r="C111" s="4" t="s">
        <v>5</v>
      </c>
      <c r="D111" s="6">
        <v>3</v>
      </c>
      <c r="E111" s="13">
        <v>4</v>
      </c>
      <c r="F111" s="19">
        <v>10</v>
      </c>
      <c r="G111" s="12">
        <f t="shared" si="3"/>
        <v>30</v>
      </c>
    </row>
    <row r="112" spans="1:8" ht="25.5" hidden="1" x14ac:dyDescent="0.25">
      <c r="A112" s="12" t="s">
        <v>191</v>
      </c>
      <c r="B112" s="6" t="s">
        <v>195</v>
      </c>
      <c r="C112" s="4" t="s">
        <v>5</v>
      </c>
      <c r="D112" s="6">
        <v>3</v>
      </c>
      <c r="E112" s="13">
        <v>4</v>
      </c>
      <c r="F112" s="19">
        <v>10</v>
      </c>
      <c r="G112" s="12">
        <f t="shared" si="3"/>
        <v>30</v>
      </c>
    </row>
    <row r="113" spans="1:7" ht="25.5" hidden="1" x14ac:dyDescent="0.25">
      <c r="A113" s="12" t="s">
        <v>193</v>
      </c>
      <c r="B113" s="6" t="s">
        <v>197</v>
      </c>
      <c r="C113" s="4" t="s">
        <v>5</v>
      </c>
      <c r="D113" s="6">
        <v>3</v>
      </c>
      <c r="E113" s="13">
        <v>4</v>
      </c>
      <c r="F113" s="19">
        <v>10</v>
      </c>
      <c r="G113" s="12">
        <f t="shared" si="3"/>
        <v>30</v>
      </c>
    </row>
    <row r="114" spans="1:7" ht="25.5" hidden="1" x14ac:dyDescent="0.25">
      <c r="A114" s="12" t="s">
        <v>194</v>
      </c>
      <c r="B114" s="6" t="s">
        <v>199</v>
      </c>
      <c r="C114" s="4" t="s">
        <v>5</v>
      </c>
      <c r="D114" s="6">
        <v>4</v>
      </c>
      <c r="E114" s="13">
        <v>4</v>
      </c>
      <c r="F114" s="19">
        <v>10</v>
      </c>
      <c r="G114" s="12">
        <f t="shared" si="3"/>
        <v>40</v>
      </c>
    </row>
    <row r="115" spans="1:7" ht="89.25" hidden="1" x14ac:dyDescent="0.25">
      <c r="A115" s="12" t="s">
        <v>196</v>
      </c>
      <c r="B115" s="11" t="s">
        <v>248</v>
      </c>
      <c r="C115" s="13" t="s">
        <v>5</v>
      </c>
      <c r="D115" s="12">
        <v>2</v>
      </c>
      <c r="E115" s="13">
        <v>4</v>
      </c>
      <c r="F115" s="19">
        <v>10</v>
      </c>
      <c r="G115" s="12">
        <f t="shared" si="3"/>
        <v>20</v>
      </c>
    </row>
    <row r="116" spans="1:7" ht="25.5" hidden="1" x14ac:dyDescent="0.25">
      <c r="A116" s="12" t="s">
        <v>198</v>
      </c>
      <c r="B116" s="6" t="s">
        <v>249</v>
      </c>
      <c r="C116" s="4" t="s">
        <v>5</v>
      </c>
      <c r="D116" s="6">
        <v>2</v>
      </c>
      <c r="E116" s="13">
        <v>4</v>
      </c>
      <c r="F116" s="19">
        <v>10</v>
      </c>
      <c r="G116" s="12">
        <f t="shared" si="3"/>
        <v>20</v>
      </c>
    </row>
    <row r="117" spans="1:7" ht="63.75" hidden="1" x14ac:dyDescent="0.25">
      <c r="A117" s="12" t="s">
        <v>200</v>
      </c>
      <c r="B117" s="6" t="s">
        <v>204</v>
      </c>
      <c r="C117" s="4" t="s">
        <v>5</v>
      </c>
      <c r="D117" s="6">
        <v>3</v>
      </c>
      <c r="E117" s="13">
        <v>4</v>
      </c>
      <c r="F117" s="19">
        <v>10</v>
      </c>
      <c r="G117" s="12">
        <f t="shared" si="3"/>
        <v>30</v>
      </c>
    </row>
    <row r="118" spans="1:7" ht="38.25" hidden="1" x14ac:dyDescent="0.25">
      <c r="A118" s="12" t="s">
        <v>201</v>
      </c>
      <c r="B118" s="6" t="s">
        <v>206</v>
      </c>
      <c r="C118" s="4" t="s">
        <v>5</v>
      </c>
      <c r="D118" s="6">
        <v>3</v>
      </c>
      <c r="E118" s="13">
        <v>4</v>
      </c>
      <c r="F118" s="19">
        <v>10</v>
      </c>
      <c r="G118" s="12">
        <f t="shared" si="3"/>
        <v>30</v>
      </c>
    </row>
    <row r="119" spans="1:7" ht="25.5" hidden="1" x14ac:dyDescent="0.25">
      <c r="A119" s="12" t="s">
        <v>202</v>
      </c>
      <c r="B119" s="6" t="s">
        <v>208</v>
      </c>
      <c r="C119" s="4" t="s">
        <v>5</v>
      </c>
      <c r="D119" s="6">
        <v>3</v>
      </c>
      <c r="E119" s="13">
        <v>4</v>
      </c>
      <c r="F119" s="19">
        <v>10</v>
      </c>
      <c r="G119" s="12">
        <f t="shared" si="3"/>
        <v>30</v>
      </c>
    </row>
    <row r="120" spans="1:7" ht="25.5" hidden="1" x14ac:dyDescent="0.25">
      <c r="A120" s="12" t="s">
        <v>203</v>
      </c>
      <c r="B120" s="6" t="s">
        <v>210</v>
      </c>
      <c r="C120" s="4" t="s">
        <v>5</v>
      </c>
      <c r="D120" s="6">
        <v>2</v>
      </c>
      <c r="E120" s="13">
        <v>4</v>
      </c>
      <c r="F120" s="19">
        <v>10</v>
      </c>
      <c r="G120" s="12">
        <f t="shared" si="3"/>
        <v>20</v>
      </c>
    </row>
    <row r="121" spans="1:7" ht="15" hidden="1" x14ac:dyDescent="0.25">
      <c r="A121" s="12" t="s">
        <v>205</v>
      </c>
      <c r="B121" s="6" t="s">
        <v>212</v>
      </c>
      <c r="C121" s="4" t="s">
        <v>5</v>
      </c>
      <c r="D121" s="6">
        <v>2</v>
      </c>
      <c r="E121" s="13">
        <v>4</v>
      </c>
      <c r="F121" s="19">
        <v>10</v>
      </c>
      <c r="G121" s="12">
        <f t="shared" si="3"/>
        <v>20</v>
      </c>
    </row>
    <row r="122" spans="1:7" ht="15" hidden="1" x14ac:dyDescent="0.25">
      <c r="A122" s="12" t="s">
        <v>207</v>
      </c>
      <c r="B122" s="6" t="s">
        <v>214</v>
      </c>
      <c r="C122" s="4" t="s">
        <v>5</v>
      </c>
      <c r="D122" s="6">
        <v>2</v>
      </c>
      <c r="E122" s="13">
        <v>4</v>
      </c>
      <c r="F122" s="19">
        <v>10</v>
      </c>
      <c r="G122" s="12">
        <f t="shared" si="3"/>
        <v>20</v>
      </c>
    </row>
    <row r="123" spans="1:7" ht="15" hidden="1" x14ac:dyDescent="0.25">
      <c r="A123" s="12" t="s">
        <v>209</v>
      </c>
      <c r="B123" s="6" t="s">
        <v>216</v>
      </c>
      <c r="C123" s="4" t="s">
        <v>5</v>
      </c>
      <c r="D123" s="6">
        <v>2</v>
      </c>
      <c r="E123" s="13">
        <v>4</v>
      </c>
      <c r="F123" s="19">
        <v>10</v>
      </c>
      <c r="G123" s="12">
        <f t="shared" si="3"/>
        <v>20</v>
      </c>
    </row>
    <row r="124" spans="1:7" ht="38.25" hidden="1" x14ac:dyDescent="0.25">
      <c r="A124" s="12" t="s">
        <v>211</v>
      </c>
      <c r="B124" s="6" t="s">
        <v>218</v>
      </c>
      <c r="C124" s="4" t="s">
        <v>5</v>
      </c>
      <c r="D124" s="6">
        <v>4</v>
      </c>
      <c r="E124" s="13">
        <v>4</v>
      </c>
      <c r="F124" s="19">
        <v>10</v>
      </c>
      <c r="G124" s="12">
        <f t="shared" si="3"/>
        <v>40</v>
      </c>
    </row>
    <row r="125" spans="1:7" ht="15" hidden="1" x14ac:dyDescent="0.25">
      <c r="A125" s="12" t="s">
        <v>213</v>
      </c>
      <c r="B125" s="6" t="s">
        <v>220</v>
      </c>
      <c r="C125" s="4" t="s">
        <v>5</v>
      </c>
      <c r="D125" s="6">
        <v>3</v>
      </c>
      <c r="E125" s="13">
        <v>4</v>
      </c>
      <c r="F125" s="19">
        <v>10</v>
      </c>
      <c r="G125" s="12">
        <f t="shared" si="3"/>
        <v>30</v>
      </c>
    </row>
    <row r="126" spans="1:7" ht="25.5" hidden="1" x14ac:dyDescent="0.25">
      <c r="A126" s="12" t="s">
        <v>215</v>
      </c>
      <c r="B126" s="6" t="s">
        <v>222</v>
      </c>
      <c r="C126" s="4" t="s">
        <v>5</v>
      </c>
      <c r="D126" s="6">
        <v>2</v>
      </c>
      <c r="E126" s="13">
        <v>4</v>
      </c>
      <c r="F126" s="19">
        <v>10</v>
      </c>
      <c r="G126" s="12">
        <f t="shared" si="3"/>
        <v>20</v>
      </c>
    </row>
    <row r="127" spans="1:7" ht="63.75" hidden="1" x14ac:dyDescent="0.25">
      <c r="A127" s="12" t="s">
        <v>217</v>
      </c>
      <c r="B127" s="11" t="s">
        <v>250</v>
      </c>
      <c r="C127" s="13" t="s">
        <v>5</v>
      </c>
      <c r="D127" s="12">
        <v>3</v>
      </c>
      <c r="E127" s="13">
        <v>4</v>
      </c>
      <c r="F127" s="19">
        <v>10</v>
      </c>
      <c r="G127" s="12">
        <f t="shared" si="3"/>
        <v>30</v>
      </c>
    </row>
    <row r="128" spans="1:7" ht="25.5" hidden="1" x14ac:dyDescent="0.25">
      <c r="A128" s="12" t="s">
        <v>219</v>
      </c>
      <c r="B128" s="6" t="s">
        <v>225</v>
      </c>
      <c r="C128" s="4" t="s">
        <v>5</v>
      </c>
      <c r="D128" s="6">
        <v>3</v>
      </c>
      <c r="E128" s="13">
        <v>4</v>
      </c>
      <c r="F128" s="19">
        <v>10</v>
      </c>
      <c r="G128" s="12">
        <f t="shared" si="3"/>
        <v>30</v>
      </c>
    </row>
    <row r="129" spans="1:8" ht="51" hidden="1" x14ac:dyDescent="0.25">
      <c r="A129" s="12" t="s">
        <v>221</v>
      </c>
      <c r="B129" s="6" t="s">
        <v>227</v>
      </c>
      <c r="C129" s="4" t="s">
        <v>5</v>
      </c>
      <c r="D129" s="6">
        <v>4</v>
      </c>
      <c r="E129" s="13">
        <v>4</v>
      </c>
      <c r="F129" s="19">
        <v>10</v>
      </c>
      <c r="G129" s="12">
        <f t="shared" si="3"/>
        <v>40</v>
      </c>
    </row>
    <row r="130" spans="1:8" ht="15" hidden="1" x14ac:dyDescent="0.25">
      <c r="A130" s="12" t="s">
        <v>223</v>
      </c>
      <c r="B130" s="6" t="s">
        <v>229</v>
      </c>
      <c r="C130" s="4" t="s">
        <v>5</v>
      </c>
      <c r="D130" s="6">
        <v>3</v>
      </c>
      <c r="E130" s="13">
        <v>4</v>
      </c>
      <c r="F130" s="19">
        <v>10</v>
      </c>
      <c r="G130" s="12">
        <f t="shared" ref="G130:G141" si="4">D130*F130</f>
        <v>30</v>
      </c>
    </row>
    <row r="131" spans="1:8" ht="25.5" hidden="1" x14ac:dyDescent="0.25">
      <c r="A131" s="12" t="s">
        <v>224</v>
      </c>
      <c r="B131" s="6" t="s">
        <v>231</v>
      </c>
      <c r="C131" s="4" t="s">
        <v>5</v>
      </c>
      <c r="D131" s="6">
        <v>3</v>
      </c>
      <c r="E131" s="13">
        <v>4</v>
      </c>
      <c r="F131" s="19">
        <v>10</v>
      </c>
      <c r="G131" s="12">
        <f t="shared" si="4"/>
        <v>30</v>
      </c>
    </row>
    <row r="132" spans="1:8" ht="25.5" hidden="1" x14ac:dyDescent="0.25">
      <c r="A132" s="12" t="s">
        <v>226</v>
      </c>
      <c r="B132" s="6" t="s">
        <v>233</v>
      </c>
      <c r="C132" s="4" t="s">
        <v>5</v>
      </c>
      <c r="D132" s="6">
        <v>3</v>
      </c>
      <c r="E132" s="13">
        <v>4</v>
      </c>
      <c r="F132" s="19">
        <v>10</v>
      </c>
      <c r="G132" s="12">
        <f t="shared" si="4"/>
        <v>30</v>
      </c>
    </row>
    <row r="133" spans="1:8" ht="25.5" hidden="1" x14ac:dyDescent="0.25">
      <c r="A133" s="12" t="s">
        <v>228</v>
      </c>
      <c r="B133" s="6" t="s">
        <v>235</v>
      </c>
      <c r="C133" s="4" t="s">
        <v>5</v>
      </c>
      <c r="D133" s="6">
        <v>2</v>
      </c>
      <c r="E133" s="13">
        <v>4</v>
      </c>
      <c r="F133" s="19">
        <v>10</v>
      </c>
      <c r="G133" s="12">
        <f t="shared" si="4"/>
        <v>20</v>
      </c>
    </row>
    <row r="134" spans="1:8" ht="15" hidden="1" x14ac:dyDescent="0.25">
      <c r="A134" s="12" t="s">
        <v>230</v>
      </c>
      <c r="B134" s="6" t="s">
        <v>237</v>
      </c>
      <c r="C134" s="4" t="s">
        <v>5</v>
      </c>
      <c r="D134" s="6">
        <v>1</v>
      </c>
      <c r="E134" s="13">
        <v>4</v>
      </c>
      <c r="F134" s="19">
        <v>10</v>
      </c>
      <c r="G134" s="12">
        <f t="shared" si="4"/>
        <v>10</v>
      </c>
    </row>
    <row r="135" spans="1:8" ht="25.5" hidden="1" x14ac:dyDescent="0.25">
      <c r="A135" s="12" t="s">
        <v>232</v>
      </c>
      <c r="B135" s="6" t="s">
        <v>239</v>
      </c>
      <c r="C135" s="4" t="s">
        <v>5</v>
      </c>
      <c r="D135" s="6">
        <v>3</v>
      </c>
      <c r="E135" s="13">
        <v>4</v>
      </c>
      <c r="F135" s="19">
        <v>10</v>
      </c>
      <c r="G135" s="12">
        <f t="shared" si="4"/>
        <v>30</v>
      </c>
    </row>
    <row r="136" spans="1:8" ht="25.5" hidden="1" x14ac:dyDescent="0.25">
      <c r="A136" s="12" t="s">
        <v>234</v>
      </c>
      <c r="B136" s="6" t="s">
        <v>241</v>
      </c>
      <c r="C136" s="4" t="s">
        <v>5</v>
      </c>
      <c r="D136" s="6">
        <v>1</v>
      </c>
      <c r="E136" s="13">
        <v>4</v>
      </c>
      <c r="F136" s="19">
        <v>10</v>
      </c>
      <c r="G136" s="12">
        <f t="shared" si="4"/>
        <v>10</v>
      </c>
    </row>
    <row r="137" spans="1:8" ht="25.5" hidden="1" x14ac:dyDescent="0.25">
      <c r="A137" s="12" t="s">
        <v>236</v>
      </c>
      <c r="B137" s="6" t="s">
        <v>311</v>
      </c>
      <c r="C137" s="4" t="s">
        <v>5</v>
      </c>
      <c r="D137" s="6">
        <v>3</v>
      </c>
      <c r="E137" s="13">
        <v>4</v>
      </c>
      <c r="F137" s="19">
        <v>10</v>
      </c>
      <c r="G137" s="12">
        <f t="shared" si="4"/>
        <v>30</v>
      </c>
    </row>
    <row r="138" spans="1:8" ht="15" hidden="1" x14ac:dyDescent="0.25">
      <c r="A138" s="12" t="s">
        <v>238</v>
      </c>
      <c r="B138" s="6" t="s">
        <v>244</v>
      </c>
      <c r="C138" s="4" t="s">
        <v>5</v>
      </c>
      <c r="D138" s="6">
        <v>3</v>
      </c>
      <c r="E138" s="13">
        <v>4</v>
      </c>
      <c r="F138" s="19">
        <v>10</v>
      </c>
      <c r="G138" s="12">
        <f t="shared" si="4"/>
        <v>30</v>
      </c>
    </row>
    <row r="139" spans="1:8" ht="25.5" hidden="1" x14ac:dyDescent="0.25">
      <c r="A139" s="12" t="s">
        <v>240</v>
      </c>
      <c r="B139" s="6" t="s">
        <v>315</v>
      </c>
      <c r="C139" s="4" t="s">
        <v>5</v>
      </c>
      <c r="D139" s="6">
        <v>3</v>
      </c>
      <c r="E139" s="13">
        <v>4</v>
      </c>
      <c r="F139" s="19">
        <v>10</v>
      </c>
      <c r="G139" s="12">
        <f t="shared" si="4"/>
        <v>30</v>
      </c>
    </row>
    <row r="140" spans="1:8" ht="15" hidden="1" x14ac:dyDescent="0.25">
      <c r="A140" s="12" t="s">
        <v>242</v>
      </c>
      <c r="B140" s="6" t="s">
        <v>245</v>
      </c>
      <c r="C140" s="4" t="s">
        <v>5</v>
      </c>
      <c r="D140" s="6">
        <v>2</v>
      </c>
      <c r="E140" s="13">
        <v>4</v>
      </c>
      <c r="F140" s="19">
        <v>10</v>
      </c>
      <c r="G140" s="12">
        <f t="shared" si="4"/>
        <v>20</v>
      </c>
    </row>
    <row r="141" spans="1:8" ht="25.5" hidden="1" x14ac:dyDescent="0.25">
      <c r="A141" s="12" t="s">
        <v>243</v>
      </c>
      <c r="B141" s="6" t="s">
        <v>246</v>
      </c>
      <c r="C141" s="4" t="s">
        <v>5</v>
      </c>
      <c r="D141" s="6">
        <v>2</v>
      </c>
      <c r="E141" s="13">
        <v>4</v>
      </c>
      <c r="F141" s="19">
        <v>10</v>
      </c>
      <c r="G141" s="12">
        <f t="shared" si="4"/>
        <v>20</v>
      </c>
    </row>
    <row r="142" spans="1:8" ht="15" x14ac:dyDescent="0.25">
      <c r="A142" s="16" t="s">
        <v>316</v>
      </c>
      <c r="B142" s="17" t="s">
        <v>299</v>
      </c>
      <c r="C142" s="4" t="s">
        <v>0</v>
      </c>
      <c r="D142" s="6"/>
      <c r="E142" s="19" t="s">
        <v>339</v>
      </c>
      <c r="F142" s="19"/>
    </row>
    <row r="143" spans="1:8" ht="63.75" x14ac:dyDescent="0.25">
      <c r="A143" s="10" t="s">
        <v>271</v>
      </c>
      <c r="B143" s="10" t="s">
        <v>300</v>
      </c>
      <c r="C143" s="10" t="s">
        <v>5</v>
      </c>
      <c r="D143" s="9">
        <v>4</v>
      </c>
      <c r="E143" s="19">
        <v>4</v>
      </c>
      <c r="F143" s="19">
        <v>10</v>
      </c>
      <c r="G143" s="12">
        <f t="shared" ref="G143:G155" si="5">D143*F143</f>
        <v>40</v>
      </c>
      <c r="H143" s="7" t="s">
        <v>365</v>
      </c>
    </row>
    <row r="144" spans="1:8" ht="102" x14ac:dyDescent="0.25">
      <c r="A144" s="10" t="s">
        <v>272</v>
      </c>
      <c r="B144" s="10" t="s">
        <v>301</v>
      </c>
      <c r="C144" s="10" t="s">
        <v>5</v>
      </c>
      <c r="D144" s="9">
        <v>3</v>
      </c>
      <c r="E144" s="10">
        <v>4</v>
      </c>
      <c r="F144" s="19">
        <v>10</v>
      </c>
      <c r="G144" s="12">
        <f t="shared" si="5"/>
        <v>30</v>
      </c>
      <c r="H144" s="12" t="s">
        <v>371</v>
      </c>
    </row>
    <row r="145" spans="1:8" ht="38.25" x14ac:dyDescent="0.25">
      <c r="A145" s="10" t="s">
        <v>273</v>
      </c>
      <c r="B145" s="10" t="s">
        <v>302</v>
      </c>
      <c r="C145" s="10" t="s">
        <v>5</v>
      </c>
      <c r="D145" s="9">
        <v>3</v>
      </c>
      <c r="E145" s="10">
        <v>4</v>
      </c>
      <c r="F145" s="19">
        <v>10</v>
      </c>
      <c r="G145" s="12">
        <f t="shared" si="5"/>
        <v>30</v>
      </c>
      <c r="H145" s="7" t="s">
        <v>370</v>
      </c>
    </row>
    <row r="146" spans="1:8" ht="25.5" x14ac:dyDescent="0.25">
      <c r="A146" s="10" t="s">
        <v>274</v>
      </c>
      <c r="B146" s="10" t="s">
        <v>275</v>
      </c>
      <c r="C146" s="10" t="s">
        <v>5</v>
      </c>
      <c r="D146" s="9">
        <v>4</v>
      </c>
      <c r="E146" s="10">
        <v>4</v>
      </c>
      <c r="F146" s="19">
        <v>10</v>
      </c>
      <c r="G146" s="12">
        <f t="shared" si="5"/>
        <v>40</v>
      </c>
    </row>
    <row r="147" spans="1:8" ht="38.25" x14ac:dyDescent="0.25">
      <c r="A147" s="10" t="s">
        <v>276</v>
      </c>
      <c r="B147" s="10" t="s">
        <v>303</v>
      </c>
      <c r="C147" s="10"/>
      <c r="D147" s="9">
        <v>3</v>
      </c>
      <c r="E147" s="10">
        <v>3</v>
      </c>
      <c r="F147" s="19">
        <v>7</v>
      </c>
      <c r="G147" s="12">
        <f t="shared" si="5"/>
        <v>21</v>
      </c>
      <c r="H147" s="12" t="s">
        <v>367</v>
      </c>
    </row>
    <row r="148" spans="1:8" ht="15" x14ac:dyDescent="0.25">
      <c r="A148" s="10" t="s">
        <v>278</v>
      </c>
      <c r="B148" s="10" t="s">
        <v>277</v>
      </c>
      <c r="C148" s="10" t="s">
        <v>5</v>
      </c>
      <c r="D148" s="9">
        <v>3</v>
      </c>
      <c r="E148" s="10">
        <v>3</v>
      </c>
      <c r="F148" s="19">
        <v>7</v>
      </c>
      <c r="G148" s="12">
        <f t="shared" si="5"/>
        <v>21</v>
      </c>
    </row>
    <row r="149" spans="1:8" ht="76.5" x14ac:dyDescent="0.25">
      <c r="A149" s="10" t="s">
        <v>279</v>
      </c>
      <c r="B149" s="15" t="s">
        <v>281</v>
      </c>
      <c r="C149" s="10" t="s">
        <v>5</v>
      </c>
      <c r="D149" s="9">
        <v>4</v>
      </c>
      <c r="E149" s="10">
        <v>4</v>
      </c>
      <c r="F149" s="19">
        <v>10</v>
      </c>
      <c r="G149" s="12">
        <f t="shared" si="5"/>
        <v>40</v>
      </c>
      <c r="H149" s="23" t="s">
        <v>366</v>
      </c>
    </row>
    <row r="150" spans="1:8" ht="15" x14ac:dyDescent="0.25">
      <c r="A150" s="10" t="s">
        <v>304</v>
      </c>
      <c r="B150" s="10" t="s">
        <v>280</v>
      </c>
      <c r="C150" s="10" t="s">
        <v>5</v>
      </c>
      <c r="D150" s="9">
        <v>2</v>
      </c>
      <c r="E150" s="10">
        <v>4</v>
      </c>
      <c r="F150" s="19">
        <v>10</v>
      </c>
      <c r="G150" s="12">
        <f t="shared" si="5"/>
        <v>20</v>
      </c>
      <c r="H150" s="12" t="s">
        <v>368</v>
      </c>
    </row>
    <row r="151" spans="1:8" ht="25.5" x14ac:dyDescent="0.25">
      <c r="A151" s="10" t="s">
        <v>287</v>
      </c>
      <c r="B151" s="10" t="s">
        <v>305</v>
      </c>
      <c r="C151" s="10" t="s">
        <v>5</v>
      </c>
      <c r="D151" s="9">
        <v>2</v>
      </c>
      <c r="E151" s="10">
        <v>3</v>
      </c>
      <c r="F151" s="19">
        <v>7</v>
      </c>
      <c r="G151" s="12">
        <f t="shared" si="5"/>
        <v>14</v>
      </c>
      <c r="H151" s="12" t="s">
        <v>369</v>
      </c>
    </row>
    <row r="152" spans="1:8" ht="51" x14ac:dyDescent="0.25">
      <c r="A152" s="10" t="s">
        <v>288</v>
      </c>
      <c r="B152" s="10" t="s">
        <v>306</v>
      </c>
      <c r="C152" s="10" t="s">
        <v>5</v>
      </c>
      <c r="D152" s="9">
        <v>3</v>
      </c>
      <c r="E152" s="10">
        <v>3</v>
      </c>
      <c r="F152" s="10">
        <v>7</v>
      </c>
      <c r="G152" s="12">
        <f t="shared" si="5"/>
        <v>21</v>
      </c>
    </row>
    <row r="153" spans="1:8" ht="25.5" x14ac:dyDescent="0.25">
      <c r="A153" s="10" t="s">
        <v>312</v>
      </c>
      <c r="B153" s="15" t="s">
        <v>307</v>
      </c>
      <c r="C153" s="13" t="s">
        <v>5</v>
      </c>
      <c r="D153" s="9">
        <v>2</v>
      </c>
      <c r="E153" s="10">
        <v>4</v>
      </c>
      <c r="F153" s="19">
        <v>10</v>
      </c>
      <c r="G153" s="12">
        <f t="shared" si="5"/>
        <v>20</v>
      </c>
    </row>
    <row r="154" spans="1:8" ht="25.5" x14ac:dyDescent="0.25">
      <c r="A154" s="10" t="s">
        <v>313</v>
      </c>
      <c r="B154" s="15" t="s">
        <v>308</v>
      </c>
      <c r="C154" s="13" t="s">
        <v>5</v>
      </c>
      <c r="D154" s="9">
        <v>3</v>
      </c>
      <c r="E154" s="10">
        <v>3</v>
      </c>
      <c r="F154" s="19">
        <v>7</v>
      </c>
      <c r="G154" s="12">
        <f t="shared" si="5"/>
        <v>21</v>
      </c>
      <c r="H154" s="12" t="s">
        <v>372</v>
      </c>
    </row>
    <row r="155" spans="1:8" ht="25.5" x14ac:dyDescent="0.25">
      <c r="A155" s="10" t="s">
        <v>314</v>
      </c>
      <c r="B155" s="15" t="s">
        <v>309</v>
      </c>
      <c r="C155" s="13" t="s">
        <v>5</v>
      </c>
      <c r="D155" s="9">
        <v>2</v>
      </c>
      <c r="E155" s="10">
        <v>1</v>
      </c>
      <c r="F155" s="19">
        <v>2</v>
      </c>
      <c r="G155" s="12">
        <f t="shared" si="5"/>
        <v>4</v>
      </c>
      <c r="H155" s="7" t="s">
        <v>362</v>
      </c>
    </row>
    <row r="156" spans="1:8" x14ac:dyDescent="0.25">
      <c r="G156" s="12">
        <f>SUM(G143:G155)</f>
        <v>322</v>
      </c>
    </row>
  </sheetData>
  <autoFilter ref="A1:G156">
    <sortState ref="A2:G156">
      <sortCondition ref="A1:A156"/>
    </sortState>
  </autoFilter>
  <printOptions gridLines="1"/>
  <pageMargins left="0.70866141732283472" right="0.7086614173228347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topLeftCell="A146" zoomScale="90" zoomScaleNormal="90" workbookViewId="0">
      <selection activeCell="E153" sqref="E153"/>
    </sheetView>
  </sheetViews>
  <sheetFormatPr defaultColWidth="9.140625" defaultRowHeight="15" x14ac:dyDescent="0.25"/>
  <cols>
    <col min="1" max="1" width="10.85546875" style="7" bestFit="1" customWidth="1"/>
    <col min="2" max="2" width="66.5703125" style="7" customWidth="1"/>
    <col min="3" max="3" width="5.85546875" style="7" customWidth="1"/>
    <col min="4" max="4" width="9.7109375" style="7" bestFit="1" customWidth="1"/>
    <col min="5" max="5" width="13.28515625" style="19" bestFit="1" customWidth="1"/>
    <col min="6" max="6" width="7.7109375" style="19" customWidth="1"/>
    <col min="7" max="7" width="9.140625" style="7"/>
    <col min="8" max="8" width="38.28515625" style="7" customWidth="1"/>
    <col min="9" max="16384" width="9.140625" style="7"/>
  </cols>
  <sheetData>
    <row r="1" spans="1:8" x14ac:dyDescent="0.25">
      <c r="A1" s="2" t="s">
        <v>1</v>
      </c>
      <c r="B1" s="2" t="s">
        <v>2</v>
      </c>
      <c r="C1" s="2"/>
      <c r="D1" s="2" t="s">
        <v>264</v>
      </c>
      <c r="E1" s="3" t="s">
        <v>265</v>
      </c>
      <c r="F1" s="3"/>
      <c r="G1" s="2" t="s">
        <v>178</v>
      </c>
    </row>
    <row r="2" spans="1:8" ht="25.5" hidden="1" x14ac:dyDescent="0.25">
      <c r="A2" s="6" t="s">
        <v>3</v>
      </c>
      <c r="B2" s="6" t="s">
        <v>4</v>
      </c>
      <c r="C2" s="4" t="s">
        <v>5</v>
      </c>
      <c r="D2" s="6">
        <v>3</v>
      </c>
      <c r="E2" s="19">
        <v>4</v>
      </c>
      <c r="F2" s="19">
        <v>10</v>
      </c>
      <c r="G2" s="7">
        <f t="shared" ref="G2:G33" si="0">D2*F2</f>
        <v>30</v>
      </c>
    </row>
    <row r="3" spans="1:8" ht="76.5" hidden="1" x14ac:dyDescent="0.25">
      <c r="A3" s="6" t="s">
        <v>6</v>
      </c>
      <c r="B3" s="6" t="s">
        <v>263</v>
      </c>
      <c r="C3" s="4" t="s">
        <v>5</v>
      </c>
      <c r="D3" s="6">
        <v>3</v>
      </c>
      <c r="E3" s="24">
        <v>3</v>
      </c>
      <c r="F3" s="19">
        <v>7</v>
      </c>
      <c r="G3" s="7">
        <f t="shared" si="0"/>
        <v>21</v>
      </c>
      <c r="H3" s="23" t="s">
        <v>340</v>
      </c>
    </row>
    <row r="4" spans="1:8" ht="89.25" hidden="1" x14ac:dyDescent="0.25">
      <c r="A4" s="6" t="s">
        <v>7</v>
      </c>
      <c r="B4" s="6" t="s">
        <v>282</v>
      </c>
      <c r="C4" s="4" t="s">
        <v>5</v>
      </c>
      <c r="D4" s="6">
        <v>2</v>
      </c>
      <c r="E4" s="24">
        <v>4</v>
      </c>
      <c r="F4" s="19">
        <v>10</v>
      </c>
      <c r="G4" s="7">
        <f t="shared" si="0"/>
        <v>20</v>
      </c>
    </row>
    <row r="5" spans="1:8" ht="38.25" hidden="1" x14ac:dyDescent="0.25">
      <c r="A5" s="12" t="s">
        <v>8</v>
      </c>
      <c r="B5" s="11" t="s">
        <v>262</v>
      </c>
      <c r="C5" s="13" t="s">
        <v>5</v>
      </c>
      <c r="D5" s="12">
        <v>3</v>
      </c>
      <c r="E5" s="19">
        <v>4</v>
      </c>
      <c r="F5" s="19">
        <v>10</v>
      </c>
      <c r="G5" s="7">
        <f t="shared" si="0"/>
        <v>30</v>
      </c>
    </row>
    <row r="6" spans="1:8" ht="51" hidden="1" x14ac:dyDescent="0.25">
      <c r="A6" s="12" t="s">
        <v>9</v>
      </c>
      <c r="B6" s="11" t="s">
        <v>283</v>
      </c>
      <c r="C6" s="13" t="s">
        <v>5</v>
      </c>
      <c r="D6" s="12">
        <v>2</v>
      </c>
      <c r="E6" s="19">
        <v>4</v>
      </c>
      <c r="F6" s="19">
        <v>10</v>
      </c>
      <c r="G6" s="7">
        <f t="shared" si="0"/>
        <v>20</v>
      </c>
    </row>
    <row r="7" spans="1:8" ht="38.25" hidden="1" x14ac:dyDescent="0.25">
      <c r="A7" s="12" t="s">
        <v>10</v>
      </c>
      <c r="B7" s="11" t="s">
        <v>261</v>
      </c>
      <c r="C7" s="13" t="s">
        <v>5</v>
      </c>
      <c r="D7" s="12">
        <v>2</v>
      </c>
      <c r="E7" s="19">
        <v>4</v>
      </c>
      <c r="F7" s="19">
        <v>10</v>
      </c>
      <c r="G7" s="7">
        <f t="shared" si="0"/>
        <v>20</v>
      </c>
    </row>
    <row r="8" spans="1:8" ht="25.5" hidden="1" x14ac:dyDescent="0.25">
      <c r="A8" s="6" t="s">
        <v>11</v>
      </c>
      <c r="B8" s="6" t="s">
        <v>12</v>
      </c>
      <c r="C8" s="4" t="s">
        <v>5</v>
      </c>
      <c r="D8" s="6">
        <v>3</v>
      </c>
      <c r="E8" s="19">
        <v>4</v>
      </c>
      <c r="F8" s="19">
        <v>10</v>
      </c>
      <c r="G8" s="7">
        <f t="shared" si="0"/>
        <v>30</v>
      </c>
    </row>
    <row r="9" spans="1:8" hidden="1" x14ac:dyDescent="0.25">
      <c r="A9" s="6" t="s">
        <v>13</v>
      </c>
      <c r="B9" s="6" t="s">
        <v>14</v>
      </c>
      <c r="C9" s="4" t="s">
        <v>5</v>
      </c>
      <c r="D9" s="6">
        <v>3</v>
      </c>
      <c r="E9" s="19">
        <v>4</v>
      </c>
      <c r="F9" s="19">
        <v>10</v>
      </c>
      <c r="G9" s="7">
        <f t="shared" si="0"/>
        <v>30</v>
      </c>
    </row>
    <row r="10" spans="1:8" ht="63.75" hidden="1" x14ac:dyDescent="0.25">
      <c r="A10" s="6" t="s">
        <v>15</v>
      </c>
      <c r="B10" s="6" t="s">
        <v>16</v>
      </c>
      <c r="C10" s="4" t="s">
        <v>5</v>
      </c>
      <c r="D10" s="6">
        <v>3</v>
      </c>
      <c r="E10" s="19">
        <v>4</v>
      </c>
      <c r="F10" s="19">
        <v>10</v>
      </c>
      <c r="G10" s="7">
        <f t="shared" si="0"/>
        <v>30</v>
      </c>
    </row>
    <row r="11" spans="1:8" ht="63.75" hidden="1" x14ac:dyDescent="0.25">
      <c r="A11" s="12" t="s">
        <v>17</v>
      </c>
      <c r="B11" s="11" t="s">
        <v>260</v>
      </c>
      <c r="C11" s="13" t="s">
        <v>5</v>
      </c>
      <c r="D11" s="12">
        <v>3</v>
      </c>
      <c r="E11" s="19">
        <v>2</v>
      </c>
      <c r="F11" s="19">
        <v>4</v>
      </c>
      <c r="G11" s="7">
        <f t="shared" si="0"/>
        <v>12</v>
      </c>
      <c r="H11" s="23" t="s">
        <v>344</v>
      </c>
    </row>
    <row r="12" spans="1:8" ht="25.5" hidden="1" x14ac:dyDescent="0.25">
      <c r="A12" s="6" t="s">
        <v>18</v>
      </c>
      <c r="B12" s="6" t="s">
        <v>19</v>
      </c>
      <c r="C12" s="4" t="s">
        <v>5</v>
      </c>
      <c r="D12" s="6">
        <v>2</v>
      </c>
      <c r="E12" s="19">
        <v>4</v>
      </c>
      <c r="F12" s="19">
        <v>10</v>
      </c>
      <c r="G12" s="7">
        <f t="shared" si="0"/>
        <v>20</v>
      </c>
    </row>
    <row r="13" spans="1:8" hidden="1" x14ac:dyDescent="0.25">
      <c r="A13" s="6" t="s">
        <v>20</v>
      </c>
      <c r="B13" s="6" t="s">
        <v>21</v>
      </c>
      <c r="C13" s="4" t="s">
        <v>5</v>
      </c>
      <c r="D13" s="6">
        <v>2</v>
      </c>
      <c r="E13" s="19">
        <v>4</v>
      </c>
      <c r="F13" s="19">
        <v>10</v>
      </c>
      <c r="G13" s="7">
        <f t="shared" si="0"/>
        <v>20</v>
      </c>
    </row>
    <row r="14" spans="1:8" hidden="1" x14ac:dyDescent="0.25">
      <c r="A14" s="6" t="s">
        <v>22</v>
      </c>
      <c r="B14" s="6" t="s">
        <v>23</v>
      </c>
      <c r="C14" s="4" t="s">
        <v>5</v>
      </c>
      <c r="D14" s="6">
        <v>1</v>
      </c>
      <c r="E14" s="19">
        <v>4</v>
      </c>
      <c r="F14" s="19">
        <v>10</v>
      </c>
      <c r="G14" s="7">
        <f t="shared" si="0"/>
        <v>10</v>
      </c>
    </row>
    <row r="15" spans="1:8" hidden="1" x14ac:dyDescent="0.25">
      <c r="A15" s="6" t="s">
        <v>24</v>
      </c>
      <c r="B15" s="6" t="s">
        <v>25</v>
      </c>
      <c r="C15" s="4" t="s">
        <v>5</v>
      </c>
      <c r="D15" s="6">
        <v>1</v>
      </c>
      <c r="E15" s="19">
        <v>4</v>
      </c>
      <c r="F15" s="19">
        <v>10</v>
      </c>
      <c r="G15" s="7">
        <f t="shared" si="0"/>
        <v>10</v>
      </c>
    </row>
    <row r="16" spans="1:8" ht="109.5" hidden="1" customHeight="1" x14ac:dyDescent="0.25">
      <c r="A16" s="12" t="s">
        <v>26</v>
      </c>
      <c r="B16" s="11" t="s">
        <v>284</v>
      </c>
      <c r="C16" s="14" t="s">
        <v>5</v>
      </c>
      <c r="D16" s="12">
        <v>3</v>
      </c>
      <c r="E16" s="19">
        <v>3</v>
      </c>
      <c r="F16" s="19">
        <v>7</v>
      </c>
      <c r="G16" s="7">
        <f t="shared" si="0"/>
        <v>21</v>
      </c>
      <c r="H16" s="23" t="s">
        <v>322</v>
      </c>
    </row>
    <row r="17" spans="1:8" ht="51" hidden="1" x14ac:dyDescent="0.25">
      <c r="A17" s="6" t="s">
        <v>27</v>
      </c>
      <c r="B17" s="6" t="s">
        <v>177</v>
      </c>
      <c r="C17" s="4" t="s">
        <v>5</v>
      </c>
      <c r="D17" s="6">
        <v>3</v>
      </c>
      <c r="E17" s="19">
        <v>3</v>
      </c>
      <c r="F17" s="19">
        <v>7</v>
      </c>
      <c r="G17" s="7">
        <f t="shared" si="0"/>
        <v>21</v>
      </c>
      <c r="H17" s="7" t="s">
        <v>345</v>
      </c>
    </row>
    <row r="18" spans="1:8" ht="38.25" hidden="1" x14ac:dyDescent="0.25">
      <c r="A18" s="6" t="s">
        <v>28</v>
      </c>
      <c r="B18" s="6" t="s">
        <v>29</v>
      </c>
      <c r="C18" s="4" t="s">
        <v>5</v>
      </c>
      <c r="D18" s="6">
        <v>4</v>
      </c>
      <c r="E18" s="19">
        <v>3</v>
      </c>
      <c r="F18" s="19">
        <v>7</v>
      </c>
      <c r="G18" s="7">
        <f t="shared" si="0"/>
        <v>28</v>
      </c>
      <c r="H18" s="23" t="s">
        <v>323</v>
      </c>
    </row>
    <row r="19" spans="1:8" hidden="1" x14ac:dyDescent="0.25">
      <c r="A19" s="6" t="s">
        <v>30</v>
      </c>
      <c r="B19" s="6" t="s">
        <v>31</v>
      </c>
      <c r="C19" s="4" t="s">
        <v>5</v>
      </c>
      <c r="D19" s="6">
        <v>2</v>
      </c>
      <c r="E19" s="19">
        <v>4</v>
      </c>
      <c r="F19" s="19">
        <v>10</v>
      </c>
      <c r="G19" s="7">
        <f t="shared" si="0"/>
        <v>20</v>
      </c>
    </row>
    <row r="20" spans="1:8" ht="25.5" hidden="1" x14ac:dyDescent="0.25">
      <c r="A20" s="6" t="s">
        <v>32</v>
      </c>
      <c r="B20" s="6" t="s">
        <v>33</v>
      </c>
      <c r="C20" s="4" t="s">
        <v>5</v>
      </c>
      <c r="D20" s="6">
        <v>2</v>
      </c>
      <c r="E20" s="19">
        <v>0</v>
      </c>
      <c r="F20" s="19">
        <v>0</v>
      </c>
      <c r="G20" s="7">
        <f t="shared" si="0"/>
        <v>0</v>
      </c>
      <c r="H20" s="7" t="s">
        <v>324</v>
      </c>
    </row>
    <row r="21" spans="1:8" hidden="1" x14ac:dyDescent="0.25">
      <c r="A21" s="6" t="s">
        <v>34</v>
      </c>
      <c r="B21" s="6" t="s">
        <v>35</v>
      </c>
      <c r="C21" s="4" t="s">
        <v>5</v>
      </c>
      <c r="D21" s="6">
        <v>1</v>
      </c>
      <c r="E21" s="19">
        <v>4</v>
      </c>
      <c r="F21" s="19">
        <v>10</v>
      </c>
      <c r="G21" s="7">
        <f t="shared" si="0"/>
        <v>10</v>
      </c>
    </row>
    <row r="22" spans="1:8" ht="25.5" hidden="1" x14ac:dyDescent="0.25">
      <c r="A22" s="6" t="s">
        <v>36</v>
      </c>
      <c r="B22" s="6" t="s">
        <v>37</v>
      </c>
      <c r="C22" s="4" t="s">
        <v>5</v>
      </c>
      <c r="D22" s="6">
        <v>3</v>
      </c>
      <c r="E22" s="19">
        <v>4</v>
      </c>
      <c r="F22" s="19">
        <v>10</v>
      </c>
      <c r="G22" s="7">
        <f t="shared" si="0"/>
        <v>30</v>
      </c>
    </row>
    <row r="23" spans="1:8" hidden="1" x14ac:dyDescent="0.25">
      <c r="A23" s="6" t="s">
        <v>266</v>
      </c>
      <c r="B23" s="6" t="s">
        <v>38</v>
      </c>
      <c r="C23" s="4" t="s">
        <v>5</v>
      </c>
      <c r="D23" s="6">
        <v>1</v>
      </c>
      <c r="E23" s="19">
        <v>4</v>
      </c>
      <c r="F23" s="19">
        <v>10</v>
      </c>
      <c r="G23" s="7">
        <f t="shared" si="0"/>
        <v>10</v>
      </c>
    </row>
    <row r="24" spans="1:8" hidden="1" x14ac:dyDescent="0.25">
      <c r="A24" s="6" t="s">
        <v>39</v>
      </c>
      <c r="B24" s="6" t="s">
        <v>40</v>
      </c>
      <c r="C24" s="4" t="s">
        <v>5</v>
      </c>
      <c r="D24" s="6">
        <v>1</v>
      </c>
      <c r="E24" s="19">
        <v>4</v>
      </c>
      <c r="F24" s="19">
        <v>10</v>
      </c>
      <c r="G24" s="7">
        <f t="shared" si="0"/>
        <v>10</v>
      </c>
    </row>
    <row r="25" spans="1:8" hidden="1" x14ac:dyDescent="0.25">
      <c r="A25" s="6" t="s">
        <v>41</v>
      </c>
      <c r="B25" s="6" t="s">
        <v>42</v>
      </c>
      <c r="C25" s="4" t="s">
        <v>5</v>
      </c>
      <c r="D25" s="6">
        <v>2</v>
      </c>
      <c r="E25" s="19">
        <v>3</v>
      </c>
      <c r="F25" s="19">
        <v>7</v>
      </c>
      <c r="G25" s="7">
        <f t="shared" si="0"/>
        <v>14</v>
      </c>
      <c r="H25" s="7" t="s">
        <v>346</v>
      </c>
    </row>
    <row r="26" spans="1:8" hidden="1" x14ac:dyDescent="0.25">
      <c r="A26" s="6" t="s">
        <v>292</v>
      </c>
      <c r="B26" s="6" t="s">
        <v>285</v>
      </c>
      <c r="C26" s="4" t="s">
        <v>5</v>
      </c>
      <c r="D26" s="6">
        <v>1</v>
      </c>
      <c r="E26" s="19">
        <v>3</v>
      </c>
      <c r="F26" s="19">
        <v>7</v>
      </c>
      <c r="G26" s="7">
        <f t="shared" si="0"/>
        <v>7</v>
      </c>
      <c r="H26" s="12" t="s">
        <v>317</v>
      </c>
    </row>
    <row r="27" spans="1:8" ht="25.5" hidden="1" x14ac:dyDescent="0.25">
      <c r="A27" s="6" t="s">
        <v>43</v>
      </c>
      <c r="B27" s="6" t="s">
        <v>45</v>
      </c>
      <c r="C27" s="4" t="s">
        <v>5</v>
      </c>
      <c r="D27" s="6">
        <v>2</v>
      </c>
      <c r="E27" s="19">
        <v>4</v>
      </c>
      <c r="F27" s="19">
        <v>10</v>
      </c>
      <c r="G27" s="7">
        <f t="shared" si="0"/>
        <v>20</v>
      </c>
    </row>
    <row r="28" spans="1:8" ht="38.25" hidden="1" x14ac:dyDescent="0.25">
      <c r="A28" s="6" t="s">
        <v>44</v>
      </c>
      <c r="B28" s="11" t="s">
        <v>259</v>
      </c>
      <c r="C28" s="13" t="s">
        <v>5</v>
      </c>
      <c r="D28" s="12">
        <v>2</v>
      </c>
      <c r="E28" s="19">
        <v>1</v>
      </c>
      <c r="F28" s="19">
        <v>2</v>
      </c>
      <c r="G28" s="7">
        <f t="shared" si="0"/>
        <v>4</v>
      </c>
      <c r="H28" s="7" t="s">
        <v>325</v>
      </c>
    </row>
    <row r="29" spans="1:8" ht="25.5" hidden="1" x14ac:dyDescent="0.25">
      <c r="A29" s="6" t="s">
        <v>289</v>
      </c>
      <c r="B29" s="6" t="s">
        <v>48</v>
      </c>
      <c r="C29" s="4" t="s">
        <v>5</v>
      </c>
      <c r="D29" s="6">
        <v>2</v>
      </c>
      <c r="E29" s="19">
        <v>4</v>
      </c>
      <c r="F29" s="19">
        <v>10</v>
      </c>
      <c r="G29" s="7">
        <f t="shared" si="0"/>
        <v>20</v>
      </c>
    </row>
    <row r="30" spans="1:8" ht="51" hidden="1" x14ac:dyDescent="0.25">
      <c r="A30" s="6" t="s">
        <v>46</v>
      </c>
      <c r="B30" s="6" t="s">
        <v>50</v>
      </c>
      <c r="C30" s="4" t="s">
        <v>5</v>
      </c>
      <c r="D30" s="6">
        <v>2</v>
      </c>
      <c r="E30" s="19">
        <v>4</v>
      </c>
      <c r="F30" s="19">
        <v>10</v>
      </c>
      <c r="G30" s="7">
        <f t="shared" si="0"/>
        <v>20</v>
      </c>
    </row>
    <row r="31" spans="1:8" ht="25.5" hidden="1" x14ac:dyDescent="0.25">
      <c r="A31" s="6" t="s">
        <v>47</v>
      </c>
      <c r="B31" s="6" t="s">
        <v>52</v>
      </c>
      <c r="C31" s="4" t="s">
        <v>5</v>
      </c>
      <c r="D31" s="6">
        <v>2</v>
      </c>
      <c r="E31" s="19">
        <v>4</v>
      </c>
      <c r="F31" s="19">
        <v>10</v>
      </c>
      <c r="G31" s="7">
        <f t="shared" si="0"/>
        <v>20</v>
      </c>
    </row>
    <row r="32" spans="1:8" ht="25.5" hidden="1" x14ac:dyDescent="0.25">
      <c r="A32" s="6" t="s">
        <v>290</v>
      </c>
      <c r="B32" s="6" t="s">
        <v>54</v>
      </c>
      <c r="C32" s="4" t="s">
        <v>5</v>
      </c>
      <c r="D32" s="6">
        <v>3</v>
      </c>
      <c r="E32" s="19">
        <v>4</v>
      </c>
      <c r="F32" s="19">
        <v>10</v>
      </c>
      <c r="G32" s="7">
        <f t="shared" si="0"/>
        <v>30</v>
      </c>
    </row>
    <row r="33" spans="1:8" ht="25.5" hidden="1" x14ac:dyDescent="0.25">
      <c r="A33" s="6" t="s">
        <v>49</v>
      </c>
      <c r="B33" s="6" t="s">
        <v>56</v>
      </c>
      <c r="C33" s="4" t="s">
        <v>5</v>
      </c>
      <c r="D33" s="6">
        <v>1</v>
      </c>
      <c r="E33" s="19">
        <v>4</v>
      </c>
      <c r="F33" s="19">
        <v>10</v>
      </c>
      <c r="G33" s="7">
        <f t="shared" si="0"/>
        <v>10</v>
      </c>
    </row>
    <row r="34" spans="1:8" ht="38.25" hidden="1" x14ac:dyDescent="0.25">
      <c r="A34" s="6" t="s">
        <v>51</v>
      </c>
      <c r="B34" s="6" t="s">
        <v>58</v>
      </c>
      <c r="C34" s="4" t="s">
        <v>5</v>
      </c>
      <c r="D34" s="6">
        <v>1</v>
      </c>
      <c r="E34" s="19">
        <v>4</v>
      </c>
      <c r="F34" s="19">
        <v>10</v>
      </c>
      <c r="G34" s="7">
        <f t="shared" ref="G34:G65" si="1">D34*F34</f>
        <v>10</v>
      </c>
    </row>
    <row r="35" spans="1:8" ht="25.5" hidden="1" x14ac:dyDescent="0.25">
      <c r="A35" s="6" t="s">
        <v>291</v>
      </c>
      <c r="B35" s="6" t="s">
        <v>60</v>
      </c>
      <c r="C35" s="4" t="s">
        <v>5</v>
      </c>
      <c r="D35" s="6">
        <v>1</v>
      </c>
      <c r="E35" s="24">
        <v>3</v>
      </c>
      <c r="F35" s="19">
        <v>7</v>
      </c>
      <c r="G35" s="7">
        <f t="shared" si="1"/>
        <v>7</v>
      </c>
      <c r="H35" s="15" t="s">
        <v>348</v>
      </c>
    </row>
    <row r="36" spans="1:8" ht="25.5" hidden="1" x14ac:dyDescent="0.25">
      <c r="A36" s="6" t="s">
        <v>53</v>
      </c>
      <c r="B36" s="6" t="s">
        <v>62</v>
      </c>
      <c r="C36" s="4" t="s">
        <v>5</v>
      </c>
      <c r="D36" s="6">
        <v>2</v>
      </c>
      <c r="E36" s="19">
        <v>4</v>
      </c>
      <c r="F36" s="19">
        <v>10</v>
      </c>
      <c r="G36" s="7">
        <f t="shared" si="1"/>
        <v>20</v>
      </c>
    </row>
    <row r="37" spans="1:8" hidden="1" x14ac:dyDescent="0.25">
      <c r="A37" s="6" t="s">
        <v>55</v>
      </c>
      <c r="B37" s="6" t="s">
        <v>63</v>
      </c>
      <c r="C37" s="4" t="s">
        <v>5</v>
      </c>
      <c r="D37" s="6">
        <v>2</v>
      </c>
      <c r="E37" s="19">
        <v>4</v>
      </c>
      <c r="F37" s="19">
        <v>10</v>
      </c>
      <c r="G37" s="7">
        <f t="shared" si="1"/>
        <v>20</v>
      </c>
    </row>
    <row r="38" spans="1:8" ht="38.25" hidden="1" x14ac:dyDescent="0.25">
      <c r="A38" s="6" t="s">
        <v>57</v>
      </c>
      <c r="B38" s="6" t="s">
        <v>64</v>
      </c>
      <c r="C38" s="4" t="s">
        <v>5</v>
      </c>
      <c r="D38" s="6">
        <v>4</v>
      </c>
      <c r="E38" s="19">
        <v>3</v>
      </c>
      <c r="F38" s="19">
        <v>7</v>
      </c>
      <c r="G38" s="7">
        <f t="shared" si="1"/>
        <v>28</v>
      </c>
      <c r="H38" s="23" t="s">
        <v>326</v>
      </c>
    </row>
    <row r="39" spans="1:8" hidden="1" x14ac:dyDescent="0.25">
      <c r="A39" s="6" t="s">
        <v>59</v>
      </c>
      <c r="B39" s="6" t="s">
        <v>65</v>
      </c>
      <c r="C39" s="4" t="s">
        <v>5</v>
      </c>
      <c r="D39" s="6">
        <v>1</v>
      </c>
      <c r="E39" s="19">
        <v>4</v>
      </c>
      <c r="F39" s="19">
        <v>10</v>
      </c>
      <c r="G39" s="7">
        <f t="shared" si="1"/>
        <v>10</v>
      </c>
    </row>
    <row r="40" spans="1:8" ht="25.5" hidden="1" x14ac:dyDescent="0.25">
      <c r="A40" s="6" t="s">
        <v>61</v>
      </c>
      <c r="B40" s="6" t="s">
        <v>66</v>
      </c>
      <c r="C40" s="4" t="s">
        <v>5</v>
      </c>
      <c r="D40" s="6">
        <v>1</v>
      </c>
      <c r="E40" s="19">
        <v>4</v>
      </c>
      <c r="F40" s="19">
        <v>10</v>
      </c>
      <c r="G40" s="7">
        <f t="shared" si="1"/>
        <v>10</v>
      </c>
    </row>
    <row r="41" spans="1:8" ht="51" hidden="1" x14ac:dyDescent="0.25">
      <c r="A41" s="12" t="s">
        <v>67</v>
      </c>
      <c r="B41" s="11" t="s">
        <v>293</v>
      </c>
      <c r="C41" s="13" t="s">
        <v>5</v>
      </c>
      <c r="D41" s="12">
        <v>2</v>
      </c>
      <c r="E41" s="19">
        <v>2</v>
      </c>
      <c r="F41" s="19">
        <v>4</v>
      </c>
      <c r="G41" s="7">
        <f t="shared" si="1"/>
        <v>8</v>
      </c>
      <c r="H41" s="7" t="s">
        <v>327</v>
      </c>
    </row>
    <row r="42" spans="1:8" hidden="1" x14ac:dyDescent="0.2">
      <c r="A42" s="6" t="s">
        <v>68</v>
      </c>
      <c r="B42" s="5" t="s">
        <v>269</v>
      </c>
      <c r="C42" s="4" t="s">
        <v>5</v>
      </c>
      <c r="D42" s="6">
        <v>4</v>
      </c>
      <c r="E42" s="19">
        <v>4</v>
      </c>
      <c r="F42" s="19">
        <v>10</v>
      </c>
      <c r="G42" s="7">
        <f t="shared" si="1"/>
        <v>40</v>
      </c>
    </row>
    <row r="43" spans="1:8" ht="30" hidden="1" x14ac:dyDescent="0.25">
      <c r="A43" s="6" t="s">
        <v>69</v>
      </c>
      <c r="B43" s="6" t="s">
        <v>294</v>
      </c>
      <c r="C43" s="4" t="s">
        <v>5</v>
      </c>
      <c r="D43" s="6">
        <v>4</v>
      </c>
      <c r="E43" s="19">
        <v>3</v>
      </c>
      <c r="F43" s="19">
        <v>7</v>
      </c>
      <c r="G43" s="7">
        <f t="shared" si="1"/>
        <v>28</v>
      </c>
      <c r="H43" s="23" t="s">
        <v>328</v>
      </c>
    </row>
    <row r="44" spans="1:8" ht="51" hidden="1" x14ac:dyDescent="0.25">
      <c r="A44" s="6" t="s">
        <v>70</v>
      </c>
      <c r="B44" s="6" t="s">
        <v>71</v>
      </c>
      <c r="C44" s="4" t="s">
        <v>5</v>
      </c>
      <c r="D44" s="6">
        <v>3</v>
      </c>
      <c r="E44" s="19">
        <v>3</v>
      </c>
      <c r="F44" s="19">
        <v>7</v>
      </c>
      <c r="G44" s="7">
        <f t="shared" si="1"/>
        <v>21</v>
      </c>
      <c r="H44" s="7" t="s">
        <v>337</v>
      </c>
    </row>
    <row r="45" spans="1:8" ht="63.75" hidden="1" x14ac:dyDescent="0.25">
      <c r="A45" s="12" t="s">
        <v>72</v>
      </c>
      <c r="B45" s="11" t="s">
        <v>258</v>
      </c>
      <c r="C45" s="13" t="s">
        <v>5</v>
      </c>
      <c r="D45" s="12">
        <v>3</v>
      </c>
      <c r="E45" s="19">
        <v>4</v>
      </c>
      <c r="F45" s="19">
        <v>10</v>
      </c>
      <c r="G45" s="7">
        <f t="shared" si="1"/>
        <v>30</v>
      </c>
    </row>
    <row r="46" spans="1:8" ht="25.5" hidden="1" x14ac:dyDescent="0.25">
      <c r="A46" s="6" t="s">
        <v>73</v>
      </c>
      <c r="B46" s="6" t="s">
        <v>74</v>
      </c>
      <c r="C46" s="4" t="s">
        <v>5</v>
      </c>
      <c r="D46" s="6">
        <v>1</v>
      </c>
      <c r="E46" s="19">
        <v>4</v>
      </c>
      <c r="F46" s="19">
        <v>10</v>
      </c>
      <c r="G46" s="7">
        <f t="shared" si="1"/>
        <v>10</v>
      </c>
    </row>
    <row r="47" spans="1:8" ht="27" hidden="1" customHeight="1" x14ac:dyDescent="0.25">
      <c r="A47" s="6" t="s">
        <v>75</v>
      </c>
      <c r="B47" s="6" t="s">
        <v>76</v>
      </c>
      <c r="C47" s="4" t="s">
        <v>5</v>
      </c>
      <c r="D47" s="6">
        <v>3</v>
      </c>
      <c r="E47" s="19">
        <v>4</v>
      </c>
      <c r="F47" s="19">
        <v>10</v>
      </c>
      <c r="G47" s="7">
        <f t="shared" si="1"/>
        <v>30</v>
      </c>
    </row>
    <row r="48" spans="1:8" ht="38.25" hidden="1" x14ac:dyDescent="0.25">
      <c r="A48" s="6" t="s">
        <v>77</v>
      </c>
      <c r="B48" s="6" t="s">
        <v>78</v>
      </c>
      <c r="C48" s="4" t="s">
        <v>5</v>
      </c>
      <c r="D48" s="6">
        <v>1</v>
      </c>
      <c r="E48" s="19">
        <v>4</v>
      </c>
      <c r="F48" s="19">
        <v>10</v>
      </c>
      <c r="G48" s="7">
        <f t="shared" si="1"/>
        <v>10</v>
      </c>
    </row>
    <row r="49" spans="1:8" ht="25.5" hidden="1" x14ac:dyDescent="0.25">
      <c r="A49" s="6" t="s">
        <v>79</v>
      </c>
      <c r="B49" s="6" t="s">
        <v>80</v>
      </c>
      <c r="C49" s="4" t="s">
        <v>5</v>
      </c>
      <c r="D49" s="6">
        <v>2</v>
      </c>
      <c r="E49" s="19">
        <v>4</v>
      </c>
      <c r="F49" s="19">
        <v>10</v>
      </c>
      <c r="G49" s="7">
        <f t="shared" si="1"/>
        <v>20</v>
      </c>
    </row>
    <row r="50" spans="1:8" ht="25.5" hidden="1" x14ac:dyDescent="0.25">
      <c r="A50" s="6" t="s">
        <v>81</v>
      </c>
      <c r="B50" s="6" t="s">
        <v>82</v>
      </c>
      <c r="C50" s="4" t="s">
        <v>5</v>
      </c>
      <c r="D50" s="6">
        <v>3</v>
      </c>
      <c r="E50" s="19">
        <v>4</v>
      </c>
      <c r="F50" s="19">
        <v>10</v>
      </c>
      <c r="G50" s="7">
        <f t="shared" si="1"/>
        <v>30</v>
      </c>
    </row>
    <row r="51" spans="1:8" ht="25.5" hidden="1" x14ac:dyDescent="0.25">
      <c r="A51" s="6" t="s">
        <v>83</v>
      </c>
      <c r="B51" s="6" t="s">
        <v>84</v>
      </c>
      <c r="C51" s="4" t="s">
        <v>5</v>
      </c>
      <c r="D51" s="6">
        <v>2</v>
      </c>
      <c r="E51" s="19">
        <v>3</v>
      </c>
      <c r="F51" s="19">
        <v>7</v>
      </c>
      <c r="G51" s="7">
        <f t="shared" si="1"/>
        <v>14</v>
      </c>
      <c r="H51" s="7" t="s">
        <v>351</v>
      </c>
    </row>
    <row r="52" spans="1:8" ht="25.5" hidden="1" x14ac:dyDescent="0.25">
      <c r="A52" s="6" t="s">
        <v>85</v>
      </c>
      <c r="B52" s="6" t="s">
        <v>86</v>
      </c>
      <c r="C52" s="4" t="s">
        <v>5</v>
      </c>
      <c r="D52" s="6">
        <v>2</v>
      </c>
      <c r="E52" s="19">
        <v>4</v>
      </c>
      <c r="F52" s="19">
        <v>10</v>
      </c>
      <c r="G52" s="7">
        <f t="shared" si="1"/>
        <v>20</v>
      </c>
    </row>
    <row r="53" spans="1:8" ht="45" hidden="1" x14ac:dyDescent="0.25">
      <c r="A53" s="6" t="s">
        <v>87</v>
      </c>
      <c r="B53" s="6" t="s">
        <v>88</v>
      </c>
      <c r="C53" s="4" t="s">
        <v>5</v>
      </c>
      <c r="D53" s="6">
        <v>2</v>
      </c>
      <c r="E53" s="19">
        <v>2</v>
      </c>
      <c r="F53" s="19">
        <v>4</v>
      </c>
      <c r="G53" s="7">
        <f t="shared" si="1"/>
        <v>8</v>
      </c>
      <c r="H53" s="23" t="s">
        <v>329</v>
      </c>
    </row>
    <row r="54" spans="1:8" ht="25.5" hidden="1" x14ac:dyDescent="0.25">
      <c r="A54" s="6" t="s">
        <v>89</v>
      </c>
      <c r="B54" s="6" t="s">
        <v>90</v>
      </c>
      <c r="C54" s="4" t="s">
        <v>5</v>
      </c>
      <c r="D54" s="6">
        <v>3</v>
      </c>
      <c r="E54" s="19">
        <v>4</v>
      </c>
      <c r="F54" s="19">
        <v>10</v>
      </c>
      <c r="G54" s="7">
        <f t="shared" si="1"/>
        <v>30</v>
      </c>
    </row>
    <row r="55" spans="1:8" ht="25.5" hidden="1" x14ac:dyDescent="0.25">
      <c r="A55" s="6" t="s">
        <v>91</v>
      </c>
      <c r="B55" s="6" t="s">
        <v>92</v>
      </c>
      <c r="C55" s="4" t="s">
        <v>5</v>
      </c>
      <c r="D55" s="6">
        <v>3</v>
      </c>
      <c r="E55" s="19">
        <v>4</v>
      </c>
      <c r="F55" s="19">
        <v>10</v>
      </c>
      <c r="G55" s="7">
        <f t="shared" si="1"/>
        <v>30</v>
      </c>
    </row>
    <row r="56" spans="1:8" ht="25.5" hidden="1" x14ac:dyDescent="0.25">
      <c r="A56" s="6" t="s">
        <v>93</v>
      </c>
      <c r="B56" s="6" t="s">
        <v>94</v>
      </c>
      <c r="C56" s="4" t="s">
        <v>5</v>
      </c>
      <c r="D56" s="6">
        <v>2</v>
      </c>
      <c r="E56" s="19">
        <v>4</v>
      </c>
      <c r="F56" s="19">
        <v>10</v>
      </c>
      <c r="G56" s="7">
        <f t="shared" si="1"/>
        <v>20</v>
      </c>
    </row>
    <row r="57" spans="1:8" hidden="1" x14ac:dyDescent="0.25">
      <c r="A57" s="6" t="s">
        <v>295</v>
      </c>
      <c r="B57" s="6" t="s">
        <v>96</v>
      </c>
      <c r="C57" s="4" t="s">
        <v>5</v>
      </c>
      <c r="D57" s="6">
        <v>2</v>
      </c>
      <c r="E57" s="19">
        <v>4</v>
      </c>
      <c r="F57" s="19">
        <v>10</v>
      </c>
      <c r="G57" s="7">
        <f t="shared" si="1"/>
        <v>20</v>
      </c>
    </row>
    <row r="58" spans="1:8" ht="38.25" hidden="1" x14ac:dyDescent="0.25">
      <c r="A58" s="6" t="s">
        <v>95</v>
      </c>
      <c r="B58" s="6" t="s">
        <v>97</v>
      </c>
      <c r="C58" s="4" t="s">
        <v>5</v>
      </c>
      <c r="D58" s="6">
        <v>3</v>
      </c>
      <c r="E58" s="19">
        <v>4</v>
      </c>
      <c r="F58" s="19">
        <v>10</v>
      </c>
      <c r="G58" s="7">
        <f t="shared" si="1"/>
        <v>30</v>
      </c>
    </row>
    <row r="59" spans="1:8" ht="38.25" hidden="1" x14ac:dyDescent="0.25">
      <c r="A59" s="6" t="s">
        <v>98</v>
      </c>
      <c r="B59" s="6" t="s">
        <v>99</v>
      </c>
      <c r="C59" s="4" t="s">
        <v>5</v>
      </c>
      <c r="D59" s="6">
        <v>2</v>
      </c>
      <c r="E59" s="19">
        <v>4</v>
      </c>
      <c r="F59" s="19">
        <v>10</v>
      </c>
      <c r="G59" s="7">
        <f t="shared" si="1"/>
        <v>20</v>
      </c>
    </row>
    <row r="60" spans="1:8" ht="76.5" hidden="1" x14ac:dyDescent="0.25">
      <c r="A60" s="12" t="s">
        <v>100</v>
      </c>
      <c r="B60" s="11" t="s">
        <v>257</v>
      </c>
      <c r="C60" s="13" t="s">
        <v>5</v>
      </c>
      <c r="D60" s="12">
        <v>3</v>
      </c>
      <c r="E60" s="19">
        <v>4</v>
      </c>
      <c r="F60" s="19">
        <v>10</v>
      </c>
      <c r="G60" s="7">
        <f t="shared" si="1"/>
        <v>30</v>
      </c>
    </row>
    <row r="61" spans="1:8" ht="25.5" hidden="1" x14ac:dyDescent="0.25">
      <c r="A61" s="6" t="s">
        <v>101</v>
      </c>
      <c r="B61" s="6" t="s">
        <v>102</v>
      </c>
      <c r="C61" s="4" t="s">
        <v>5</v>
      </c>
      <c r="D61" s="6">
        <v>3</v>
      </c>
      <c r="E61" s="19">
        <v>4</v>
      </c>
      <c r="F61" s="19">
        <v>10</v>
      </c>
      <c r="G61" s="7">
        <f t="shared" si="1"/>
        <v>30</v>
      </c>
    </row>
    <row r="62" spans="1:8" ht="25.5" hidden="1" x14ac:dyDescent="0.25">
      <c r="A62" s="6" t="s">
        <v>103</v>
      </c>
      <c r="B62" s="6" t="s">
        <v>104</v>
      </c>
      <c r="C62" s="4" t="s">
        <v>5</v>
      </c>
      <c r="D62" s="6">
        <v>2</v>
      </c>
      <c r="E62" s="19">
        <v>4</v>
      </c>
      <c r="F62" s="19">
        <v>10</v>
      </c>
      <c r="G62" s="7">
        <f t="shared" si="1"/>
        <v>20</v>
      </c>
      <c r="H62" s="7" t="s">
        <v>352</v>
      </c>
    </row>
    <row r="63" spans="1:8" ht="25.5" hidden="1" x14ac:dyDescent="0.25">
      <c r="A63" s="6" t="s">
        <v>105</v>
      </c>
      <c r="B63" s="6" t="s">
        <v>106</v>
      </c>
      <c r="C63" s="4" t="s">
        <v>5</v>
      </c>
      <c r="D63" s="6">
        <v>1</v>
      </c>
      <c r="E63" s="19">
        <v>4</v>
      </c>
      <c r="F63" s="19">
        <v>10</v>
      </c>
      <c r="G63" s="7">
        <f t="shared" si="1"/>
        <v>10</v>
      </c>
    </row>
    <row r="64" spans="1:8" hidden="1" x14ac:dyDescent="0.25">
      <c r="A64" s="6" t="s">
        <v>107</v>
      </c>
      <c r="B64" s="6" t="s">
        <v>108</v>
      </c>
      <c r="C64" s="4" t="s">
        <v>5</v>
      </c>
      <c r="D64" s="6">
        <v>2</v>
      </c>
      <c r="E64" s="19">
        <v>4</v>
      </c>
      <c r="F64" s="19">
        <v>10</v>
      </c>
      <c r="G64" s="7">
        <f t="shared" si="1"/>
        <v>20</v>
      </c>
      <c r="H64" s="23"/>
    </row>
    <row r="65" spans="1:8" ht="51" hidden="1" x14ac:dyDescent="0.25">
      <c r="A65" s="6" t="s">
        <v>109</v>
      </c>
      <c r="B65" s="6" t="s">
        <v>296</v>
      </c>
      <c r="C65" s="4" t="s">
        <v>5</v>
      </c>
      <c r="D65" s="6">
        <v>2</v>
      </c>
      <c r="E65" s="19">
        <v>4</v>
      </c>
      <c r="F65" s="19">
        <v>10</v>
      </c>
      <c r="G65" s="7">
        <f t="shared" si="1"/>
        <v>20</v>
      </c>
    </row>
    <row r="66" spans="1:8" hidden="1" x14ac:dyDescent="0.25">
      <c r="A66" s="6" t="s">
        <v>110</v>
      </c>
      <c r="B66" s="6" t="s">
        <v>111</v>
      </c>
      <c r="C66" s="4" t="s">
        <v>5</v>
      </c>
      <c r="D66" s="6">
        <v>2</v>
      </c>
      <c r="E66" s="19">
        <v>4</v>
      </c>
      <c r="F66" s="19">
        <v>10</v>
      </c>
      <c r="G66" s="7">
        <f t="shared" ref="G66:G97" si="2">D66*F66</f>
        <v>20</v>
      </c>
    </row>
    <row r="67" spans="1:8" ht="45" hidden="1" x14ac:dyDescent="0.25">
      <c r="A67" s="6" t="s">
        <v>112</v>
      </c>
      <c r="B67" s="6" t="s">
        <v>113</v>
      </c>
      <c r="C67" s="4" t="s">
        <v>5</v>
      </c>
      <c r="D67" s="6">
        <v>2</v>
      </c>
      <c r="E67" s="19">
        <v>0</v>
      </c>
      <c r="F67" s="19">
        <v>0</v>
      </c>
      <c r="G67" s="7">
        <f t="shared" si="2"/>
        <v>0</v>
      </c>
      <c r="H67" s="23" t="s">
        <v>330</v>
      </c>
    </row>
    <row r="68" spans="1:8" hidden="1" x14ac:dyDescent="0.25">
      <c r="A68" s="6" t="s">
        <v>114</v>
      </c>
      <c r="B68" s="6" t="s">
        <v>115</v>
      </c>
      <c r="C68" s="4" t="s">
        <v>5</v>
      </c>
      <c r="D68" s="6">
        <v>2</v>
      </c>
      <c r="E68" s="19">
        <v>4</v>
      </c>
      <c r="F68" s="19">
        <v>10</v>
      </c>
      <c r="G68" s="7">
        <f t="shared" si="2"/>
        <v>20</v>
      </c>
    </row>
    <row r="69" spans="1:8" hidden="1" x14ac:dyDescent="0.25">
      <c r="A69" s="6" t="s">
        <v>116</v>
      </c>
      <c r="B69" s="6" t="s">
        <v>117</v>
      </c>
      <c r="C69" s="4" t="s">
        <v>5</v>
      </c>
      <c r="D69" s="6">
        <v>2</v>
      </c>
      <c r="E69" s="19">
        <v>4</v>
      </c>
      <c r="F69" s="19">
        <v>10</v>
      </c>
      <c r="G69" s="7">
        <f t="shared" si="2"/>
        <v>20</v>
      </c>
    </row>
    <row r="70" spans="1:8" ht="38.25" hidden="1" x14ac:dyDescent="0.25">
      <c r="A70" s="6" t="s">
        <v>118</v>
      </c>
      <c r="B70" s="6" t="s">
        <v>119</v>
      </c>
      <c r="C70" s="4" t="s">
        <v>5</v>
      </c>
      <c r="D70" s="6">
        <v>3</v>
      </c>
      <c r="E70" s="19">
        <v>4</v>
      </c>
      <c r="F70" s="19">
        <v>10</v>
      </c>
      <c r="G70" s="7">
        <f t="shared" si="2"/>
        <v>30</v>
      </c>
    </row>
    <row r="71" spans="1:8" ht="25.5" hidden="1" x14ac:dyDescent="0.25">
      <c r="A71" s="6" t="s">
        <v>120</v>
      </c>
      <c r="B71" s="6" t="s">
        <v>121</v>
      </c>
      <c r="C71" s="4" t="s">
        <v>5</v>
      </c>
      <c r="D71" s="6">
        <v>2</v>
      </c>
      <c r="E71" s="19">
        <v>4</v>
      </c>
      <c r="F71" s="19">
        <v>10</v>
      </c>
      <c r="G71" s="7">
        <f t="shared" si="2"/>
        <v>20</v>
      </c>
    </row>
    <row r="72" spans="1:8" ht="38.25" hidden="1" x14ac:dyDescent="0.25">
      <c r="A72" s="6" t="s">
        <v>122</v>
      </c>
      <c r="B72" s="6" t="s">
        <v>123</v>
      </c>
      <c r="C72" s="4" t="s">
        <v>5</v>
      </c>
      <c r="D72" s="6">
        <v>3</v>
      </c>
      <c r="E72" s="19">
        <v>4</v>
      </c>
      <c r="F72" s="19">
        <v>10</v>
      </c>
      <c r="G72" s="7">
        <f t="shared" si="2"/>
        <v>30</v>
      </c>
    </row>
    <row r="73" spans="1:8" ht="25.5" hidden="1" x14ac:dyDescent="0.25">
      <c r="A73" s="6" t="s">
        <v>124</v>
      </c>
      <c r="B73" s="6" t="s">
        <v>125</v>
      </c>
      <c r="C73" s="4" t="s">
        <v>5</v>
      </c>
      <c r="D73" s="6">
        <v>3</v>
      </c>
      <c r="E73" s="19">
        <v>4</v>
      </c>
      <c r="F73" s="19">
        <v>10</v>
      </c>
      <c r="G73" s="7">
        <f t="shared" si="2"/>
        <v>30</v>
      </c>
    </row>
    <row r="74" spans="1:8" ht="25.5" hidden="1" x14ac:dyDescent="0.25">
      <c r="A74" s="6" t="s">
        <v>126</v>
      </c>
      <c r="B74" s="6" t="s">
        <v>127</v>
      </c>
      <c r="C74" s="4" t="s">
        <v>5</v>
      </c>
      <c r="D74" s="6">
        <v>3</v>
      </c>
      <c r="E74" s="19">
        <v>4</v>
      </c>
      <c r="F74" s="19">
        <v>10</v>
      </c>
      <c r="G74" s="7">
        <f t="shared" si="2"/>
        <v>30</v>
      </c>
    </row>
    <row r="75" spans="1:8" ht="25.5" hidden="1" x14ac:dyDescent="0.25">
      <c r="A75" s="6" t="s">
        <v>128</v>
      </c>
      <c r="B75" s="6" t="s">
        <v>129</v>
      </c>
      <c r="C75" s="4" t="s">
        <v>5</v>
      </c>
      <c r="D75" s="6">
        <v>1</v>
      </c>
      <c r="E75" s="19">
        <v>4</v>
      </c>
      <c r="F75" s="19">
        <v>10</v>
      </c>
      <c r="G75" s="7">
        <f t="shared" si="2"/>
        <v>10</v>
      </c>
    </row>
    <row r="76" spans="1:8" ht="38.25" hidden="1" x14ac:dyDescent="0.25">
      <c r="A76" s="6" t="s">
        <v>130</v>
      </c>
      <c r="B76" s="6" t="s">
        <v>131</v>
      </c>
      <c r="C76" s="4" t="s">
        <v>5</v>
      </c>
      <c r="D76" s="6">
        <v>3</v>
      </c>
      <c r="E76" s="19">
        <v>4</v>
      </c>
      <c r="F76" s="19">
        <v>10</v>
      </c>
      <c r="G76" s="7">
        <f t="shared" si="2"/>
        <v>30</v>
      </c>
    </row>
    <row r="77" spans="1:8" ht="25.5" hidden="1" x14ac:dyDescent="0.25">
      <c r="A77" s="6" t="s">
        <v>132</v>
      </c>
      <c r="B77" s="6" t="s">
        <v>133</v>
      </c>
      <c r="C77" s="4" t="s">
        <v>5</v>
      </c>
      <c r="D77" s="6">
        <v>2</v>
      </c>
      <c r="E77" s="19">
        <v>4</v>
      </c>
      <c r="F77" s="19">
        <v>10</v>
      </c>
      <c r="G77" s="7">
        <f t="shared" si="2"/>
        <v>20</v>
      </c>
    </row>
    <row r="78" spans="1:8" ht="38.25" hidden="1" x14ac:dyDescent="0.25">
      <c r="A78" s="6" t="s">
        <v>134</v>
      </c>
      <c r="B78" s="6" t="s">
        <v>135</v>
      </c>
      <c r="C78" s="4" t="s">
        <v>5</v>
      </c>
      <c r="D78" s="6">
        <v>2</v>
      </c>
      <c r="E78" s="19">
        <v>3</v>
      </c>
      <c r="F78" s="19">
        <v>7</v>
      </c>
      <c r="G78" s="7">
        <f t="shared" si="2"/>
        <v>14</v>
      </c>
      <c r="H78" s="7" t="s">
        <v>338</v>
      </c>
    </row>
    <row r="79" spans="1:8" hidden="1" x14ac:dyDescent="0.25">
      <c r="A79" s="6" t="s">
        <v>136</v>
      </c>
      <c r="B79" s="6" t="s">
        <v>137</v>
      </c>
      <c r="C79" s="4" t="s">
        <v>5</v>
      </c>
      <c r="D79" s="6">
        <v>2</v>
      </c>
      <c r="E79" s="19">
        <v>4</v>
      </c>
      <c r="F79" s="19">
        <v>10</v>
      </c>
      <c r="G79" s="7">
        <f t="shared" si="2"/>
        <v>20</v>
      </c>
    </row>
    <row r="80" spans="1:8" ht="25.5" hidden="1" x14ac:dyDescent="0.25">
      <c r="A80" s="6" t="s">
        <v>138</v>
      </c>
      <c r="B80" s="6" t="s">
        <v>139</v>
      </c>
      <c r="C80" s="4" t="s">
        <v>5</v>
      </c>
      <c r="D80" s="6">
        <v>2</v>
      </c>
      <c r="E80" s="19">
        <v>4</v>
      </c>
      <c r="F80" s="19">
        <v>10</v>
      </c>
      <c r="G80" s="7">
        <f t="shared" si="2"/>
        <v>20</v>
      </c>
    </row>
    <row r="81" spans="1:8" ht="25.5" hidden="1" x14ac:dyDescent="0.25">
      <c r="A81" s="6" t="s">
        <v>140</v>
      </c>
      <c r="B81" s="6" t="s">
        <v>141</v>
      </c>
      <c r="C81" s="4" t="s">
        <v>5</v>
      </c>
      <c r="D81" s="6">
        <v>3</v>
      </c>
      <c r="E81" s="19">
        <v>4</v>
      </c>
      <c r="F81" s="19">
        <v>10</v>
      </c>
      <c r="G81" s="7">
        <f t="shared" si="2"/>
        <v>30</v>
      </c>
    </row>
    <row r="82" spans="1:8" hidden="1" x14ac:dyDescent="0.25">
      <c r="A82" s="6" t="s">
        <v>142</v>
      </c>
      <c r="B82" s="6" t="s">
        <v>143</v>
      </c>
      <c r="C82" s="4" t="s">
        <v>5</v>
      </c>
      <c r="D82" s="6">
        <v>3</v>
      </c>
      <c r="E82" s="19">
        <v>4</v>
      </c>
      <c r="F82" s="19">
        <v>10</v>
      </c>
      <c r="G82" s="7">
        <f t="shared" si="2"/>
        <v>30</v>
      </c>
    </row>
    <row r="83" spans="1:8" ht="45" hidden="1" x14ac:dyDescent="0.25">
      <c r="A83" s="6" t="s">
        <v>144</v>
      </c>
      <c r="B83" s="6" t="s">
        <v>145</v>
      </c>
      <c r="C83" s="4" t="s">
        <v>5</v>
      </c>
      <c r="D83" s="6">
        <v>3</v>
      </c>
      <c r="E83" s="19">
        <v>3</v>
      </c>
      <c r="F83" s="19">
        <v>7</v>
      </c>
      <c r="G83" s="7">
        <f t="shared" si="2"/>
        <v>21</v>
      </c>
      <c r="H83" s="23" t="s">
        <v>331</v>
      </c>
    </row>
    <row r="84" spans="1:8" ht="45" hidden="1" x14ac:dyDescent="0.25">
      <c r="A84" s="6" t="s">
        <v>146</v>
      </c>
      <c r="B84" s="6" t="s">
        <v>147</v>
      </c>
      <c r="C84" s="4" t="s">
        <v>5</v>
      </c>
      <c r="D84" s="6">
        <v>3</v>
      </c>
      <c r="E84" s="19">
        <v>3</v>
      </c>
      <c r="F84" s="19">
        <v>7</v>
      </c>
      <c r="G84" s="7">
        <f t="shared" si="2"/>
        <v>21</v>
      </c>
      <c r="H84" s="23" t="s">
        <v>332</v>
      </c>
    </row>
    <row r="85" spans="1:8" ht="89.25" hidden="1" x14ac:dyDescent="0.25">
      <c r="A85" s="6" t="s">
        <v>148</v>
      </c>
      <c r="B85" s="6" t="s">
        <v>247</v>
      </c>
      <c r="C85" s="4" t="s">
        <v>5</v>
      </c>
      <c r="D85" s="6">
        <v>2</v>
      </c>
      <c r="E85" s="19">
        <v>4</v>
      </c>
      <c r="F85" s="19">
        <v>10</v>
      </c>
      <c r="G85" s="7">
        <f t="shared" si="2"/>
        <v>20</v>
      </c>
    </row>
    <row r="86" spans="1:8" hidden="1" x14ac:dyDescent="0.25">
      <c r="A86" s="6" t="s">
        <v>149</v>
      </c>
      <c r="B86" s="6" t="s">
        <v>150</v>
      </c>
      <c r="C86" s="4" t="s">
        <v>5</v>
      </c>
      <c r="D86" s="6">
        <v>2</v>
      </c>
      <c r="E86" s="19">
        <v>4</v>
      </c>
      <c r="F86" s="19">
        <v>10</v>
      </c>
      <c r="G86" s="7">
        <f t="shared" si="2"/>
        <v>20</v>
      </c>
    </row>
    <row r="87" spans="1:8" ht="25.5" hidden="1" x14ac:dyDescent="0.25">
      <c r="A87" s="6" t="s">
        <v>151</v>
      </c>
      <c r="B87" s="6" t="s">
        <v>152</v>
      </c>
      <c r="C87" s="4" t="s">
        <v>5</v>
      </c>
      <c r="D87" s="6">
        <v>2</v>
      </c>
      <c r="E87" s="19">
        <v>4</v>
      </c>
      <c r="F87" s="19">
        <v>10</v>
      </c>
      <c r="G87" s="7">
        <f t="shared" si="2"/>
        <v>20</v>
      </c>
    </row>
    <row r="88" spans="1:8" ht="76.5" hidden="1" x14ac:dyDescent="0.25">
      <c r="A88" s="12" t="s">
        <v>153</v>
      </c>
      <c r="B88" s="11" t="s">
        <v>256</v>
      </c>
      <c r="C88" s="13" t="s">
        <v>5</v>
      </c>
      <c r="D88" s="12">
        <v>4</v>
      </c>
      <c r="E88" s="19">
        <v>2</v>
      </c>
      <c r="F88" s="19">
        <v>4</v>
      </c>
      <c r="G88" s="7">
        <f t="shared" si="2"/>
        <v>16</v>
      </c>
      <c r="H88" s="15" t="s">
        <v>319</v>
      </c>
    </row>
    <row r="89" spans="1:8" ht="25.5" hidden="1" x14ac:dyDescent="0.25">
      <c r="A89" s="6" t="s">
        <v>154</v>
      </c>
      <c r="B89" s="6" t="s">
        <v>155</v>
      </c>
      <c r="C89" s="4" t="s">
        <v>5</v>
      </c>
      <c r="D89" s="6">
        <v>2</v>
      </c>
      <c r="E89" s="19">
        <v>4</v>
      </c>
      <c r="F89" s="19">
        <v>10</v>
      </c>
      <c r="G89" s="7">
        <f t="shared" si="2"/>
        <v>20</v>
      </c>
    </row>
    <row r="90" spans="1:8" hidden="1" x14ac:dyDescent="0.25">
      <c r="A90" s="6" t="s">
        <v>156</v>
      </c>
      <c r="B90" s="6" t="s">
        <v>157</v>
      </c>
      <c r="C90" s="4" t="s">
        <v>5</v>
      </c>
      <c r="D90" s="6">
        <v>2</v>
      </c>
      <c r="E90" s="19">
        <v>4</v>
      </c>
      <c r="F90" s="19">
        <v>10</v>
      </c>
      <c r="G90" s="7">
        <f t="shared" si="2"/>
        <v>20</v>
      </c>
    </row>
    <row r="91" spans="1:8" ht="38.25" hidden="1" x14ac:dyDescent="0.25">
      <c r="A91" s="12" t="s">
        <v>158</v>
      </c>
      <c r="B91" s="11" t="s">
        <v>255</v>
      </c>
      <c r="C91" s="13" t="s">
        <v>5</v>
      </c>
      <c r="D91" s="12">
        <v>2</v>
      </c>
      <c r="E91" s="19">
        <v>4</v>
      </c>
      <c r="F91" s="19">
        <v>10</v>
      </c>
      <c r="G91" s="7">
        <f t="shared" si="2"/>
        <v>20</v>
      </c>
    </row>
    <row r="92" spans="1:8" ht="38.25" hidden="1" x14ac:dyDescent="0.25">
      <c r="A92" s="6" t="s">
        <v>159</v>
      </c>
      <c r="B92" s="6" t="s">
        <v>160</v>
      </c>
      <c r="C92" s="4" t="s">
        <v>5</v>
      </c>
      <c r="D92" s="6">
        <v>2</v>
      </c>
      <c r="E92" s="19">
        <v>4</v>
      </c>
      <c r="F92" s="19">
        <v>10</v>
      </c>
      <c r="G92" s="7">
        <f t="shared" si="2"/>
        <v>20</v>
      </c>
    </row>
    <row r="93" spans="1:8" ht="38.25" hidden="1" x14ac:dyDescent="0.25">
      <c r="A93" s="6" t="s">
        <v>161</v>
      </c>
      <c r="B93" s="6" t="s">
        <v>162</v>
      </c>
      <c r="C93" s="4" t="s">
        <v>5</v>
      </c>
      <c r="D93" s="6">
        <v>3</v>
      </c>
      <c r="E93" s="19">
        <v>4</v>
      </c>
      <c r="F93" s="19">
        <v>10</v>
      </c>
      <c r="G93" s="7">
        <f t="shared" si="2"/>
        <v>30</v>
      </c>
    </row>
    <row r="94" spans="1:8" ht="38.25" hidden="1" x14ac:dyDescent="0.25">
      <c r="A94" s="6" t="s">
        <v>163</v>
      </c>
      <c r="B94" s="6" t="s">
        <v>164</v>
      </c>
      <c r="C94" s="4" t="s">
        <v>5</v>
      </c>
      <c r="D94" s="6">
        <v>3</v>
      </c>
      <c r="E94" s="19">
        <v>4</v>
      </c>
      <c r="F94" s="19">
        <v>10</v>
      </c>
      <c r="G94" s="7">
        <f t="shared" si="2"/>
        <v>30</v>
      </c>
    </row>
    <row r="95" spans="1:8" ht="25.5" hidden="1" x14ac:dyDescent="0.25">
      <c r="A95" s="6" t="s">
        <v>165</v>
      </c>
      <c r="B95" s="6" t="s">
        <v>166</v>
      </c>
      <c r="C95" s="4" t="s">
        <v>5</v>
      </c>
      <c r="D95" s="6">
        <v>3</v>
      </c>
      <c r="E95" s="19">
        <v>4</v>
      </c>
      <c r="F95" s="19">
        <v>10</v>
      </c>
      <c r="G95" s="7">
        <f t="shared" si="2"/>
        <v>30</v>
      </c>
    </row>
    <row r="96" spans="1:8" ht="25.5" hidden="1" x14ac:dyDescent="0.25">
      <c r="A96" s="6" t="s">
        <v>167</v>
      </c>
      <c r="B96" s="6" t="s">
        <v>168</v>
      </c>
      <c r="C96" s="4" t="s">
        <v>5</v>
      </c>
      <c r="D96" s="6">
        <v>3</v>
      </c>
      <c r="E96" s="19">
        <v>4</v>
      </c>
      <c r="F96" s="19">
        <v>10</v>
      </c>
      <c r="G96" s="7">
        <f t="shared" si="2"/>
        <v>30</v>
      </c>
    </row>
    <row r="97" spans="1:8" ht="38.25" hidden="1" x14ac:dyDescent="0.25">
      <c r="A97" s="6" t="s">
        <v>169</v>
      </c>
      <c r="B97" s="6" t="s">
        <v>170</v>
      </c>
      <c r="C97" s="4" t="s">
        <v>5</v>
      </c>
      <c r="D97" s="6">
        <v>2</v>
      </c>
      <c r="E97" s="19">
        <v>4</v>
      </c>
      <c r="F97" s="19">
        <v>10</v>
      </c>
      <c r="G97" s="7">
        <f t="shared" si="2"/>
        <v>20</v>
      </c>
    </row>
    <row r="98" spans="1:8" ht="38.25" hidden="1" x14ac:dyDescent="0.25">
      <c r="A98" s="12" t="s">
        <v>171</v>
      </c>
      <c r="B98" s="11" t="s">
        <v>297</v>
      </c>
      <c r="C98" s="13" t="s">
        <v>5</v>
      </c>
      <c r="D98" s="12">
        <v>2</v>
      </c>
      <c r="E98" s="19">
        <v>4</v>
      </c>
      <c r="F98" s="19">
        <v>10</v>
      </c>
      <c r="G98" s="7">
        <f t="shared" ref="G98:G129" si="3">D98*F98</f>
        <v>20</v>
      </c>
    </row>
    <row r="99" spans="1:8" ht="25.5" hidden="1" x14ac:dyDescent="0.25">
      <c r="A99" s="12" t="s">
        <v>298</v>
      </c>
      <c r="B99" s="6" t="s">
        <v>173</v>
      </c>
      <c r="C99" s="4" t="s">
        <v>5</v>
      </c>
      <c r="D99" s="6">
        <v>2</v>
      </c>
      <c r="E99" s="19">
        <v>4</v>
      </c>
      <c r="F99" s="19">
        <v>10</v>
      </c>
      <c r="G99" s="7">
        <f t="shared" si="3"/>
        <v>20</v>
      </c>
    </row>
    <row r="100" spans="1:8" hidden="1" x14ac:dyDescent="0.25">
      <c r="A100" s="12" t="s">
        <v>172</v>
      </c>
      <c r="B100" s="6" t="s">
        <v>175</v>
      </c>
      <c r="C100" s="4" t="s">
        <v>5</v>
      </c>
      <c r="D100" s="6">
        <v>2</v>
      </c>
      <c r="E100" s="19">
        <v>4</v>
      </c>
      <c r="F100" s="19">
        <v>10</v>
      </c>
      <c r="G100" s="7">
        <f t="shared" si="3"/>
        <v>20</v>
      </c>
    </row>
    <row r="101" spans="1:8" hidden="1" x14ac:dyDescent="0.25">
      <c r="A101" s="12" t="s">
        <v>174</v>
      </c>
      <c r="B101" s="6" t="s">
        <v>176</v>
      </c>
      <c r="C101" s="4" t="s">
        <v>5</v>
      </c>
      <c r="D101" s="6">
        <v>2</v>
      </c>
      <c r="E101" s="19">
        <v>4</v>
      </c>
      <c r="F101" s="19">
        <v>10</v>
      </c>
      <c r="G101" s="7">
        <f t="shared" si="3"/>
        <v>20</v>
      </c>
    </row>
    <row r="102" spans="1:8" ht="25.5" hidden="1" x14ac:dyDescent="0.25">
      <c r="A102" s="12" t="s">
        <v>179</v>
      </c>
      <c r="B102" s="11" t="s">
        <v>254</v>
      </c>
      <c r="C102" s="13" t="s">
        <v>5</v>
      </c>
      <c r="D102" s="12">
        <v>2</v>
      </c>
      <c r="E102" s="19">
        <v>4</v>
      </c>
      <c r="F102" s="19">
        <v>10</v>
      </c>
      <c r="G102" s="7">
        <f t="shared" si="3"/>
        <v>20</v>
      </c>
    </row>
    <row r="103" spans="1:8" ht="38.25" hidden="1" x14ac:dyDescent="0.25">
      <c r="A103" s="12" t="s">
        <v>180</v>
      </c>
      <c r="B103" s="11" t="s">
        <v>253</v>
      </c>
      <c r="C103" s="13" t="s">
        <v>5</v>
      </c>
      <c r="D103" s="12">
        <v>3</v>
      </c>
      <c r="E103" s="19">
        <v>4</v>
      </c>
      <c r="F103" s="19">
        <v>10</v>
      </c>
      <c r="G103" s="7">
        <f t="shared" si="3"/>
        <v>30</v>
      </c>
    </row>
    <row r="104" spans="1:8" ht="38.25" hidden="1" x14ac:dyDescent="0.2">
      <c r="A104" s="12" t="s">
        <v>181</v>
      </c>
      <c r="B104" s="8" t="s">
        <v>270</v>
      </c>
      <c r="C104" s="4" t="s">
        <v>5</v>
      </c>
      <c r="D104" s="6">
        <v>3</v>
      </c>
      <c r="E104" s="24">
        <v>3</v>
      </c>
      <c r="F104" s="24">
        <v>7</v>
      </c>
      <c r="G104" s="26">
        <f t="shared" si="3"/>
        <v>21</v>
      </c>
      <c r="H104" s="27" t="s">
        <v>333</v>
      </c>
    </row>
    <row r="105" spans="1:8" ht="51" hidden="1" x14ac:dyDescent="0.25">
      <c r="A105" s="12" t="s">
        <v>182</v>
      </c>
      <c r="B105" s="11" t="s">
        <v>252</v>
      </c>
      <c r="C105" s="13" t="s">
        <v>5</v>
      </c>
      <c r="D105" s="12">
        <v>3</v>
      </c>
      <c r="E105" s="19">
        <v>4</v>
      </c>
      <c r="F105" s="19">
        <v>10</v>
      </c>
      <c r="G105" s="7">
        <f t="shared" si="3"/>
        <v>30</v>
      </c>
    </row>
    <row r="106" spans="1:8" ht="25.5" hidden="1" x14ac:dyDescent="0.25">
      <c r="A106" s="12" t="s">
        <v>286</v>
      </c>
      <c r="B106" s="11" t="s">
        <v>251</v>
      </c>
      <c r="C106" s="13" t="s">
        <v>5</v>
      </c>
      <c r="D106" s="12">
        <v>3</v>
      </c>
      <c r="E106" s="19">
        <v>4</v>
      </c>
      <c r="F106" s="19">
        <v>10</v>
      </c>
      <c r="G106" s="7">
        <f t="shared" si="3"/>
        <v>30</v>
      </c>
    </row>
    <row r="107" spans="1:8" ht="38.25" hidden="1" x14ac:dyDescent="0.25">
      <c r="A107" s="12" t="s">
        <v>183</v>
      </c>
      <c r="B107" s="6" t="s">
        <v>186</v>
      </c>
      <c r="C107" s="4" t="s">
        <v>5</v>
      </c>
      <c r="D107" s="6">
        <v>3</v>
      </c>
      <c r="E107" s="19">
        <v>4</v>
      </c>
      <c r="F107" s="19">
        <v>10</v>
      </c>
      <c r="G107" s="7">
        <f t="shared" si="3"/>
        <v>30</v>
      </c>
    </row>
    <row r="108" spans="1:8" ht="25.5" hidden="1" x14ac:dyDescent="0.25">
      <c r="A108" s="12" t="s">
        <v>184</v>
      </c>
      <c r="B108" s="6" t="s">
        <v>188</v>
      </c>
      <c r="C108" s="4" t="s">
        <v>5</v>
      </c>
      <c r="D108" s="6">
        <v>3</v>
      </c>
      <c r="E108" s="19">
        <v>0</v>
      </c>
      <c r="F108" s="19">
        <v>0</v>
      </c>
      <c r="G108" s="7">
        <f t="shared" si="3"/>
        <v>0</v>
      </c>
      <c r="H108" s="7" t="s">
        <v>334</v>
      </c>
    </row>
    <row r="109" spans="1:8" ht="25.5" hidden="1" x14ac:dyDescent="0.25">
      <c r="A109" s="12" t="s">
        <v>185</v>
      </c>
      <c r="B109" s="6" t="s">
        <v>190</v>
      </c>
      <c r="C109" s="4" t="s">
        <v>5</v>
      </c>
      <c r="D109" s="6">
        <v>3</v>
      </c>
      <c r="E109" s="19">
        <v>4</v>
      </c>
      <c r="F109" s="19">
        <v>10</v>
      </c>
      <c r="G109" s="7">
        <f t="shared" si="3"/>
        <v>30</v>
      </c>
    </row>
    <row r="110" spans="1:8" ht="38.25" hidden="1" x14ac:dyDescent="0.25">
      <c r="A110" s="12" t="s">
        <v>187</v>
      </c>
      <c r="B110" s="6" t="s">
        <v>192</v>
      </c>
      <c r="C110" s="4" t="s">
        <v>5</v>
      </c>
      <c r="D110" s="6">
        <v>3</v>
      </c>
      <c r="E110" s="19">
        <v>4</v>
      </c>
      <c r="F110" s="19">
        <v>10</v>
      </c>
      <c r="G110" s="7">
        <f t="shared" si="3"/>
        <v>30</v>
      </c>
    </row>
    <row r="111" spans="1:8" ht="38.25" hidden="1" x14ac:dyDescent="0.25">
      <c r="A111" s="12" t="s">
        <v>189</v>
      </c>
      <c r="B111" s="6" t="s">
        <v>310</v>
      </c>
      <c r="C111" s="4" t="s">
        <v>5</v>
      </c>
      <c r="D111" s="6">
        <v>3</v>
      </c>
      <c r="E111" s="19">
        <v>4</v>
      </c>
      <c r="F111" s="19">
        <v>10</v>
      </c>
      <c r="G111" s="7">
        <f t="shared" si="3"/>
        <v>30</v>
      </c>
    </row>
    <row r="112" spans="1:8" ht="25.5" hidden="1" x14ac:dyDescent="0.25">
      <c r="A112" s="12" t="s">
        <v>191</v>
      </c>
      <c r="B112" s="6" t="s">
        <v>195</v>
      </c>
      <c r="C112" s="4" t="s">
        <v>5</v>
      </c>
      <c r="D112" s="6">
        <v>3</v>
      </c>
      <c r="E112" s="19">
        <v>4</v>
      </c>
      <c r="F112" s="19">
        <v>10</v>
      </c>
      <c r="G112" s="7">
        <f t="shared" si="3"/>
        <v>30</v>
      </c>
    </row>
    <row r="113" spans="1:8" ht="25.5" hidden="1" x14ac:dyDescent="0.25">
      <c r="A113" s="12" t="s">
        <v>193</v>
      </c>
      <c r="B113" s="6" t="s">
        <v>197</v>
      </c>
      <c r="C113" s="4" t="s">
        <v>5</v>
      </c>
      <c r="D113" s="6">
        <v>3</v>
      </c>
      <c r="E113" s="19">
        <v>4</v>
      </c>
      <c r="F113" s="19">
        <v>10</v>
      </c>
      <c r="G113" s="7">
        <f t="shared" si="3"/>
        <v>30</v>
      </c>
    </row>
    <row r="114" spans="1:8" ht="25.5" hidden="1" x14ac:dyDescent="0.25">
      <c r="A114" s="12" t="s">
        <v>194</v>
      </c>
      <c r="B114" s="6" t="s">
        <v>199</v>
      </c>
      <c r="C114" s="4" t="s">
        <v>5</v>
      </c>
      <c r="D114" s="6">
        <v>4</v>
      </c>
      <c r="E114" s="19">
        <v>4</v>
      </c>
      <c r="F114" s="19">
        <v>10</v>
      </c>
      <c r="G114" s="7">
        <f t="shared" si="3"/>
        <v>40</v>
      </c>
    </row>
    <row r="115" spans="1:8" ht="89.25" hidden="1" x14ac:dyDescent="0.25">
      <c r="A115" s="12" t="s">
        <v>196</v>
      </c>
      <c r="B115" s="11" t="s">
        <v>248</v>
      </c>
      <c r="C115" s="13" t="s">
        <v>5</v>
      </c>
      <c r="D115" s="12">
        <v>2</v>
      </c>
      <c r="E115" s="19">
        <v>4</v>
      </c>
      <c r="F115" s="19">
        <v>10</v>
      </c>
      <c r="G115" s="7">
        <f t="shared" si="3"/>
        <v>20</v>
      </c>
    </row>
    <row r="116" spans="1:8" ht="25.5" hidden="1" x14ac:dyDescent="0.25">
      <c r="A116" s="12" t="s">
        <v>198</v>
      </c>
      <c r="B116" s="6" t="s">
        <v>249</v>
      </c>
      <c r="C116" s="4" t="s">
        <v>5</v>
      </c>
      <c r="D116" s="6">
        <v>2</v>
      </c>
      <c r="E116" s="19">
        <v>4</v>
      </c>
      <c r="F116" s="19">
        <v>10</v>
      </c>
      <c r="G116" s="7">
        <f t="shared" si="3"/>
        <v>20</v>
      </c>
    </row>
    <row r="117" spans="1:8" ht="63.75" hidden="1" x14ac:dyDescent="0.25">
      <c r="A117" s="12" t="s">
        <v>200</v>
      </c>
      <c r="B117" s="6" t="s">
        <v>204</v>
      </c>
      <c r="C117" s="4" t="s">
        <v>5</v>
      </c>
      <c r="D117" s="6">
        <v>3</v>
      </c>
      <c r="E117" s="19">
        <v>4</v>
      </c>
      <c r="F117" s="19">
        <v>10</v>
      </c>
      <c r="G117" s="7">
        <f t="shared" si="3"/>
        <v>30</v>
      </c>
    </row>
    <row r="118" spans="1:8" ht="38.25" hidden="1" x14ac:dyDescent="0.25">
      <c r="A118" s="12" t="s">
        <v>201</v>
      </c>
      <c r="B118" s="6" t="s">
        <v>206</v>
      </c>
      <c r="C118" s="4" t="s">
        <v>5</v>
      </c>
      <c r="D118" s="6">
        <v>3</v>
      </c>
      <c r="E118" s="19">
        <v>4</v>
      </c>
      <c r="F118" s="19">
        <v>10</v>
      </c>
      <c r="G118" s="7">
        <f t="shared" si="3"/>
        <v>30</v>
      </c>
    </row>
    <row r="119" spans="1:8" ht="45" hidden="1" x14ac:dyDescent="0.25">
      <c r="A119" s="12" t="s">
        <v>202</v>
      </c>
      <c r="B119" s="6" t="s">
        <v>208</v>
      </c>
      <c r="C119" s="4" t="s">
        <v>5</v>
      </c>
      <c r="D119" s="6">
        <v>3</v>
      </c>
      <c r="E119" s="24">
        <v>0</v>
      </c>
      <c r="F119" s="19">
        <v>0</v>
      </c>
      <c r="G119" s="7">
        <f t="shared" si="3"/>
        <v>0</v>
      </c>
      <c r="H119" s="23" t="s">
        <v>353</v>
      </c>
    </row>
    <row r="120" spans="1:8" ht="25.5" hidden="1" x14ac:dyDescent="0.25">
      <c r="A120" s="12" t="s">
        <v>203</v>
      </c>
      <c r="B120" s="6" t="s">
        <v>210</v>
      </c>
      <c r="C120" s="4" t="s">
        <v>5</v>
      </c>
      <c r="D120" s="6">
        <v>2</v>
      </c>
      <c r="E120" s="19">
        <v>4</v>
      </c>
      <c r="F120" s="19">
        <v>10</v>
      </c>
      <c r="G120" s="7">
        <f t="shared" si="3"/>
        <v>20</v>
      </c>
    </row>
    <row r="121" spans="1:8" hidden="1" x14ac:dyDescent="0.25">
      <c r="A121" s="12" t="s">
        <v>205</v>
      </c>
      <c r="B121" s="6" t="s">
        <v>212</v>
      </c>
      <c r="C121" s="4" t="s">
        <v>5</v>
      </c>
      <c r="D121" s="6">
        <v>2</v>
      </c>
      <c r="E121" s="19">
        <v>4</v>
      </c>
      <c r="F121" s="19">
        <v>10</v>
      </c>
      <c r="G121" s="7">
        <f t="shared" si="3"/>
        <v>20</v>
      </c>
    </row>
    <row r="122" spans="1:8" hidden="1" x14ac:dyDescent="0.25">
      <c r="A122" s="12" t="s">
        <v>207</v>
      </c>
      <c r="B122" s="6" t="s">
        <v>214</v>
      </c>
      <c r="C122" s="4" t="s">
        <v>5</v>
      </c>
      <c r="D122" s="6">
        <v>2</v>
      </c>
      <c r="E122" s="19">
        <v>4</v>
      </c>
      <c r="F122" s="19">
        <v>10</v>
      </c>
      <c r="G122" s="7">
        <f t="shared" si="3"/>
        <v>20</v>
      </c>
    </row>
    <row r="123" spans="1:8" hidden="1" x14ac:dyDescent="0.25">
      <c r="A123" s="12" t="s">
        <v>209</v>
      </c>
      <c r="B123" s="6" t="s">
        <v>216</v>
      </c>
      <c r="C123" s="4" t="s">
        <v>5</v>
      </c>
      <c r="D123" s="6">
        <v>2</v>
      </c>
      <c r="E123" s="19">
        <v>4</v>
      </c>
      <c r="F123" s="19">
        <v>10</v>
      </c>
      <c r="G123" s="7">
        <f t="shared" si="3"/>
        <v>20</v>
      </c>
    </row>
    <row r="124" spans="1:8" ht="38.25" hidden="1" x14ac:dyDescent="0.25">
      <c r="A124" s="12" t="s">
        <v>211</v>
      </c>
      <c r="B124" s="6" t="s">
        <v>218</v>
      </c>
      <c r="C124" s="4" t="s">
        <v>5</v>
      </c>
      <c r="D124" s="6">
        <v>4</v>
      </c>
      <c r="E124" s="19">
        <v>4</v>
      </c>
      <c r="F124" s="19">
        <v>10</v>
      </c>
      <c r="G124" s="7">
        <f t="shared" si="3"/>
        <v>40</v>
      </c>
    </row>
    <row r="125" spans="1:8" hidden="1" x14ac:dyDescent="0.25">
      <c r="A125" s="12" t="s">
        <v>213</v>
      </c>
      <c r="B125" s="6" t="s">
        <v>220</v>
      </c>
      <c r="C125" s="4" t="s">
        <v>5</v>
      </c>
      <c r="D125" s="6">
        <v>3</v>
      </c>
      <c r="E125" s="19">
        <v>4</v>
      </c>
      <c r="F125" s="19">
        <v>10</v>
      </c>
      <c r="G125" s="7">
        <f t="shared" si="3"/>
        <v>30</v>
      </c>
    </row>
    <row r="126" spans="1:8" ht="25.5" hidden="1" x14ac:dyDescent="0.25">
      <c r="A126" s="12" t="s">
        <v>215</v>
      </c>
      <c r="B126" s="6" t="s">
        <v>222</v>
      </c>
      <c r="C126" s="4" t="s">
        <v>5</v>
      </c>
      <c r="D126" s="6">
        <v>2</v>
      </c>
      <c r="E126" s="19">
        <v>4</v>
      </c>
      <c r="F126" s="19">
        <v>10</v>
      </c>
      <c r="G126" s="7">
        <f t="shared" si="3"/>
        <v>20</v>
      </c>
    </row>
    <row r="127" spans="1:8" ht="63.75" hidden="1" x14ac:dyDescent="0.25">
      <c r="A127" s="12" t="s">
        <v>217</v>
      </c>
      <c r="B127" s="11" t="s">
        <v>250</v>
      </c>
      <c r="C127" s="13" t="s">
        <v>5</v>
      </c>
      <c r="D127" s="12">
        <v>3</v>
      </c>
      <c r="E127" s="19">
        <v>4</v>
      </c>
      <c r="F127" s="19">
        <v>10</v>
      </c>
      <c r="G127" s="7">
        <f t="shared" si="3"/>
        <v>30</v>
      </c>
    </row>
    <row r="128" spans="1:8" ht="25.5" hidden="1" x14ac:dyDescent="0.25">
      <c r="A128" s="12" t="s">
        <v>219</v>
      </c>
      <c r="B128" s="6" t="s">
        <v>225</v>
      </c>
      <c r="C128" s="4" t="s">
        <v>5</v>
      </c>
      <c r="D128" s="6">
        <v>3</v>
      </c>
      <c r="E128" s="19">
        <v>4</v>
      </c>
      <c r="F128" s="19">
        <v>10</v>
      </c>
      <c r="G128" s="7">
        <f t="shared" si="3"/>
        <v>30</v>
      </c>
    </row>
    <row r="129" spans="1:8" ht="51" hidden="1" x14ac:dyDescent="0.25">
      <c r="A129" s="12" t="s">
        <v>221</v>
      </c>
      <c r="B129" s="6" t="s">
        <v>227</v>
      </c>
      <c r="C129" s="4" t="s">
        <v>5</v>
      </c>
      <c r="D129" s="6">
        <v>4</v>
      </c>
      <c r="E129" s="19">
        <v>4</v>
      </c>
      <c r="F129" s="19">
        <v>10</v>
      </c>
      <c r="G129" s="7">
        <f t="shared" si="3"/>
        <v>40</v>
      </c>
    </row>
    <row r="130" spans="1:8" hidden="1" x14ac:dyDescent="0.25">
      <c r="A130" s="12" t="s">
        <v>223</v>
      </c>
      <c r="B130" s="6" t="s">
        <v>229</v>
      </c>
      <c r="C130" s="4" t="s">
        <v>5</v>
      </c>
      <c r="D130" s="6">
        <v>3</v>
      </c>
      <c r="E130" s="19">
        <v>4</v>
      </c>
      <c r="F130" s="19">
        <v>10</v>
      </c>
      <c r="G130" s="7">
        <f t="shared" ref="G130:G141" si="4">D130*F130</f>
        <v>30</v>
      </c>
    </row>
    <row r="131" spans="1:8" ht="25.5" hidden="1" x14ac:dyDescent="0.25">
      <c r="A131" s="12" t="s">
        <v>224</v>
      </c>
      <c r="B131" s="6" t="s">
        <v>231</v>
      </c>
      <c r="C131" s="4" t="s">
        <v>5</v>
      </c>
      <c r="D131" s="6">
        <v>3</v>
      </c>
      <c r="E131" s="19">
        <v>4</v>
      </c>
      <c r="F131" s="19">
        <v>10</v>
      </c>
      <c r="G131" s="7">
        <f t="shared" si="4"/>
        <v>30</v>
      </c>
    </row>
    <row r="132" spans="1:8" ht="25.5" hidden="1" x14ac:dyDescent="0.25">
      <c r="A132" s="12" t="s">
        <v>226</v>
      </c>
      <c r="B132" s="6" t="s">
        <v>233</v>
      </c>
      <c r="C132" s="4" t="s">
        <v>5</v>
      </c>
      <c r="D132" s="6">
        <v>3</v>
      </c>
      <c r="E132" s="19">
        <v>4</v>
      </c>
      <c r="F132" s="19">
        <v>10</v>
      </c>
      <c r="G132" s="7">
        <f t="shared" si="4"/>
        <v>30</v>
      </c>
    </row>
    <row r="133" spans="1:8" ht="25.5" hidden="1" x14ac:dyDescent="0.25">
      <c r="A133" s="12" t="s">
        <v>228</v>
      </c>
      <c r="B133" s="6" t="s">
        <v>235</v>
      </c>
      <c r="C133" s="4" t="s">
        <v>5</v>
      </c>
      <c r="D133" s="6">
        <v>2</v>
      </c>
      <c r="E133" s="19">
        <v>4</v>
      </c>
      <c r="F133" s="19">
        <v>10</v>
      </c>
      <c r="G133" s="7">
        <f t="shared" si="4"/>
        <v>20</v>
      </c>
    </row>
    <row r="134" spans="1:8" hidden="1" x14ac:dyDescent="0.25">
      <c r="A134" s="12" t="s">
        <v>230</v>
      </c>
      <c r="B134" s="6" t="s">
        <v>237</v>
      </c>
      <c r="C134" s="4" t="s">
        <v>5</v>
      </c>
      <c r="D134" s="6">
        <v>1</v>
      </c>
      <c r="E134" s="19">
        <v>4</v>
      </c>
      <c r="F134" s="19">
        <v>10</v>
      </c>
      <c r="G134" s="7">
        <f t="shared" si="4"/>
        <v>10</v>
      </c>
    </row>
    <row r="135" spans="1:8" ht="25.5" hidden="1" x14ac:dyDescent="0.25">
      <c r="A135" s="12" t="s">
        <v>232</v>
      </c>
      <c r="B135" s="6" t="s">
        <v>239</v>
      </c>
      <c r="C135" s="4" t="s">
        <v>5</v>
      </c>
      <c r="D135" s="6">
        <v>3</v>
      </c>
      <c r="E135" s="19">
        <v>4</v>
      </c>
      <c r="F135" s="19">
        <v>10</v>
      </c>
      <c r="G135" s="7">
        <f t="shared" si="4"/>
        <v>30</v>
      </c>
    </row>
    <row r="136" spans="1:8" ht="25.5" hidden="1" x14ac:dyDescent="0.25">
      <c r="A136" s="12" t="s">
        <v>234</v>
      </c>
      <c r="B136" s="6" t="s">
        <v>241</v>
      </c>
      <c r="C136" s="4" t="s">
        <v>5</v>
      </c>
      <c r="D136" s="6">
        <v>1</v>
      </c>
      <c r="E136" s="19">
        <v>4</v>
      </c>
      <c r="F136" s="19">
        <v>10</v>
      </c>
      <c r="G136" s="7">
        <f t="shared" si="4"/>
        <v>10</v>
      </c>
    </row>
    <row r="137" spans="1:8" ht="25.5" hidden="1" x14ac:dyDescent="0.25">
      <c r="A137" s="12" t="s">
        <v>236</v>
      </c>
      <c r="B137" s="6" t="s">
        <v>311</v>
      </c>
      <c r="C137" s="4" t="s">
        <v>5</v>
      </c>
      <c r="D137" s="6">
        <v>3</v>
      </c>
      <c r="E137" s="19">
        <v>4</v>
      </c>
      <c r="F137" s="19">
        <v>10</v>
      </c>
      <c r="G137" s="7">
        <f t="shared" si="4"/>
        <v>30</v>
      </c>
    </row>
    <row r="138" spans="1:8" hidden="1" x14ac:dyDescent="0.25">
      <c r="A138" s="12" t="s">
        <v>238</v>
      </c>
      <c r="B138" s="6" t="s">
        <v>244</v>
      </c>
      <c r="C138" s="4" t="s">
        <v>5</v>
      </c>
      <c r="D138" s="6">
        <v>3</v>
      </c>
      <c r="E138" s="19">
        <v>4</v>
      </c>
      <c r="F138" s="19">
        <v>10</v>
      </c>
      <c r="G138" s="7">
        <f t="shared" si="4"/>
        <v>30</v>
      </c>
    </row>
    <row r="139" spans="1:8" ht="25.5" hidden="1" x14ac:dyDescent="0.25">
      <c r="A139" s="12" t="s">
        <v>240</v>
      </c>
      <c r="B139" s="6" t="s">
        <v>315</v>
      </c>
      <c r="C139" s="4" t="s">
        <v>5</v>
      </c>
      <c r="D139" s="6">
        <v>3</v>
      </c>
      <c r="E139" s="19">
        <v>4</v>
      </c>
      <c r="F139" s="19">
        <v>10</v>
      </c>
      <c r="G139" s="7">
        <f t="shared" si="4"/>
        <v>30</v>
      </c>
    </row>
    <row r="140" spans="1:8" hidden="1" x14ac:dyDescent="0.25">
      <c r="A140" s="12" t="s">
        <v>242</v>
      </c>
      <c r="B140" s="6" t="s">
        <v>245</v>
      </c>
      <c r="C140" s="4" t="s">
        <v>5</v>
      </c>
      <c r="D140" s="6">
        <v>2</v>
      </c>
      <c r="E140" s="19">
        <v>4</v>
      </c>
      <c r="F140" s="19">
        <v>10</v>
      </c>
      <c r="G140" s="7">
        <f t="shared" si="4"/>
        <v>20</v>
      </c>
    </row>
    <row r="141" spans="1:8" ht="25.5" hidden="1" x14ac:dyDescent="0.25">
      <c r="A141" s="12" t="s">
        <v>243</v>
      </c>
      <c r="B141" s="6" t="s">
        <v>246</v>
      </c>
      <c r="C141" s="4" t="s">
        <v>5</v>
      </c>
      <c r="D141" s="6">
        <v>2</v>
      </c>
      <c r="E141" s="19">
        <v>4</v>
      </c>
      <c r="F141" s="19">
        <v>10</v>
      </c>
      <c r="G141" s="7">
        <f t="shared" si="4"/>
        <v>20</v>
      </c>
    </row>
    <row r="142" spans="1:8" x14ac:dyDescent="0.25">
      <c r="A142" s="16" t="s">
        <v>316</v>
      </c>
      <c r="B142" s="17" t="s">
        <v>299</v>
      </c>
      <c r="C142" s="4" t="s">
        <v>0</v>
      </c>
      <c r="D142" s="6"/>
      <c r="E142" s="19" t="s">
        <v>339</v>
      </c>
      <c r="H142" s="7" t="s">
        <v>321</v>
      </c>
    </row>
    <row r="143" spans="1:8" ht="63.75" x14ac:dyDescent="0.25">
      <c r="A143" s="10" t="s">
        <v>271</v>
      </c>
      <c r="B143" s="10" t="s">
        <v>300</v>
      </c>
      <c r="C143" s="10" t="s">
        <v>5</v>
      </c>
      <c r="D143" s="18">
        <v>4</v>
      </c>
      <c r="E143" s="19">
        <v>2</v>
      </c>
      <c r="F143" s="19">
        <v>4</v>
      </c>
      <c r="G143" s="7">
        <f t="shared" ref="G143:G155" si="5">D143*F143</f>
        <v>16</v>
      </c>
      <c r="H143" s="7" t="s">
        <v>354</v>
      </c>
    </row>
    <row r="144" spans="1:8" ht="102" x14ac:dyDescent="0.25">
      <c r="A144" s="10" t="s">
        <v>272</v>
      </c>
      <c r="B144" s="10" t="s">
        <v>301</v>
      </c>
      <c r="C144" s="10" t="s">
        <v>5</v>
      </c>
      <c r="D144" s="18">
        <v>3</v>
      </c>
      <c r="E144" s="10">
        <v>2</v>
      </c>
      <c r="F144" s="19">
        <v>4</v>
      </c>
      <c r="G144" s="7">
        <f t="shared" si="5"/>
        <v>12</v>
      </c>
      <c r="H144" s="12" t="s">
        <v>356</v>
      </c>
    </row>
    <row r="145" spans="1:8" ht="38.25" x14ac:dyDescent="0.25">
      <c r="A145" s="10" t="s">
        <v>273</v>
      </c>
      <c r="B145" s="10" t="s">
        <v>302</v>
      </c>
      <c r="C145" s="10" t="s">
        <v>5</v>
      </c>
      <c r="D145" s="18">
        <v>3</v>
      </c>
      <c r="E145" s="10">
        <v>2</v>
      </c>
      <c r="F145" s="19">
        <v>7</v>
      </c>
      <c r="G145" s="7">
        <f t="shared" si="5"/>
        <v>21</v>
      </c>
      <c r="H145" s="7" t="s">
        <v>357</v>
      </c>
    </row>
    <row r="146" spans="1:8" ht="25.5" x14ac:dyDescent="0.25">
      <c r="A146" s="10" t="s">
        <v>274</v>
      </c>
      <c r="B146" s="10" t="s">
        <v>275</v>
      </c>
      <c r="C146" s="10" t="s">
        <v>5</v>
      </c>
      <c r="D146" s="18">
        <v>4</v>
      </c>
      <c r="E146" s="10">
        <v>4</v>
      </c>
      <c r="F146" s="19">
        <v>10</v>
      </c>
      <c r="G146" s="7">
        <f t="shared" si="5"/>
        <v>40</v>
      </c>
    </row>
    <row r="147" spans="1:8" ht="38.25" x14ac:dyDescent="0.25">
      <c r="A147" s="10" t="s">
        <v>276</v>
      </c>
      <c r="B147" s="10" t="s">
        <v>303</v>
      </c>
      <c r="C147" s="10"/>
      <c r="D147" s="18">
        <v>3</v>
      </c>
      <c r="E147" s="10">
        <v>3</v>
      </c>
      <c r="F147" s="19">
        <v>7</v>
      </c>
      <c r="G147" s="7">
        <f t="shared" si="5"/>
        <v>21</v>
      </c>
      <c r="H147" s="12" t="s">
        <v>355</v>
      </c>
    </row>
    <row r="148" spans="1:8" x14ac:dyDescent="0.25">
      <c r="A148" s="10" t="s">
        <v>278</v>
      </c>
      <c r="B148" s="10" t="s">
        <v>277</v>
      </c>
      <c r="C148" s="10" t="s">
        <v>5</v>
      </c>
      <c r="D148" s="18">
        <v>3</v>
      </c>
      <c r="E148" s="10">
        <v>4</v>
      </c>
      <c r="F148" s="19">
        <v>10</v>
      </c>
      <c r="G148" s="7">
        <f t="shared" si="5"/>
        <v>30</v>
      </c>
    </row>
    <row r="149" spans="1:8" ht="76.5" x14ac:dyDescent="0.25">
      <c r="A149" s="10" t="s">
        <v>279</v>
      </c>
      <c r="B149" s="15" t="s">
        <v>281</v>
      </c>
      <c r="C149" s="10" t="s">
        <v>5</v>
      </c>
      <c r="D149" s="18">
        <v>4</v>
      </c>
      <c r="E149" s="10">
        <v>3</v>
      </c>
      <c r="F149" s="19">
        <v>7</v>
      </c>
      <c r="G149" s="7">
        <f t="shared" si="5"/>
        <v>28</v>
      </c>
      <c r="H149" s="23" t="s">
        <v>358</v>
      </c>
    </row>
    <row r="150" spans="1:8" x14ac:dyDescent="0.25">
      <c r="A150" s="10" t="s">
        <v>304</v>
      </c>
      <c r="B150" s="10" t="s">
        <v>280</v>
      </c>
      <c r="C150" s="10" t="s">
        <v>5</v>
      </c>
      <c r="D150" s="18">
        <v>2</v>
      </c>
      <c r="E150" s="10">
        <v>2</v>
      </c>
      <c r="F150" s="19">
        <v>4</v>
      </c>
      <c r="G150" s="7">
        <f t="shared" si="5"/>
        <v>8</v>
      </c>
      <c r="H150" s="12" t="s">
        <v>359</v>
      </c>
    </row>
    <row r="151" spans="1:8" ht="25.5" x14ac:dyDescent="0.25">
      <c r="A151" s="10" t="s">
        <v>287</v>
      </c>
      <c r="B151" s="10" t="s">
        <v>305</v>
      </c>
      <c r="C151" s="10" t="s">
        <v>5</v>
      </c>
      <c r="D151" s="18">
        <v>2</v>
      </c>
      <c r="E151" s="10">
        <v>2</v>
      </c>
      <c r="F151" s="19">
        <v>7</v>
      </c>
      <c r="G151" s="7">
        <f t="shared" si="5"/>
        <v>14</v>
      </c>
      <c r="H151" s="7" t="s">
        <v>360</v>
      </c>
    </row>
    <row r="152" spans="1:8" ht="51" x14ac:dyDescent="0.25">
      <c r="A152" s="10" t="s">
        <v>288</v>
      </c>
      <c r="B152" s="10" t="s">
        <v>306</v>
      </c>
      <c r="C152" s="10" t="s">
        <v>5</v>
      </c>
      <c r="D152" s="18">
        <v>3</v>
      </c>
      <c r="E152" s="10">
        <v>4</v>
      </c>
      <c r="F152" s="19">
        <v>10</v>
      </c>
      <c r="G152" s="7">
        <f t="shared" si="5"/>
        <v>30</v>
      </c>
    </row>
    <row r="153" spans="1:8" ht="25.5" x14ac:dyDescent="0.25">
      <c r="A153" s="10" t="s">
        <v>312</v>
      </c>
      <c r="B153" s="15" t="s">
        <v>307</v>
      </c>
      <c r="C153" s="13" t="s">
        <v>5</v>
      </c>
      <c r="D153" s="18">
        <v>2</v>
      </c>
      <c r="E153" s="10">
        <v>3</v>
      </c>
      <c r="F153" s="19">
        <v>10</v>
      </c>
      <c r="G153" s="7">
        <f t="shared" si="5"/>
        <v>20</v>
      </c>
    </row>
    <row r="154" spans="1:8" ht="25.5" x14ac:dyDescent="0.25">
      <c r="A154" s="10" t="s">
        <v>313</v>
      </c>
      <c r="B154" s="15" t="s">
        <v>308</v>
      </c>
      <c r="C154" s="13" t="s">
        <v>5</v>
      </c>
      <c r="D154" s="18">
        <v>3</v>
      </c>
      <c r="E154" s="10">
        <v>2</v>
      </c>
      <c r="F154" s="19">
        <v>4</v>
      </c>
      <c r="G154" s="7">
        <f t="shared" si="5"/>
        <v>12</v>
      </c>
      <c r="H154" s="12" t="s">
        <v>361</v>
      </c>
    </row>
    <row r="155" spans="1:8" ht="25.5" x14ac:dyDescent="0.25">
      <c r="A155" s="10" t="s">
        <v>314</v>
      </c>
      <c r="B155" s="15" t="s">
        <v>309</v>
      </c>
      <c r="C155" s="13" t="s">
        <v>5</v>
      </c>
      <c r="D155" s="18">
        <v>2</v>
      </c>
      <c r="E155" s="10">
        <v>1</v>
      </c>
      <c r="F155" s="19">
        <v>2</v>
      </c>
      <c r="G155" s="7">
        <f t="shared" si="5"/>
        <v>4</v>
      </c>
      <c r="H155" s="7" t="s">
        <v>362</v>
      </c>
    </row>
    <row r="156" spans="1:8" x14ac:dyDescent="0.25">
      <c r="G156" s="7">
        <f>SUM(G143:G155)</f>
        <v>256</v>
      </c>
    </row>
    <row r="157" spans="1:8" x14ac:dyDescent="0.25">
      <c r="E157" s="13"/>
      <c r="F157" s="13"/>
      <c r="G157" s="12"/>
    </row>
    <row r="158" spans="1:8" x14ac:dyDescent="0.25">
      <c r="E158" s="13"/>
      <c r="F158" s="13"/>
      <c r="G158" s="12"/>
    </row>
  </sheetData>
  <autoFilter ref="A1:G156">
    <sortState ref="A2:G156">
      <sortCondition ref="A1:A156"/>
    </sortState>
  </autoFilter>
  <printOptions gridLines="1"/>
  <pageMargins left="0.70866141732283472" right="0.70866141732283472" top="0.74803149606299213" bottom="0.74803149606299213" header="0.31496062992125984" footer="0.31496062992125984"/>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6"/>
  <sheetViews>
    <sheetView tabSelected="1" zoomScaleNormal="100" workbookViewId="0">
      <pane xSplit="4" ySplit="1" topLeftCell="E2" activePane="bottomRight" state="frozen"/>
      <selection pane="topRight" activeCell="C1" sqref="C1"/>
      <selection pane="bottomLeft" activeCell="A2" sqref="A2"/>
      <selection pane="bottomRight" activeCell="C261" sqref="C261"/>
    </sheetView>
  </sheetViews>
  <sheetFormatPr defaultColWidth="9.140625" defaultRowHeight="12" x14ac:dyDescent="0.25"/>
  <cols>
    <col min="1" max="1" width="10.85546875" style="39" hidden="1" customWidth="1"/>
    <col min="2" max="3" width="10.85546875" style="39" customWidth="1"/>
    <col min="4" max="4" width="66.5703125" style="33" customWidth="1"/>
    <col min="5" max="5" width="5.85546875" style="68" customWidth="1"/>
    <col min="6" max="6" width="6.42578125" style="33" customWidth="1"/>
    <col min="7" max="7" width="7.42578125" style="33" hidden="1" customWidth="1"/>
    <col min="8" max="8" width="6" style="41" hidden="1" customWidth="1"/>
    <col min="9" max="9" width="7.28515625" style="41" hidden="1" customWidth="1"/>
    <col min="10" max="10" width="60.5703125" style="34" customWidth="1"/>
    <col min="11" max="16384" width="9.140625" style="41"/>
  </cols>
  <sheetData>
    <row r="1" spans="1:10" ht="60" x14ac:dyDescent="0.25">
      <c r="A1" s="35" t="s">
        <v>1</v>
      </c>
      <c r="B1" s="35" t="s">
        <v>873</v>
      </c>
      <c r="C1" s="35"/>
      <c r="D1" s="62" t="s">
        <v>875</v>
      </c>
      <c r="E1" s="63"/>
      <c r="F1" s="53" t="s">
        <v>264</v>
      </c>
      <c r="G1" s="53" t="s">
        <v>265</v>
      </c>
      <c r="H1" s="35"/>
      <c r="I1" s="35" t="s">
        <v>178</v>
      </c>
      <c r="J1" s="86" t="s">
        <v>879</v>
      </c>
    </row>
    <row r="2" spans="1:10" ht="36" x14ac:dyDescent="0.25">
      <c r="A2" s="55" t="s">
        <v>757</v>
      </c>
      <c r="B2" s="55" t="s">
        <v>880</v>
      </c>
      <c r="C2" s="54" t="s">
        <v>388</v>
      </c>
      <c r="D2" s="58" t="s">
        <v>1143</v>
      </c>
      <c r="E2" s="58" t="s">
        <v>0</v>
      </c>
      <c r="F2" s="54"/>
      <c r="G2" s="54"/>
      <c r="H2" s="44"/>
      <c r="I2" s="44"/>
      <c r="J2" s="78"/>
    </row>
    <row r="3" spans="1:10" ht="48" x14ac:dyDescent="0.25">
      <c r="A3" s="55" t="s">
        <v>758</v>
      </c>
      <c r="B3" s="55" t="s">
        <v>881</v>
      </c>
      <c r="C3" s="54"/>
      <c r="D3" s="60" t="s">
        <v>1144</v>
      </c>
      <c r="E3" s="58" t="s">
        <v>0</v>
      </c>
      <c r="F3" s="54"/>
      <c r="G3" s="54"/>
      <c r="H3" s="44"/>
      <c r="I3" s="44"/>
      <c r="J3" s="78"/>
    </row>
    <row r="4" spans="1:10" ht="36" x14ac:dyDescent="0.25">
      <c r="A4" s="55" t="s">
        <v>762</v>
      </c>
      <c r="B4" s="55" t="s">
        <v>882</v>
      </c>
      <c r="C4" s="56"/>
      <c r="D4" s="60" t="s">
        <v>704</v>
      </c>
      <c r="E4" s="64" t="s">
        <v>0</v>
      </c>
      <c r="F4" s="54"/>
      <c r="G4" s="54"/>
      <c r="H4" s="44"/>
      <c r="I4" s="44"/>
      <c r="J4" s="78"/>
    </row>
    <row r="5" spans="1:10" ht="48" x14ac:dyDescent="0.25">
      <c r="A5" s="55" t="s">
        <v>764</v>
      </c>
      <c r="B5" s="55" t="s">
        <v>883</v>
      </c>
      <c r="C5" s="56"/>
      <c r="D5" s="60" t="s">
        <v>643</v>
      </c>
      <c r="E5" s="58" t="s">
        <v>0</v>
      </c>
      <c r="F5" s="54"/>
      <c r="G5" s="54"/>
      <c r="H5" s="44"/>
      <c r="I5" s="44"/>
      <c r="J5" s="78"/>
    </row>
    <row r="6" spans="1:10" ht="48" x14ac:dyDescent="0.25">
      <c r="A6" s="55" t="s">
        <v>765</v>
      </c>
      <c r="B6" s="55" t="s">
        <v>884</v>
      </c>
      <c r="C6" s="56"/>
      <c r="D6" s="60" t="s">
        <v>656</v>
      </c>
      <c r="E6" s="58" t="s">
        <v>0</v>
      </c>
      <c r="F6" s="54"/>
      <c r="G6" s="54"/>
      <c r="H6" s="44"/>
      <c r="I6" s="44"/>
      <c r="J6" s="78"/>
    </row>
    <row r="7" spans="1:10" x14ac:dyDescent="0.25">
      <c r="A7" s="55" t="s">
        <v>766</v>
      </c>
      <c r="B7" s="55" t="s">
        <v>885</v>
      </c>
      <c r="C7" s="56"/>
      <c r="D7" s="60" t="s">
        <v>588</v>
      </c>
      <c r="E7" s="64" t="s">
        <v>0</v>
      </c>
      <c r="F7" s="54"/>
      <c r="G7" s="54"/>
      <c r="H7" s="44"/>
      <c r="I7" s="44"/>
      <c r="J7" s="78"/>
    </row>
    <row r="8" spans="1:10" ht="24" x14ac:dyDescent="0.25">
      <c r="A8" s="55" t="s">
        <v>769</v>
      </c>
      <c r="B8" s="55" t="s">
        <v>886</v>
      </c>
      <c r="C8" s="56"/>
      <c r="D8" s="58" t="s">
        <v>715</v>
      </c>
      <c r="E8" s="64" t="s">
        <v>0</v>
      </c>
      <c r="F8" s="54"/>
      <c r="G8" s="54"/>
      <c r="H8" s="44"/>
      <c r="I8" s="44"/>
      <c r="J8" s="78"/>
    </row>
    <row r="9" spans="1:10" ht="60" x14ac:dyDescent="0.25">
      <c r="A9" s="54" t="s">
        <v>772</v>
      </c>
      <c r="B9" s="54" t="s">
        <v>887</v>
      </c>
      <c r="C9" s="55" t="s">
        <v>453</v>
      </c>
      <c r="D9" s="62" t="s">
        <v>646</v>
      </c>
      <c r="E9" s="91" t="s">
        <v>0</v>
      </c>
      <c r="F9" s="55"/>
      <c r="G9" s="55"/>
      <c r="H9" s="53"/>
      <c r="I9" s="53"/>
      <c r="J9" s="78"/>
    </row>
    <row r="10" spans="1:10" ht="24" x14ac:dyDescent="0.25">
      <c r="A10" s="54" t="s">
        <v>776</v>
      </c>
      <c r="B10" s="54" t="s">
        <v>888</v>
      </c>
      <c r="C10" s="55"/>
      <c r="D10" s="62" t="s">
        <v>647</v>
      </c>
      <c r="E10" s="92" t="s">
        <v>0</v>
      </c>
      <c r="F10" s="55"/>
      <c r="G10" s="55"/>
      <c r="H10" s="53"/>
      <c r="I10" s="53"/>
      <c r="J10" s="78"/>
    </row>
    <row r="11" spans="1:10" ht="24" x14ac:dyDescent="0.25">
      <c r="A11" s="54" t="s">
        <v>777</v>
      </c>
      <c r="B11" s="54" t="s">
        <v>889</v>
      </c>
      <c r="C11" s="55"/>
      <c r="D11" s="61" t="s">
        <v>514</v>
      </c>
      <c r="E11" s="65" t="s">
        <v>0</v>
      </c>
      <c r="F11" s="55"/>
      <c r="G11" s="55"/>
      <c r="H11" s="53"/>
      <c r="I11" s="53"/>
      <c r="J11" s="78"/>
    </row>
    <row r="12" spans="1:10" ht="48" x14ac:dyDescent="0.25">
      <c r="A12" s="54" t="s">
        <v>778</v>
      </c>
      <c r="B12" s="54" t="s">
        <v>890</v>
      </c>
      <c r="C12" s="55"/>
      <c r="D12" s="62" t="s">
        <v>648</v>
      </c>
      <c r="E12" s="65" t="s">
        <v>0</v>
      </c>
      <c r="F12" s="55"/>
      <c r="G12" s="55"/>
      <c r="H12" s="53"/>
      <c r="I12" s="53"/>
      <c r="J12" s="78"/>
    </row>
    <row r="13" spans="1:10" ht="36" x14ac:dyDescent="0.25">
      <c r="A13" s="54" t="s">
        <v>779</v>
      </c>
      <c r="B13" s="54" t="s">
        <v>891</v>
      </c>
      <c r="C13" s="45"/>
      <c r="D13" s="62" t="s">
        <v>717</v>
      </c>
      <c r="E13" s="65" t="s">
        <v>0</v>
      </c>
      <c r="F13" s="55"/>
      <c r="G13" s="55"/>
      <c r="H13" s="53"/>
      <c r="I13" s="53"/>
      <c r="J13" s="78"/>
    </row>
    <row r="14" spans="1:10" ht="24" x14ac:dyDescent="0.25">
      <c r="A14" s="54" t="s">
        <v>782</v>
      </c>
      <c r="B14" s="54" t="s">
        <v>892</v>
      </c>
      <c r="C14" s="45"/>
      <c r="D14" s="62" t="s">
        <v>718</v>
      </c>
      <c r="E14" s="63" t="s">
        <v>0</v>
      </c>
      <c r="F14" s="55"/>
      <c r="G14" s="55"/>
      <c r="H14" s="53"/>
      <c r="I14" s="53"/>
      <c r="J14" s="71"/>
    </row>
    <row r="15" spans="1:10" x14ac:dyDescent="0.25">
      <c r="A15" s="54" t="s">
        <v>784</v>
      </c>
      <c r="B15" s="54" t="s">
        <v>893</v>
      </c>
      <c r="C15" s="45"/>
      <c r="D15" s="61" t="s">
        <v>638</v>
      </c>
      <c r="E15" s="65" t="s">
        <v>0</v>
      </c>
      <c r="F15" s="55"/>
      <c r="G15" s="55"/>
      <c r="H15" s="53"/>
      <c r="I15" s="53"/>
      <c r="J15" s="78"/>
    </row>
    <row r="16" spans="1:10" ht="24" x14ac:dyDescent="0.25">
      <c r="A16" s="54" t="s">
        <v>785</v>
      </c>
      <c r="B16" s="54" t="s">
        <v>894</v>
      </c>
      <c r="C16" s="45"/>
      <c r="D16" s="61" t="s">
        <v>1145</v>
      </c>
      <c r="E16" s="62" t="s">
        <v>0</v>
      </c>
      <c r="F16" s="55"/>
      <c r="G16" s="55"/>
      <c r="H16" s="53"/>
      <c r="I16" s="53"/>
      <c r="J16" s="78"/>
    </row>
    <row r="17" spans="1:10" ht="24" x14ac:dyDescent="0.25">
      <c r="A17" s="54" t="s">
        <v>786</v>
      </c>
      <c r="B17" s="54" t="s">
        <v>895</v>
      </c>
      <c r="C17" s="45"/>
      <c r="D17" s="61" t="s">
        <v>520</v>
      </c>
      <c r="E17" s="62" t="s">
        <v>0</v>
      </c>
      <c r="F17" s="55"/>
      <c r="G17" s="55"/>
      <c r="H17" s="53"/>
      <c r="I17" s="53"/>
      <c r="J17" s="78"/>
    </row>
    <row r="18" spans="1:10" ht="36" x14ac:dyDescent="0.25">
      <c r="A18" s="54" t="s">
        <v>787</v>
      </c>
      <c r="B18" s="54" t="s">
        <v>896</v>
      </c>
      <c r="C18" s="45"/>
      <c r="D18" s="61" t="s">
        <v>521</v>
      </c>
      <c r="E18" s="62" t="s">
        <v>0</v>
      </c>
      <c r="F18" s="55"/>
      <c r="G18" s="55"/>
      <c r="H18" s="53"/>
      <c r="I18" s="53"/>
      <c r="J18" s="78"/>
    </row>
    <row r="19" spans="1:10" ht="36" x14ac:dyDescent="0.25">
      <c r="A19" s="54" t="s">
        <v>788</v>
      </c>
      <c r="B19" s="54" t="s">
        <v>897</v>
      </c>
      <c r="C19" s="45"/>
      <c r="D19" s="61" t="s">
        <v>649</v>
      </c>
      <c r="E19" s="62" t="s">
        <v>0</v>
      </c>
      <c r="F19" s="55"/>
      <c r="G19" s="55"/>
      <c r="H19" s="53"/>
      <c r="I19" s="53"/>
    </row>
    <row r="20" spans="1:10" ht="120" x14ac:dyDescent="0.25">
      <c r="A20" s="54" t="s">
        <v>789</v>
      </c>
      <c r="B20" s="54" t="s">
        <v>898</v>
      </c>
      <c r="C20" s="45"/>
      <c r="D20" s="62" t="s">
        <v>1132</v>
      </c>
      <c r="E20" s="62" t="s">
        <v>0</v>
      </c>
      <c r="F20" s="55"/>
      <c r="G20" s="55"/>
      <c r="H20" s="53"/>
      <c r="I20" s="53"/>
      <c r="J20" s="78"/>
    </row>
    <row r="21" spans="1:10" ht="48" x14ac:dyDescent="0.25">
      <c r="A21" s="54" t="s">
        <v>790</v>
      </c>
      <c r="B21" s="54" t="s">
        <v>899</v>
      </c>
      <c r="C21" s="45"/>
      <c r="D21" s="61" t="s">
        <v>1131</v>
      </c>
      <c r="E21" s="62" t="s">
        <v>0</v>
      </c>
      <c r="F21" s="55"/>
      <c r="G21" s="55"/>
      <c r="H21" s="53"/>
      <c r="I21" s="53"/>
      <c r="J21" s="78"/>
    </row>
    <row r="22" spans="1:10" ht="36" x14ac:dyDescent="0.25">
      <c r="A22" s="43" t="s">
        <v>795</v>
      </c>
      <c r="B22" s="87" t="s">
        <v>902</v>
      </c>
      <c r="C22" s="57" t="s">
        <v>386</v>
      </c>
      <c r="D22" s="59" t="s">
        <v>1139</v>
      </c>
      <c r="E22" s="58" t="s">
        <v>0</v>
      </c>
      <c r="F22" s="54"/>
      <c r="G22" s="54"/>
      <c r="H22" s="44"/>
      <c r="I22" s="44"/>
      <c r="J22" s="78"/>
    </row>
    <row r="23" spans="1:10" ht="24" x14ac:dyDescent="0.25">
      <c r="A23" s="43" t="s">
        <v>797</v>
      </c>
      <c r="B23" s="87" t="s">
        <v>903</v>
      </c>
      <c r="C23" s="57"/>
      <c r="D23" s="59" t="s">
        <v>662</v>
      </c>
      <c r="E23" s="58" t="s">
        <v>0</v>
      </c>
      <c r="F23" s="54"/>
      <c r="G23" s="54"/>
      <c r="H23" s="44"/>
      <c r="I23" s="44"/>
      <c r="J23" s="78"/>
    </row>
    <row r="24" spans="1:10" ht="24" x14ac:dyDescent="0.25">
      <c r="A24" s="54" t="s">
        <v>798</v>
      </c>
      <c r="B24" s="57" t="s">
        <v>900</v>
      </c>
      <c r="C24" s="45" t="s">
        <v>460</v>
      </c>
      <c r="D24" s="61" t="s">
        <v>663</v>
      </c>
      <c r="E24" s="62" t="s">
        <v>0</v>
      </c>
      <c r="F24" s="55"/>
      <c r="G24" s="55"/>
      <c r="H24" s="53"/>
      <c r="I24" s="53"/>
      <c r="J24" s="78"/>
    </row>
    <row r="25" spans="1:10" ht="36" x14ac:dyDescent="0.25">
      <c r="A25" s="54" t="s">
        <v>800</v>
      </c>
      <c r="B25" s="57" t="s">
        <v>909</v>
      </c>
      <c r="C25" s="87"/>
      <c r="D25" s="89" t="s">
        <v>665</v>
      </c>
      <c r="E25" s="62" t="s">
        <v>0</v>
      </c>
      <c r="F25" s="55"/>
      <c r="G25" s="55"/>
      <c r="H25" s="42"/>
      <c r="I25" s="53"/>
      <c r="J25" s="78"/>
    </row>
    <row r="26" spans="1:10" x14ac:dyDescent="0.25">
      <c r="A26" s="54" t="s">
        <v>802</v>
      </c>
      <c r="B26" s="57" t="s">
        <v>901</v>
      </c>
      <c r="C26" s="45"/>
      <c r="D26" s="61" t="s">
        <v>705</v>
      </c>
      <c r="E26" s="62" t="s">
        <v>0</v>
      </c>
      <c r="F26" s="55"/>
      <c r="G26" s="55"/>
      <c r="H26" s="53"/>
      <c r="I26" s="53"/>
      <c r="J26" s="41"/>
    </row>
    <row r="27" spans="1:10" ht="36" x14ac:dyDescent="0.25">
      <c r="A27" s="54" t="s">
        <v>803</v>
      </c>
      <c r="B27" s="57" t="s">
        <v>910</v>
      </c>
      <c r="C27" s="45"/>
      <c r="D27" s="61" t="s">
        <v>706</v>
      </c>
      <c r="E27" s="62" t="s">
        <v>0</v>
      </c>
      <c r="F27" s="55"/>
      <c r="G27" s="55"/>
      <c r="H27" s="53"/>
      <c r="I27" s="53"/>
      <c r="J27" s="41"/>
    </row>
    <row r="28" spans="1:10" ht="72" x14ac:dyDescent="0.25">
      <c r="A28" s="54" t="s">
        <v>806</v>
      </c>
      <c r="B28" s="57" t="s">
        <v>904</v>
      </c>
      <c r="C28" s="45"/>
      <c r="D28" s="61" t="s">
        <v>1148</v>
      </c>
      <c r="E28" s="62" t="s">
        <v>0</v>
      </c>
      <c r="F28" s="55"/>
      <c r="G28" s="55"/>
      <c r="H28" s="53"/>
      <c r="I28" s="53"/>
    </row>
    <row r="29" spans="1:10" x14ac:dyDescent="0.25">
      <c r="A29" s="54" t="s">
        <v>807</v>
      </c>
      <c r="B29" s="57" t="s">
        <v>905</v>
      </c>
      <c r="C29" s="45"/>
      <c r="D29" s="61" t="s">
        <v>631</v>
      </c>
      <c r="E29" s="62" t="s">
        <v>0</v>
      </c>
      <c r="F29" s="55"/>
      <c r="G29" s="55"/>
      <c r="H29" s="53"/>
      <c r="I29" s="53"/>
    </row>
    <row r="30" spans="1:10" x14ac:dyDescent="0.25">
      <c r="A30" s="54" t="s">
        <v>808</v>
      </c>
      <c r="B30" s="57" t="s">
        <v>911</v>
      </c>
      <c r="C30" s="45"/>
      <c r="D30" s="61" t="s">
        <v>666</v>
      </c>
      <c r="E30" s="42" t="s">
        <v>0</v>
      </c>
      <c r="F30" s="55"/>
      <c r="G30" s="55"/>
      <c r="H30" s="53"/>
      <c r="I30" s="53"/>
    </row>
    <row r="31" spans="1:10" x14ac:dyDescent="0.25">
      <c r="A31" s="54" t="s">
        <v>809</v>
      </c>
      <c r="B31" s="57" t="s">
        <v>912</v>
      </c>
      <c r="C31" s="45"/>
      <c r="D31" s="89" t="s">
        <v>707</v>
      </c>
      <c r="E31" s="62" t="s">
        <v>0</v>
      </c>
      <c r="F31" s="55"/>
      <c r="G31" s="55"/>
      <c r="H31" s="53"/>
      <c r="I31" s="53"/>
      <c r="J31" s="78"/>
    </row>
    <row r="32" spans="1:10" ht="24" x14ac:dyDescent="0.25">
      <c r="A32" s="43" t="s">
        <v>811</v>
      </c>
      <c r="B32" s="87" t="s">
        <v>906</v>
      </c>
      <c r="C32" s="57" t="s">
        <v>387</v>
      </c>
      <c r="D32" s="57" t="s">
        <v>379</v>
      </c>
      <c r="E32" s="58" t="s">
        <v>0</v>
      </c>
      <c r="F32" s="54"/>
      <c r="G32" s="54"/>
      <c r="H32" s="44"/>
      <c r="I32" s="44"/>
      <c r="J32" s="78"/>
    </row>
    <row r="33" spans="1:10" ht="156" x14ac:dyDescent="0.25">
      <c r="A33" s="43" t="s">
        <v>812</v>
      </c>
      <c r="B33" s="87" t="s">
        <v>907</v>
      </c>
      <c r="C33" s="57"/>
      <c r="D33" s="59" t="s">
        <v>1140</v>
      </c>
      <c r="E33" s="58" t="s">
        <v>0</v>
      </c>
      <c r="F33" s="54"/>
      <c r="G33" s="54"/>
      <c r="H33" s="44"/>
      <c r="I33" s="44"/>
      <c r="J33" s="78"/>
    </row>
    <row r="34" spans="1:10" ht="24" x14ac:dyDescent="0.25">
      <c r="A34" s="43" t="s">
        <v>815</v>
      </c>
      <c r="B34" s="87" t="s">
        <v>917</v>
      </c>
      <c r="C34" s="57"/>
      <c r="D34" s="59" t="s">
        <v>380</v>
      </c>
      <c r="E34" s="58" t="s">
        <v>0</v>
      </c>
      <c r="F34" s="54"/>
      <c r="G34" s="54"/>
      <c r="H34" s="44"/>
      <c r="I34" s="44"/>
      <c r="J34" s="78"/>
    </row>
    <row r="35" spans="1:10" x14ac:dyDescent="0.25">
      <c r="A35" s="43" t="s">
        <v>816</v>
      </c>
      <c r="B35" s="87" t="s">
        <v>918</v>
      </c>
      <c r="C35" s="57"/>
      <c r="D35" s="88" t="s">
        <v>720</v>
      </c>
      <c r="E35" s="58" t="s">
        <v>0</v>
      </c>
      <c r="F35" s="54"/>
      <c r="G35" s="54"/>
      <c r="H35" s="44"/>
      <c r="I35" s="44"/>
      <c r="J35" s="78"/>
    </row>
    <row r="36" spans="1:10" ht="24" x14ac:dyDescent="0.25">
      <c r="A36" s="43" t="s">
        <v>817</v>
      </c>
      <c r="B36" s="87" t="s">
        <v>908</v>
      </c>
      <c r="C36" s="57"/>
      <c r="D36" s="59" t="s">
        <v>381</v>
      </c>
      <c r="E36" s="58" t="s">
        <v>0</v>
      </c>
      <c r="F36" s="54"/>
      <c r="G36" s="54"/>
      <c r="H36" s="44"/>
      <c r="I36" s="44"/>
      <c r="J36" s="78"/>
    </row>
    <row r="37" spans="1:10" ht="24" x14ac:dyDescent="0.25">
      <c r="A37" s="43" t="s">
        <v>818</v>
      </c>
      <c r="B37" s="87" t="s">
        <v>913</v>
      </c>
      <c r="C37" s="44"/>
      <c r="D37" s="58" t="s">
        <v>589</v>
      </c>
      <c r="E37" s="58" t="s">
        <v>0</v>
      </c>
      <c r="F37" s="54"/>
      <c r="G37" s="54"/>
      <c r="H37" s="44"/>
      <c r="I37" s="44"/>
      <c r="J37" s="78"/>
    </row>
    <row r="38" spans="1:10" x14ac:dyDescent="0.25">
      <c r="A38" s="43" t="s">
        <v>819</v>
      </c>
      <c r="B38" s="87" t="s">
        <v>914</v>
      </c>
      <c r="C38" s="44"/>
      <c r="D38" s="58" t="s">
        <v>721</v>
      </c>
      <c r="E38" s="58" t="s">
        <v>0</v>
      </c>
      <c r="F38" s="54"/>
      <c r="G38" s="54"/>
      <c r="H38" s="44"/>
      <c r="I38" s="44"/>
      <c r="J38" s="78"/>
    </row>
    <row r="39" spans="1:10" ht="24" x14ac:dyDescent="0.25">
      <c r="A39" s="43" t="s">
        <v>821</v>
      </c>
      <c r="B39" s="87" t="s">
        <v>915</v>
      </c>
      <c r="C39" s="44"/>
      <c r="D39" s="58" t="s">
        <v>1135</v>
      </c>
      <c r="E39" s="58" t="s">
        <v>0</v>
      </c>
      <c r="F39" s="54"/>
      <c r="G39" s="54"/>
      <c r="H39" s="44"/>
      <c r="I39" s="44"/>
      <c r="J39" s="78"/>
    </row>
    <row r="40" spans="1:10" x14ac:dyDescent="0.25">
      <c r="A40" s="43" t="s">
        <v>822</v>
      </c>
      <c r="B40" s="87" t="s">
        <v>916</v>
      </c>
      <c r="C40" s="54"/>
      <c r="D40" s="64" t="s">
        <v>1136</v>
      </c>
      <c r="E40" s="58" t="s">
        <v>0</v>
      </c>
      <c r="F40" s="54"/>
      <c r="G40" s="54"/>
      <c r="H40" s="44"/>
      <c r="I40" s="44"/>
      <c r="J40" s="78"/>
    </row>
    <row r="41" spans="1:10" x14ac:dyDescent="0.25">
      <c r="A41" s="43" t="s">
        <v>823</v>
      </c>
      <c r="B41" s="87" t="s">
        <v>919</v>
      </c>
      <c r="C41" s="54"/>
      <c r="D41" s="58" t="s">
        <v>667</v>
      </c>
      <c r="E41" s="58" t="s">
        <v>0</v>
      </c>
      <c r="F41" s="54"/>
      <c r="G41" s="54"/>
      <c r="H41" s="44"/>
      <c r="I41" s="44"/>
      <c r="J41" s="78"/>
    </row>
    <row r="42" spans="1:10" x14ac:dyDescent="0.25">
      <c r="A42" s="54" t="s">
        <v>824</v>
      </c>
      <c r="B42" s="54" t="s">
        <v>920</v>
      </c>
      <c r="C42" s="43" t="s">
        <v>461</v>
      </c>
      <c r="D42" s="65" t="s">
        <v>590</v>
      </c>
      <c r="E42" s="62" t="s">
        <v>0</v>
      </c>
      <c r="F42" s="55"/>
      <c r="G42" s="55"/>
      <c r="H42" s="42"/>
      <c r="I42" s="53"/>
      <c r="J42" s="78"/>
    </row>
    <row r="43" spans="1:10" x14ac:dyDescent="0.25">
      <c r="A43" s="54" t="s">
        <v>826</v>
      </c>
      <c r="B43" s="54" t="s">
        <v>925</v>
      </c>
      <c r="C43" s="43"/>
      <c r="D43" s="65" t="s">
        <v>722</v>
      </c>
      <c r="E43" s="62" t="s">
        <v>0</v>
      </c>
      <c r="F43" s="55"/>
      <c r="G43" s="55"/>
      <c r="H43" s="42"/>
      <c r="I43" s="53"/>
      <c r="J43" s="78"/>
    </row>
    <row r="44" spans="1:10" ht="36" x14ac:dyDescent="0.25">
      <c r="A44" s="54" t="s">
        <v>828</v>
      </c>
      <c r="B44" s="54" t="s">
        <v>921</v>
      </c>
      <c r="C44" s="43"/>
      <c r="D44" s="62" t="s">
        <v>591</v>
      </c>
      <c r="E44" s="62" t="s">
        <v>0</v>
      </c>
      <c r="F44" s="55"/>
      <c r="G44" s="55"/>
      <c r="H44" s="42"/>
      <c r="I44" s="53"/>
    </row>
    <row r="45" spans="1:10" ht="24" x14ac:dyDescent="0.25">
      <c r="A45" s="54" t="s">
        <v>829</v>
      </c>
      <c r="B45" s="54" t="s">
        <v>926</v>
      </c>
      <c r="C45" s="43"/>
      <c r="D45" s="69" t="s">
        <v>384</v>
      </c>
      <c r="E45" s="62" t="s">
        <v>0</v>
      </c>
      <c r="F45" s="55"/>
      <c r="G45" s="55"/>
      <c r="H45" s="42"/>
      <c r="I45" s="53"/>
    </row>
    <row r="46" spans="1:10" x14ac:dyDescent="0.25">
      <c r="A46" s="54" t="s">
        <v>830</v>
      </c>
      <c r="B46" s="54" t="s">
        <v>922</v>
      </c>
      <c r="C46" s="43"/>
      <c r="D46" s="65" t="s">
        <v>618</v>
      </c>
      <c r="E46" s="62" t="s">
        <v>0</v>
      </c>
      <c r="F46" s="55"/>
      <c r="G46" s="55"/>
      <c r="H46" s="42"/>
      <c r="I46" s="53"/>
    </row>
    <row r="47" spans="1:10" ht="24" x14ac:dyDescent="0.25">
      <c r="A47" s="54" t="s">
        <v>831</v>
      </c>
      <c r="B47" s="54" t="s">
        <v>923</v>
      </c>
      <c r="C47" s="43"/>
      <c r="D47" s="69" t="s">
        <v>495</v>
      </c>
      <c r="E47" s="62" t="s">
        <v>0</v>
      </c>
      <c r="F47" s="55"/>
      <c r="G47" s="55"/>
      <c r="H47" s="42"/>
      <c r="I47" s="53"/>
    </row>
    <row r="48" spans="1:10" ht="24" x14ac:dyDescent="0.25">
      <c r="A48" s="54" t="s">
        <v>833</v>
      </c>
      <c r="B48" s="54" t="s">
        <v>924</v>
      </c>
      <c r="C48" s="43"/>
      <c r="D48" s="62" t="s">
        <v>624</v>
      </c>
      <c r="E48" s="62" t="s">
        <v>0</v>
      </c>
      <c r="F48" s="55"/>
      <c r="G48" s="55"/>
      <c r="H48" s="42"/>
      <c r="I48" s="53"/>
    </row>
    <row r="49" spans="1:10" ht="36" x14ac:dyDescent="0.25">
      <c r="A49" s="54" t="s">
        <v>834</v>
      </c>
      <c r="B49" s="97" t="s">
        <v>927</v>
      </c>
      <c r="C49" s="98"/>
      <c r="D49" s="99" t="s">
        <v>619</v>
      </c>
      <c r="E49" s="75" t="s">
        <v>0</v>
      </c>
      <c r="F49" s="55"/>
      <c r="G49" s="55"/>
      <c r="H49" s="42"/>
      <c r="I49" s="53"/>
    </row>
    <row r="50" spans="1:10" x14ac:dyDescent="0.25">
      <c r="A50" s="54" t="s">
        <v>835</v>
      </c>
      <c r="B50" s="97" t="s">
        <v>928</v>
      </c>
      <c r="C50" s="98"/>
      <c r="D50" s="101" t="s">
        <v>476</v>
      </c>
      <c r="E50" s="75" t="s">
        <v>0</v>
      </c>
      <c r="F50" s="47"/>
      <c r="G50" s="47"/>
      <c r="H50" s="46"/>
      <c r="I50" s="53"/>
      <c r="J50" s="76"/>
    </row>
    <row r="51" spans="1:10" ht="60" x14ac:dyDescent="0.25">
      <c r="A51" s="54" t="s">
        <v>837</v>
      </c>
      <c r="B51" s="54" t="s">
        <v>929</v>
      </c>
      <c r="C51" s="43"/>
      <c r="D51" s="69" t="s">
        <v>1137</v>
      </c>
      <c r="E51" s="66" t="s">
        <v>0</v>
      </c>
      <c r="F51" s="55"/>
      <c r="G51" s="55"/>
      <c r="H51" s="42"/>
      <c r="I51" s="53"/>
    </row>
    <row r="52" spans="1:10" ht="24" x14ac:dyDescent="0.25">
      <c r="A52" s="43" t="s">
        <v>841</v>
      </c>
      <c r="B52" s="43" t="s">
        <v>930</v>
      </c>
      <c r="C52" s="54" t="s">
        <v>385</v>
      </c>
      <c r="D52" s="58" t="s">
        <v>1153</v>
      </c>
      <c r="E52" s="58" t="s">
        <v>0</v>
      </c>
      <c r="F52" s="54"/>
      <c r="G52" s="54"/>
      <c r="H52" s="44"/>
      <c r="I52" s="44"/>
    </row>
    <row r="53" spans="1:10" ht="24" x14ac:dyDescent="0.25">
      <c r="A53" s="43" t="s">
        <v>842</v>
      </c>
      <c r="B53" s="43" t="s">
        <v>931</v>
      </c>
      <c r="C53" s="54"/>
      <c r="D53" s="58" t="s">
        <v>593</v>
      </c>
      <c r="E53" s="58" t="s">
        <v>0</v>
      </c>
      <c r="F53" s="54"/>
      <c r="G53" s="54"/>
      <c r="H53" s="44"/>
      <c r="I53" s="44"/>
    </row>
    <row r="54" spans="1:10" x14ac:dyDescent="0.25">
      <c r="A54" s="43" t="s">
        <v>843</v>
      </c>
      <c r="B54" s="43" t="s">
        <v>932</v>
      </c>
      <c r="C54" s="54"/>
      <c r="D54" s="64" t="s">
        <v>389</v>
      </c>
      <c r="E54" s="90" t="s">
        <v>0</v>
      </c>
      <c r="F54" s="54"/>
      <c r="G54" s="54"/>
      <c r="H54" s="44"/>
      <c r="I54" s="44"/>
    </row>
    <row r="55" spans="1:10" x14ac:dyDescent="0.25">
      <c r="A55" s="43" t="s">
        <v>844</v>
      </c>
      <c r="B55" s="43" t="s">
        <v>933</v>
      </c>
      <c r="C55" s="54"/>
      <c r="D55" s="64" t="s">
        <v>390</v>
      </c>
      <c r="E55" s="58" t="s">
        <v>0</v>
      </c>
      <c r="F55" s="54"/>
      <c r="G55" s="54"/>
      <c r="H55" s="44"/>
      <c r="I55" s="44"/>
    </row>
    <row r="56" spans="1:10" ht="24" x14ac:dyDescent="0.25">
      <c r="A56" s="43" t="s">
        <v>850</v>
      </c>
      <c r="B56" s="98" t="s">
        <v>934</v>
      </c>
      <c r="C56" s="97"/>
      <c r="D56" s="104" t="s">
        <v>670</v>
      </c>
      <c r="E56" s="104" t="s">
        <v>0</v>
      </c>
      <c r="F56" s="97"/>
      <c r="G56" s="54"/>
      <c r="H56" s="44"/>
      <c r="I56" s="44"/>
    </row>
    <row r="57" spans="1:10" s="37" customFormat="1" x14ac:dyDescent="0.25">
      <c r="A57" s="54" t="s">
        <v>851</v>
      </c>
      <c r="B57" s="54" t="s">
        <v>935</v>
      </c>
      <c r="C57" s="43" t="s">
        <v>391</v>
      </c>
      <c r="D57" s="65" t="s">
        <v>392</v>
      </c>
      <c r="E57" s="62" t="s">
        <v>0</v>
      </c>
      <c r="F57" s="55"/>
      <c r="G57" s="55"/>
      <c r="H57" s="42"/>
      <c r="I57" s="53"/>
      <c r="J57" s="34"/>
    </row>
    <row r="58" spans="1:10" s="37" customFormat="1" x14ac:dyDescent="0.25">
      <c r="A58" s="54" t="s">
        <v>852</v>
      </c>
      <c r="B58" s="54" t="s">
        <v>936</v>
      </c>
      <c r="C58" s="43"/>
      <c r="D58" s="65" t="s">
        <v>477</v>
      </c>
      <c r="E58" s="62" t="s">
        <v>0</v>
      </c>
      <c r="F58" s="55"/>
      <c r="G58" s="55"/>
      <c r="H58" s="42"/>
      <c r="I58" s="53"/>
      <c r="J58" s="34"/>
    </row>
    <row r="59" spans="1:10" s="37" customFormat="1" x14ac:dyDescent="0.25">
      <c r="A59" s="54" t="s">
        <v>853</v>
      </c>
      <c r="B59" s="54" t="s">
        <v>937</v>
      </c>
      <c r="C59" s="43"/>
      <c r="D59" s="65" t="s">
        <v>393</v>
      </c>
      <c r="E59" s="62" t="s">
        <v>0</v>
      </c>
      <c r="F59" s="55"/>
      <c r="G59" s="55"/>
      <c r="H59" s="42"/>
      <c r="I59" s="53"/>
      <c r="J59" s="34"/>
    </row>
    <row r="60" spans="1:10" s="37" customFormat="1" ht="24" x14ac:dyDescent="0.25">
      <c r="A60" s="54" t="s">
        <v>855</v>
      </c>
      <c r="B60" s="54" t="s">
        <v>940</v>
      </c>
      <c r="C60" s="43"/>
      <c r="D60" s="69" t="s">
        <v>596</v>
      </c>
      <c r="E60" s="62" t="s">
        <v>0</v>
      </c>
      <c r="F60" s="55"/>
      <c r="G60" s="55"/>
      <c r="H60" s="42"/>
      <c r="I60" s="53"/>
      <c r="J60" s="34"/>
    </row>
    <row r="61" spans="1:10" s="37" customFormat="1" ht="24" x14ac:dyDescent="0.25">
      <c r="A61" s="54" t="s">
        <v>856</v>
      </c>
      <c r="B61" s="54" t="s">
        <v>938</v>
      </c>
      <c r="C61" s="43"/>
      <c r="D61" s="69" t="s">
        <v>394</v>
      </c>
      <c r="E61" s="62" t="s">
        <v>0</v>
      </c>
      <c r="F61" s="55"/>
      <c r="G61" s="55"/>
      <c r="H61" s="42"/>
      <c r="I61" s="53"/>
      <c r="J61" s="34"/>
    </row>
    <row r="62" spans="1:10" s="37" customFormat="1" x14ac:dyDescent="0.25">
      <c r="A62" s="54" t="s">
        <v>861</v>
      </c>
      <c r="B62" s="54" t="s">
        <v>939</v>
      </c>
      <c r="C62" s="43"/>
      <c r="D62" s="69" t="s">
        <v>671</v>
      </c>
      <c r="E62" s="62" t="s">
        <v>0</v>
      </c>
      <c r="F62" s="55"/>
      <c r="G62" s="55"/>
      <c r="H62" s="42"/>
      <c r="I62" s="53"/>
      <c r="J62" s="78"/>
    </row>
    <row r="63" spans="1:10" s="37" customFormat="1" ht="13.5" x14ac:dyDescent="0.25">
      <c r="A63" s="43" t="s">
        <v>864</v>
      </c>
      <c r="B63" s="43" t="s">
        <v>941</v>
      </c>
      <c r="C63" s="54" t="s">
        <v>395</v>
      </c>
      <c r="D63" s="64" t="s">
        <v>599</v>
      </c>
      <c r="E63" s="58" t="s">
        <v>0</v>
      </c>
      <c r="F63" s="54"/>
      <c r="G63" s="54"/>
      <c r="H63" s="44"/>
      <c r="I63" s="44"/>
      <c r="J63" s="34"/>
    </row>
    <row r="64" spans="1:10" s="37" customFormat="1" x14ac:dyDescent="0.25">
      <c r="A64" s="43" t="s">
        <v>866</v>
      </c>
      <c r="B64" s="43" t="s">
        <v>944</v>
      </c>
      <c r="C64" s="54"/>
      <c r="D64" s="64" t="s">
        <v>396</v>
      </c>
      <c r="E64" s="58" t="s">
        <v>0</v>
      </c>
      <c r="F64" s="54"/>
      <c r="G64" s="54"/>
      <c r="H64" s="44"/>
      <c r="I64" s="44"/>
      <c r="J64" s="34"/>
    </row>
    <row r="65" spans="1:10" s="37" customFormat="1" ht="13.5" x14ac:dyDescent="0.25">
      <c r="A65" s="43" t="s">
        <v>867</v>
      </c>
      <c r="B65" s="43" t="s">
        <v>942</v>
      </c>
      <c r="C65" s="54"/>
      <c r="D65" s="64" t="s">
        <v>601</v>
      </c>
      <c r="E65" s="58" t="s">
        <v>0</v>
      </c>
      <c r="F65" s="54"/>
      <c r="G65" s="54"/>
      <c r="H65" s="44"/>
      <c r="I65" s="44"/>
      <c r="J65" s="52"/>
    </row>
    <row r="66" spans="1:10" s="37" customFormat="1" x14ac:dyDescent="0.25">
      <c r="A66" s="43" t="s">
        <v>871</v>
      </c>
      <c r="B66" s="43" t="s">
        <v>943</v>
      </c>
      <c r="C66" s="54"/>
      <c r="D66" s="64" t="s">
        <v>397</v>
      </c>
      <c r="E66" s="58" t="s">
        <v>0</v>
      </c>
      <c r="F66" s="54"/>
      <c r="G66" s="54"/>
      <c r="H66" s="44"/>
      <c r="I66" s="44"/>
      <c r="J66" s="34"/>
    </row>
    <row r="67" spans="1:10" s="37" customFormat="1" x14ac:dyDescent="0.25">
      <c r="A67" s="43" t="s">
        <v>872</v>
      </c>
      <c r="B67" s="43" t="s">
        <v>945</v>
      </c>
      <c r="C67" s="54"/>
      <c r="D67" s="64" t="s">
        <v>673</v>
      </c>
      <c r="E67" s="58" t="s">
        <v>0</v>
      </c>
      <c r="F67" s="54"/>
      <c r="G67" s="54"/>
      <c r="H67" s="44"/>
      <c r="I67" s="44"/>
      <c r="J67" s="78"/>
    </row>
    <row r="68" spans="1:10" s="37" customFormat="1" ht="24" x14ac:dyDescent="0.25">
      <c r="A68" s="54" t="s">
        <v>398</v>
      </c>
      <c r="B68" s="54" t="s">
        <v>946</v>
      </c>
      <c r="C68" s="43" t="s">
        <v>459</v>
      </c>
      <c r="D68" s="65" t="s">
        <v>674</v>
      </c>
      <c r="E68" s="62" t="s">
        <v>0</v>
      </c>
      <c r="F68" s="55"/>
      <c r="G68" s="55"/>
      <c r="H68" s="42"/>
      <c r="I68" s="53"/>
      <c r="J68" s="34"/>
    </row>
    <row r="69" spans="1:10" s="37" customFormat="1" ht="24" x14ac:dyDescent="0.25">
      <c r="A69" s="54" t="s">
        <v>403</v>
      </c>
      <c r="B69" s="54" t="s">
        <v>950</v>
      </c>
      <c r="C69" s="43"/>
      <c r="D69" s="69" t="s">
        <v>675</v>
      </c>
      <c r="E69" s="62" t="s">
        <v>0</v>
      </c>
      <c r="F69" s="55"/>
      <c r="G69" s="55"/>
      <c r="H69" s="42"/>
      <c r="I69" s="55"/>
      <c r="J69" s="78"/>
    </row>
    <row r="70" spans="1:10" ht="24" x14ac:dyDescent="0.25">
      <c r="A70" s="54" t="s">
        <v>406</v>
      </c>
      <c r="B70" s="54" t="s">
        <v>947</v>
      </c>
      <c r="C70" s="43"/>
      <c r="D70" s="69" t="s">
        <v>629</v>
      </c>
      <c r="E70" s="62" t="s">
        <v>0</v>
      </c>
      <c r="F70" s="55"/>
      <c r="G70" s="55"/>
      <c r="H70" s="42"/>
      <c r="I70" s="53"/>
      <c r="J70" s="78"/>
    </row>
    <row r="71" spans="1:10" ht="24" x14ac:dyDescent="0.25">
      <c r="A71" s="54" t="s">
        <v>407</v>
      </c>
      <c r="B71" s="54" t="s">
        <v>951</v>
      </c>
      <c r="C71" s="43"/>
      <c r="D71" s="69" t="s">
        <v>676</v>
      </c>
      <c r="E71" s="62" t="s">
        <v>0</v>
      </c>
      <c r="F71" s="55"/>
      <c r="G71" s="55"/>
      <c r="H71" s="42"/>
      <c r="I71" s="53"/>
    </row>
    <row r="72" spans="1:10" ht="24" x14ac:dyDescent="0.25">
      <c r="A72" s="54" t="s">
        <v>408</v>
      </c>
      <c r="B72" s="54" t="s">
        <v>952</v>
      </c>
      <c r="C72" s="43"/>
      <c r="D72" s="69" t="s">
        <v>399</v>
      </c>
      <c r="E72" s="62" t="s">
        <v>0</v>
      </c>
      <c r="F72" s="55"/>
      <c r="G72" s="55"/>
      <c r="H72" s="42"/>
      <c r="I72" s="53"/>
    </row>
    <row r="73" spans="1:10" x14ac:dyDescent="0.25">
      <c r="A73" s="43" t="s">
        <v>401</v>
      </c>
      <c r="B73" s="43" t="s">
        <v>948</v>
      </c>
      <c r="C73" s="54" t="s">
        <v>400</v>
      </c>
      <c r="D73" s="64" t="s">
        <v>708</v>
      </c>
      <c r="E73" s="58" t="s">
        <v>0</v>
      </c>
      <c r="F73" s="54"/>
      <c r="G73" s="54"/>
      <c r="H73" s="44"/>
      <c r="I73" s="44"/>
    </row>
    <row r="74" spans="1:10" x14ac:dyDescent="0.25">
      <c r="A74" s="43" t="s">
        <v>411</v>
      </c>
      <c r="B74" s="43" t="s">
        <v>949</v>
      </c>
      <c r="C74" s="54"/>
      <c r="D74" s="64" t="s">
        <v>677</v>
      </c>
      <c r="E74" s="58" t="s">
        <v>0</v>
      </c>
      <c r="F74" s="54"/>
      <c r="G74" s="54"/>
      <c r="H74" s="44"/>
      <c r="I74" s="44"/>
    </row>
    <row r="75" spans="1:10" x14ac:dyDescent="0.25">
      <c r="A75" s="43" t="s">
        <v>413</v>
      </c>
      <c r="B75" s="43" t="s">
        <v>958</v>
      </c>
      <c r="C75" s="54"/>
      <c r="D75" s="64" t="s">
        <v>679</v>
      </c>
      <c r="E75" s="58" t="s">
        <v>0</v>
      </c>
      <c r="F75" s="54"/>
      <c r="G75" s="54"/>
      <c r="H75" s="44"/>
      <c r="I75" s="44"/>
    </row>
    <row r="76" spans="1:10" ht="25.5" x14ac:dyDescent="0.25">
      <c r="A76" s="54" t="s">
        <v>420</v>
      </c>
      <c r="B76" s="54" t="s">
        <v>960</v>
      </c>
      <c r="C76" s="43" t="s">
        <v>417</v>
      </c>
      <c r="D76" s="69" t="s">
        <v>652</v>
      </c>
      <c r="E76" s="62" t="s">
        <v>0</v>
      </c>
      <c r="F76" s="55"/>
      <c r="G76" s="55"/>
      <c r="H76" s="42"/>
      <c r="I76" s="53"/>
      <c r="J76" s="78"/>
    </row>
    <row r="77" spans="1:10" ht="24" x14ac:dyDescent="0.25">
      <c r="A77" s="54" t="s">
        <v>421</v>
      </c>
      <c r="B77" s="54" t="s">
        <v>959</v>
      </c>
      <c r="C77" s="43"/>
      <c r="D77" s="69" t="s">
        <v>418</v>
      </c>
      <c r="E77" s="62" t="s">
        <v>0</v>
      </c>
      <c r="F77" s="55"/>
      <c r="G77" s="55"/>
      <c r="H77" s="42"/>
      <c r="I77" s="53"/>
      <c r="J77" s="78"/>
    </row>
    <row r="78" spans="1:10" ht="24" x14ac:dyDescent="0.25">
      <c r="A78" s="54" t="s">
        <v>527</v>
      </c>
      <c r="B78" s="54" t="s">
        <v>953</v>
      </c>
      <c r="C78" s="43"/>
      <c r="D78" s="62" t="s">
        <v>606</v>
      </c>
      <c r="E78" s="62" t="s">
        <v>0</v>
      </c>
      <c r="F78" s="55"/>
      <c r="G78" s="55"/>
      <c r="H78" s="42"/>
      <c r="I78" s="53"/>
      <c r="J78" s="78"/>
    </row>
    <row r="79" spans="1:10" ht="36" x14ac:dyDescent="0.25">
      <c r="A79" s="54" t="s">
        <v>529</v>
      </c>
      <c r="B79" s="54" t="s">
        <v>954</v>
      </c>
      <c r="C79" s="43"/>
      <c r="D79" s="62" t="s">
        <v>640</v>
      </c>
      <c r="E79" s="62" t="s">
        <v>0</v>
      </c>
      <c r="F79" s="55"/>
      <c r="G79" s="55"/>
      <c r="H79" s="42"/>
      <c r="I79" s="53"/>
      <c r="J79" s="72"/>
    </row>
    <row r="80" spans="1:10" ht="36" x14ac:dyDescent="0.25">
      <c r="A80" s="54" t="s">
        <v>530</v>
      </c>
      <c r="B80" s="54" t="s">
        <v>961</v>
      </c>
      <c r="C80" s="43"/>
      <c r="D80" s="69" t="s">
        <v>724</v>
      </c>
      <c r="E80" s="62" t="s">
        <v>0</v>
      </c>
      <c r="F80" s="55"/>
      <c r="G80" s="55"/>
      <c r="H80" s="42"/>
      <c r="I80" s="53"/>
      <c r="J80" s="72"/>
    </row>
    <row r="81" spans="1:10" ht="24" x14ac:dyDescent="0.25">
      <c r="A81" s="54" t="s">
        <v>531</v>
      </c>
      <c r="B81" s="54" t="s">
        <v>962</v>
      </c>
      <c r="C81" s="43"/>
      <c r="D81" s="69" t="s">
        <v>683</v>
      </c>
      <c r="E81" s="62" t="s">
        <v>0</v>
      </c>
      <c r="F81" s="55"/>
      <c r="G81" s="55"/>
      <c r="H81" s="42"/>
      <c r="I81" s="53"/>
    </row>
    <row r="82" spans="1:10" ht="24" x14ac:dyDescent="0.25">
      <c r="A82" s="54" t="s">
        <v>532</v>
      </c>
      <c r="B82" s="54" t="s">
        <v>963</v>
      </c>
      <c r="C82" s="43"/>
      <c r="D82" s="69" t="s">
        <v>877</v>
      </c>
      <c r="E82" s="62" t="s">
        <v>0</v>
      </c>
      <c r="F82" s="55"/>
      <c r="G82" s="55"/>
      <c r="H82" s="42"/>
      <c r="I82" s="53"/>
    </row>
    <row r="83" spans="1:10" ht="36" x14ac:dyDescent="0.25">
      <c r="A83" s="54" t="s">
        <v>533</v>
      </c>
      <c r="B83" s="54" t="s">
        <v>955</v>
      </c>
      <c r="C83" s="43"/>
      <c r="D83" s="69" t="s">
        <v>607</v>
      </c>
      <c r="E83" s="62" t="s">
        <v>0</v>
      </c>
      <c r="F83" s="55"/>
      <c r="G83" s="55"/>
      <c r="H83" s="42"/>
      <c r="I83" s="53"/>
    </row>
    <row r="84" spans="1:10" ht="24" x14ac:dyDescent="0.25">
      <c r="A84" s="54" t="s">
        <v>534</v>
      </c>
      <c r="B84" s="54" t="s">
        <v>964</v>
      </c>
      <c r="C84" s="43"/>
      <c r="D84" s="69" t="s">
        <v>878</v>
      </c>
      <c r="E84" s="62" t="s">
        <v>0</v>
      </c>
      <c r="F84" s="55"/>
      <c r="G84" s="55"/>
      <c r="H84" s="42"/>
      <c r="I84" s="53"/>
    </row>
    <row r="85" spans="1:10" ht="108" x14ac:dyDescent="0.25">
      <c r="A85" s="54" t="s">
        <v>535</v>
      </c>
      <c r="B85" s="54" t="s">
        <v>956</v>
      </c>
      <c r="C85" s="43"/>
      <c r="D85" s="62" t="s">
        <v>1141</v>
      </c>
      <c r="E85" s="62" t="s">
        <v>0</v>
      </c>
      <c r="F85" s="55"/>
      <c r="G85" s="55"/>
      <c r="H85" s="42"/>
      <c r="I85" s="53"/>
    </row>
    <row r="86" spans="1:10" ht="36" x14ac:dyDescent="0.25">
      <c r="A86" s="54" t="s">
        <v>536</v>
      </c>
      <c r="B86" s="54" t="s">
        <v>957</v>
      </c>
      <c r="C86" s="43"/>
      <c r="D86" s="69" t="s">
        <v>633</v>
      </c>
      <c r="E86" s="62" t="s">
        <v>0</v>
      </c>
      <c r="F86" s="55"/>
      <c r="G86" s="55"/>
      <c r="H86" s="42"/>
      <c r="I86" s="53"/>
    </row>
    <row r="87" spans="1:10" ht="36" x14ac:dyDescent="0.25">
      <c r="A87" s="54" t="s">
        <v>746</v>
      </c>
      <c r="B87" s="54" t="s">
        <v>965</v>
      </c>
      <c r="C87" s="43"/>
      <c r="D87" s="69" t="s">
        <v>608</v>
      </c>
      <c r="E87" s="62" t="s">
        <v>0</v>
      </c>
      <c r="F87" s="55"/>
      <c r="G87" s="55"/>
      <c r="H87" s="42"/>
      <c r="I87" s="53"/>
      <c r="J87" s="78"/>
    </row>
    <row r="88" spans="1:10" x14ac:dyDescent="0.25">
      <c r="A88" s="54" t="s">
        <v>747</v>
      </c>
      <c r="B88" s="54" t="s">
        <v>966</v>
      </c>
      <c r="C88" s="43"/>
      <c r="D88" s="33" t="s">
        <v>1129</v>
      </c>
      <c r="E88" s="62" t="s">
        <v>0</v>
      </c>
      <c r="F88" s="55"/>
      <c r="G88" s="55"/>
      <c r="H88" s="42"/>
      <c r="I88" s="53"/>
    </row>
    <row r="89" spans="1:10" x14ac:dyDescent="0.25">
      <c r="A89" s="55" t="s">
        <v>424</v>
      </c>
      <c r="B89" s="55" t="s">
        <v>967</v>
      </c>
      <c r="C89" s="44" t="s">
        <v>523</v>
      </c>
      <c r="D89" s="58" t="s">
        <v>684</v>
      </c>
      <c r="E89" s="58" t="s">
        <v>0</v>
      </c>
      <c r="F89" s="54"/>
      <c r="G89" s="54"/>
      <c r="H89" s="44"/>
      <c r="I89" s="44"/>
    </row>
    <row r="90" spans="1:10" ht="24" x14ac:dyDescent="0.25">
      <c r="A90" s="55" t="s">
        <v>427</v>
      </c>
      <c r="B90" s="55" t="s">
        <v>968</v>
      </c>
      <c r="C90" s="44"/>
      <c r="D90" s="58" t="s">
        <v>726</v>
      </c>
      <c r="E90" s="58" t="s">
        <v>0</v>
      </c>
      <c r="F90" s="54"/>
      <c r="G90" s="54"/>
      <c r="H90" s="44"/>
      <c r="I90" s="44"/>
    </row>
    <row r="91" spans="1:10" x14ac:dyDescent="0.25">
      <c r="A91" s="55" t="s">
        <v>428</v>
      </c>
      <c r="B91" s="55" t="s">
        <v>969</v>
      </c>
      <c r="C91" s="44"/>
      <c r="D91" s="58" t="s">
        <v>426</v>
      </c>
      <c r="E91" s="58" t="s">
        <v>0</v>
      </c>
      <c r="F91" s="54"/>
      <c r="G91" s="54"/>
      <c r="H91" s="44"/>
      <c r="I91" s="44"/>
    </row>
    <row r="92" spans="1:10" x14ac:dyDescent="0.25">
      <c r="A92" s="55" t="s">
        <v>430</v>
      </c>
      <c r="B92" s="55" t="s">
        <v>970</v>
      </c>
      <c r="C92" s="44"/>
      <c r="D92" s="64" t="s">
        <v>609</v>
      </c>
      <c r="E92" s="58" t="s">
        <v>0</v>
      </c>
      <c r="F92" s="54"/>
      <c r="G92" s="54"/>
      <c r="H92" s="44"/>
      <c r="I92" s="44"/>
    </row>
    <row r="93" spans="1:10" ht="24" x14ac:dyDescent="0.25">
      <c r="A93" s="55" t="s">
        <v>463</v>
      </c>
      <c r="B93" s="55" t="s">
        <v>971</v>
      </c>
      <c r="C93" s="44"/>
      <c r="D93" s="58" t="s">
        <v>382</v>
      </c>
      <c r="E93" s="58" t="s">
        <v>0</v>
      </c>
      <c r="F93" s="54"/>
      <c r="G93" s="54"/>
      <c r="H93" s="44"/>
      <c r="I93" s="44"/>
    </row>
    <row r="94" spans="1:10" x14ac:dyDescent="0.25">
      <c r="A94" s="54" t="s">
        <v>537</v>
      </c>
      <c r="B94" s="54" t="s">
        <v>972</v>
      </c>
      <c r="C94" s="55" t="s">
        <v>433</v>
      </c>
      <c r="D94" s="63" t="s">
        <v>685</v>
      </c>
      <c r="E94" s="62" t="s">
        <v>0</v>
      </c>
      <c r="F94" s="55"/>
      <c r="G94" s="55"/>
      <c r="H94" s="53"/>
      <c r="I94" s="53"/>
    </row>
    <row r="95" spans="1:10" ht="24" x14ac:dyDescent="0.25">
      <c r="A95" s="54" t="s">
        <v>538</v>
      </c>
      <c r="B95" s="54" t="s">
        <v>973</v>
      </c>
      <c r="C95" s="55"/>
      <c r="D95" s="62" t="s">
        <v>434</v>
      </c>
      <c r="E95" s="62" t="s">
        <v>0</v>
      </c>
      <c r="F95" s="55"/>
      <c r="G95" s="55"/>
      <c r="H95" s="53"/>
      <c r="I95" s="53"/>
    </row>
    <row r="96" spans="1:10" ht="72" x14ac:dyDescent="0.25">
      <c r="A96" s="54" t="s">
        <v>539</v>
      </c>
      <c r="B96" s="54" t="s">
        <v>974</v>
      </c>
      <c r="C96" s="55"/>
      <c r="D96" s="62" t="s">
        <v>1149</v>
      </c>
      <c r="E96" s="62" t="s">
        <v>0</v>
      </c>
      <c r="F96" s="55"/>
      <c r="G96" s="55"/>
      <c r="H96" s="53"/>
      <c r="I96" s="53"/>
    </row>
    <row r="97" spans="1:10" x14ac:dyDescent="0.25">
      <c r="A97" s="54" t="s">
        <v>541</v>
      </c>
      <c r="B97" s="54" t="s">
        <v>981</v>
      </c>
      <c r="C97" s="55"/>
      <c r="D97" s="62" t="s">
        <v>686</v>
      </c>
      <c r="E97" s="62" t="s">
        <v>0</v>
      </c>
      <c r="F97" s="55"/>
      <c r="G97" s="55"/>
      <c r="H97" s="53"/>
      <c r="I97" s="53"/>
      <c r="J97" s="52"/>
    </row>
    <row r="98" spans="1:10" ht="24" x14ac:dyDescent="0.25">
      <c r="A98" s="43" t="s">
        <v>553</v>
      </c>
      <c r="B98" s="43" t="s">
        <v>982</v>
      </c>
      <c r="C98" s="54" t="s">
        <v>425</v>
      </c>
      <c r="D98" s="58" t="s">
        <v>502</v>
      </c>
      <c r="E98" s="58" t="s">
        <v>0</v>
      </c>
      <c r="F98" s="54"/>
      <c r="G98" s="54"/>
      <c r="H98" s="44"/>
      <c r="I98" s="44"/>
    </row>
    <row r="99" spans="1:10" x14ac:dyDescent="0.25">
      <c r="A99" s="54" t="s">
        <v>438</v>
      </c>
      <c r="B99" s="54" t="s">
        <v>975</v>
      </c>
      <c r="C99" s="43" t="s">
        <v>431</v>
      </c>
      <c r="D99" s="62" t="s">
        <v>481</v>
      </c>
      <c r="E99" s="62" t="s">
        <v>0</v>
      </c>
      <c r="F99" s="55"/>
      <c r="G99" s="55"/>
      <c r="H99" s="53"/>
      <c r="I99" s="53"/>
    </row>
    <row r="100" spans="1:10" ht="48" x14ac:dyDescent="0.25">
      <c r="A100" s="54" t="s">
        <v>440</v>
      </c>
      <c r="B100" s="54" t="s">
        <v>976</v>
      </c>
      <c r="C100" s="43"/>
      <c r="D100" s="69" t="s">
        <v>713</v>
      </c>
      <c r="E100" s="62" t="s">
        <v>0</v>
      </c>
      <c r="F100" s="55"/>
      <c r="G100" s="55"/>
      <c r="H100" s="42"/>
      <c r="I100" s="53"/>
    </row>
    <row r="101" spans="1:10" x14ac:dyDescent="0.25">
      <c r="A101" s="54" t="s">
        <v>442</v>
      </c>
      <c r="B101" s="54" t="s">
        <v>983</v>
      </c>
      <c r="C101" s="43"/>
      <c r="D101" s="69" t="s">
        <v>653</v>
      </c>
      <c r="E101" s="62" t="s">
        <v>0</v>
      </c>
      <c r="F101" s="55"/>
      <c r="G101" s="55"/>
      <c r="H101" s="42"/>
      <c r="I101" s="53"/>
      <c r="J101" s="78"/>
    </row>
    <row r="102" spans="1:10" ht="36" x14ac:dyDescent="0.25">
      <c r="A102" s="54" t="s">
        <v>556</v>
      </c>
      <c r="B102" s="54" t="s">
        <v>977</v>
      </c>
      <c r="C102" s="43"/>
      <c r="D102" s="69" t="s">
        <v>729</v>
      </c>
      <c r="E102" s="65" t="s">
        <v>0</v>
      </c>
      <c r="F102" s="55"/>
      <c r="G102" s="55"/>
      <c r="H102" s="42"/>
      <c r="I102" s="53"/>
      <c r="J102" s="78"/>
    </row>
    <row r="103" spans="1:10" ht="48" x14ac:dyDescent="0.25">
      <c r="A103" s="54" t="s">
        <v>557</v>
      </c>
      <c r="B103" s="54" t="s">
        <v>984</v>
      </c>
      <c r="C103" s="43"/>
      <c r="D103" s="69" t="s">
        <v>524</v>
      </c>
      <c r="E103" s="65" t="s">
        <v>0</v>
      </c>
      <c r="F103" s="55"/>
      <c r="G103" s="55"/>
      <c r="H103" s="42"/>
      <c r="I103" s="53"/>
      <c r="J103" s="78"/>
    </row>
    <row r="104" spans="1:10" ht="36" x14ac:dyDescent="0.25">
      <c r="A104" s="54" t="s">
        <v>749</v>
      </c>
      <c r="B104" s="54" t="s">
        <v>978</v>
      </c>
      <c r="C104" s="43"/>
      <c r="D104" s="62" t="s">
        <v>692</v>
      </c>
      <c r="E104" s="65" t="s">
        <v>0</v>
      </c>
      <c r="F104" s="55"/>
      <c r="G104" s="55"/>
      <c r="H104" s="42"/>
      <c r="I104" s="53"/>
      <c r="J104" s="78"/>
    </row>
    <row r="105" spans="1:10" ht="48" x14ac:dyDescent="0.25">
      <c r="A105" s="54" t="s">
        <v>560</v>
      </c>
      <c r="B105" s="54" t="s">
        <v>979</v>
      </c>
      <c r="C105" s="43"/>
      <c r="D105" s="69" t="s">
        <v>525</v>
      </c>
      <c r="E105" s="65" t="s">
        <v>0</v>
      </c>
      <c r="F105" s="55"/>
      <c r="G105" s="55"/>
      <c r="H105" s="42"/>
      <c r="I105" s="53"/>
      <c r="J105" s="78"/>
    </row>
    <row r="106" spans="1:10" ht="36" x14ac:dyDescent="0.25">
      <c r="A106" s="54" t="s">
        <v>750</v>
      </c>
      <c r="B106" s="54" t="s">
        <v>985</v>
      </c>
      <c r="C106" s="43"/>
      <c r="D106" s="69" t="s">
        <v>491</v>
      </c>
      <c r="E106" s="65" t="s">
        <v>0</v>
      </c>
      <c r="F106" s="55"/>
      <c r="G106" s="55"/>
      <c r="H106" s="42"/>
      <c r="I106" s="53"/>
      <c r="J106" s="78"/>
    </row>
    <row r="107" spans="1:10" ht="24" x14ac:dyDescent="0.25">
      <c r="A107" s="54" t="s">
        <v>561</v>
      </c>
      <c r="B107" s="54" t="s">
        <v>980</v>
      </c>
      <c r="C107" s="43"/>
      <c r="D107" s="69" t="s">
        <v>483</v>
      </c>
      <c r="E107" s="65" t="s">
        <v>0</v>
      </c>
      <c r="F107" s="55"/>
      <c r="G107" s="55"/>
      <c r="H107" s="42"/>
      <c r="I107" s="53"/>
      <c r="J107" s="78"/>
    </row>
    <row r="108" spans="1:10" ht="36" x14ac:dyDescent="0.25">
      <c r="A108" s="54" t="s">
        <v>562</v>
      </c>
      <c r="B108" s="54" t="s">
        <v>986</v>
      </c>
      <c r="C108" s="43"/>
      <c r="D108" s="69" t="s">
        <v>730</v>
      </c>
      <c r="E108" s="62" t="s">
        <v>0</v>
      </c>
      <c r="F108" s="55"/>
      <c r="G108" s="55"/>
      <c r="H108" s="42"/>
      <c r="I108" s="53"/>
    </row>
    <row r="109" spans="1:10" ht="24" x14ac:dyDescent="0.25">
      <c r="A109" s="55" t="s">
        <v>444</v>
      </c>
      <c r="B109" s="55" t="s">
        <v>987</v>
      </c>
      <c r="C109" s="54" t="s">
        <v>439</v>
      </c>
      <c r="D109" s="58" t="s">
        <v>745</v>
      </c>
      <c r="E109" s="58" t="s">
        <v>0</v>
      </c>
      <c r="F109" s="54"/>
      <c r="G109" s="54"/>
      <c r="H109" s="44"/>
      <c r="I109" s="44"/>
    </row>
    <row r="110" spans="1:10" ht="48" x14ac:dyDescent="0.25">
      <c r="A110" s="55" t="s">
        <v>448</v>
      </c>
      <c r="B110" s="55" t="s">
        <v>988</v>
      </c>
      <c r="C110" s="54"/>
      <c r="D110" s="58" t="s">
        <v>616</v>
      </c>
      <c r="E110" s="58" t="s">
        <v>0</v>
      </c>
      <c r="F110" s="54"/>
      <c r="G110" s="54"/>
      <c r="H110" s="44"/>
      <c r="I110" s="44"/>
    </row>
    <row r="111" spans="1:10" x14ac:dyDescent="0.25">
      <c r="A111" s="55" t="s">
        <v>449</v>
      </c>
      <c r="B111" s="55" t="s">
        <v>989</v>
      </c>
      <c r="C111" s="54"/>
      <c r="D111" s="58" t="s">
        <v>487</v>
      </c>
      <c r="E111" s="64" t="s">
        <v>0</v>
      </c>
      <c r="F111" s="54"/>
      <c r="G111" s="54"/>
      <c r="H111" s="44"/>
      <c r="I111" s="44"/>
      <c r="J111" s="78"/>
    </row>
    <row r="112" spans="1:10" ht="24" x14ac:dyDescent="0.25">
      <c r="A112" s="55" t="s">
        <v>450</v>
      </c>
      <c r="B112" s="55" t="s">
        <v>990</v>
      </c>
      <c r="C112" s="54"/>
      <c r="D112" s="58" t="s">
        <v>709</v>
      </c>
      <c r="E112" s="64" t="s">
        <v>0</v>
      </c>
      <c r="F112" s="54"/>
      <c r="G112" s="54"/>
      <c r="H112" s="44"/>
      <c r="I112" s="44"/>
      <c r="J112" s="71"/>
    </row>
    <row r="113" spans="1:10" ht="36" x14ac:dyDescent="0.25">
      <c r="A113" s="55" t="s">
        <v>451</v>
      </c>
      <c r="B113" s="55" t="s">
        <v>991</v>
      </c>
      <c r="C113" s="54"/>
      <c r="D113" s="58" t="s">
        <v>493</v>
      </c>
      <c r="E113" s="64" t="s">
        <v>0</v>
      </c>
      <c r="F113" s="54"/>
      <c r="G113" s="54"/>
      <c r="H113" s="44"/>
      <c r="I113" s="44"/>
      <c r="J113" s="78"/>
    </row>
    <row r="114" spans="1:10" ht="48" x14ac:dyDescent="0.25">
      <c r="A114" s="55" t="s">
        <v>563</v>
      </c>
      <c r="B114" s="55" t="s">
        <v>992</v>
      </c>
      <c r="C114" s="54"/>
      <c r="D114" s="58" t="s">
        <v>617</v>
      </c>
      <c r="E114" s="64" t="s">
        <v>0</v>
      </c>
      <c r="F114" s="54"/>
      <c r="G114" s="54"/>
      <c r="H114" s="44"/>
      <c r="I114" s="44"/>
      <c r="J114" s="78"/>
    </row>
    <row r="115" spans="1:10" ht="36" x14ac:dyDescent="0.25">
      <c r="A115" s="55" t="s">
        <v>564</v>
      </c>
      <c r="B115" s="55" t="s">
        <v>993</v>
      </c>
      <c r="C115" s="54"/>
      <c r="D115" s="58" t="s">
        <v>494</v>
      </c>
      <c r="E115" s="64" t="s">
        <v>0</v>
      </c>
      <c r="F115" s="54"/>
      <c r="G115" s="54"/>
      <c r="H115" s="44"/>
      <c r="I115" s="44"/>
      <c r="J115" s="78"/>
    </row>
    <row r="116" spans="1:10" ht="24" x14ac:dyDescent="0.25">
      <c r="A116" s="55" t="s">
        <v>565</v>
      </c>
      <c r="B116" s="55" t="s">
        <v>994</v>
      </c>
      <c r="C116" s="54"/>
      <c r="D116" s="58" t="s">
        <v>488</v>
      </c>
      <c r="E116" s="64" t="s">
        <v>0</v>
      </c>
      <c r="F116" s="54"/>
      <c r="G116" s="54"/>
      <c r="H116" s="44"/>
      <c r="I116" s="44"/>
      <c r="J116" s="78"/>
    </row>
    <row r="117" spans="1:10" ht="24" x14ac:dyDescent="0.25">
      <c r="A117" s="55" t="s">
        <v>566</v>
      </c>
      <c r="B117" s="55" t="s">
        <v>995</v>
      </c>
      <c r="C117" s="54"/>
      <c r="D117" s="58" t="s">
        <v>489</v>
      </c>
      <c r="E117" s="64" t="s">
        <v>0</v>
      </c>
      <c r="F117" s="54"/>
      <c r="G117" s="54"/>
      <c r="H117" s="44"/>
      <c r="I117" s="44"/>
      <c r="J117" s="78"/>
    </row>
    <row r="118" spans="1:10" ht="48" x14ac:dyDescent="0.25">
      <c r="A118" s="55" t="s">
        <v>568</v>
      </c>
      <c r="B118" s="55" t="s">
        <v>996</v>
      </c>
      <c r="C118" s="54"/>
      <c r="D118" s="58" t="s">
        <v>492</v>
      </c>
      <c r="E118" s="64" t="s">
        <v>0</v>
      </c>
      <c r="F118" s="54"/>
      <c r="G118" s="54"/>
      <c r="H118" s="44"/>
      <c r="I118" s="44"/>
      <c r="J118" s="78"/>
    </row>
    <row r="119" spans="1:10" ht="168" x14ac:dyDescent="0.25">
      <c r="A119" s="55" t="s">
        <v>569</v>
      </c>
      <c r="B119" s="55" t="s">
        <v>997</v>
      </c>
      <c r="C119" s="54"/>
      <c r="D119" s="58" t="s">
        <v>755</v>
      </c>
      <c r="E119" s="64" t="s">
        <v>0</v>
      </c>
      <c r="F119" s="54"/>
      <c r="G119" s="54"/>
      <c r="H119" s="44"/>
      <c r="I119" s="44"/>
      <c r="J119" s="78"/>
    </row>
    <row r="120" spans="1:10" x14ac:dyDescent="0.25">
      <c r="A120" s="55" t="s">
        <v>751</v>
      </c>
      <c r="B120" s="55" t="s">
        <v>998</v>
      </c>
      <c r="C120" s="54"/>
      <c r="D120" s="58" t="s">
        <v>694</v>
      </c>
      <c r="E120" s="58" t="s">
        <v>0</v>
      </c>
      <c r="F120" s="54"/>
      <c r="G120" s="54"/>
      <c r="H120" s="44"/>
      <c r="I120" s="44"/>
    </row>
    <row r="121" spans="1:10" ht="36" x14ac:dyDescent="0.25">
      <c r="A121" s="55" t="s">
        <v>752</v>
      </c>
      <c r="B121" s="55" t="s">
        <v>999</v>
      </c>
      <c r="C121" s="54"/>
      <c r="D121" s="58" t="s">
        <v>731</v>
      </c>
      <c r="E121" s="58" t="s">
        <v>0</v>
      </c>
      <c r="F121" s="54"/>
      <c r="G121" s="54"/>
      <c r="H121" s="44"/>
      <c r="I121" s="44"/>
    </row>
    <row r="122" spans="1:10" ht="24" x14ac:dyDescent="0.25">
      <c r="A122" s="55" t="s">
        <v>570</v>
      </c>
      <c r="B122" s="55" t="s">
        <v>1000</v>
      </c>
      <c r="C122" s="54"/>
      <c r="D122" s="58" t="s">
        <v>695</v>
      </c>
      <c r="E122" s="58" t="s">
        <v>0</v>
      </c>
      <c r="F122" s="54"/>
      <c r="G122" s="54"/>
      <c r="H122" s="44"/>
      <c r="I122" s="44"/>
    </row>
    <row r="123" spans="1:10" ht="24" x14ac:dyDescent="0.25">
      <c r="A123" s="54" t="s">
        <v>452</v>
      </c>
      <c r="B123" s="54" t="s">
        <v>1001</v>
      </c>
      <c r="C123" s="55" t="s">
        <v>445</v>
      </c>
      <c r="D123" s="62" t="s">
        <v>613</v>
      </c>
      <c r="E123" s="62" t="s">
        <v>0</v>
      </c>
      <c r="F123" s="55"/>
      <c r="G123" s="55"/>
      <c r="H123" s="53"/>
      <c r="I123" s="53"/>
    </row>
    <row r="124" spans="1:10" ht="36" x14ac:dyDescent="0.25">
      <c r="A124" s="54" t="s">
        <v>457</v>
      </c>
      <c r="B124" s="54" t="s">
        <v>1005</v>
      </c>
      <c r="C124" s="55"/>
      <c r="D124" s="62" t="s">
        <v>1142</v>
      </c>
      <c r="E124" s="62" t="s">
        <v>0</v>
      </c>
      <c r="F124" s="55"/>
      <c r="G124" s="55"/>
      <c r="H124" s="53"/>
      <c r="I124" s="53"/>
    </row>
    <row r="125" spans="1:10" ht="24" x14ac:dyDescent="0.25">
      <c r="A125" s="54" t="s">
        <v>466</v>
      </c>
      <c r="B125" s="54" t="s">
        <v>1006</v>
      </c>
      <c r="C125" s="55"/>
      <c r="D125" s="67" t="s">
        <v>486</v>
      </c>
      <c r="E125" s="63" t="s">
        <v>0</v>
      </c>
      <c r="F125" s="55"/>
      <c r="G125" s="55"/>
      <c r="H125" s="53"/>
      <c r="I125" s="53"/>
      <c r="J125" s="38"/>
    </row>
    <row r="126" spans="1:10" ht="36" x14ac:dyDescent="0.25">
      <c r="A126" s="54" t="s">
        <v>469</v>
      </c>
      <c r="B126" s="54" t="s">
        <v>1002</v>
      </c>
      <c r="C126" s="55"/>
      <c r="D126" s="62" t="s">
        <v>700</v>
      </c>
      <c r="E126" s="62" t="s">
        <v>0</v>
      </c>
      <c r="F126" s="55"/>
      <c r="G126" s="55"/>
      <c r="H126" s="53"/>
      <c r="I126" s="53"/>
      <c r="J126" s="38"/>
    </row>
    <row r="127" spans="1:10" ht="24" x14ac:dyDescent="0.25">
      <c r="A127" s="54" t="s">
        <v>571</v>
      </c>
      <c r="B127" s="54" t="s">
        <v>1007</v>
      </c>
      <c r="C127" s="55"/>
      <c r="D127" s="62" t="s">
        <v>732</v>
      </c>
      <c r="E127" s="63" t="s">
        <v>0</v>
      </c>
      <c r="F127" s="55"/>
      <c r="G127" s="55"/>
      <c r="H127" s="53"/>
      <c r="I127" s="53"/>
      <c r="J127" s="38"/>
    </row>
    <row r="128" spans="1:10" ht="24" x14ac:dyDescent="0.25">
      <c r="A128" s="54" t="s">
        <v>572</v>
      </c>
      <c r="B128" s="54" t="s">
        <v>1008</v>
      </c>
      <c r="C128" s="55"/>
      <c r="D128" s="62" t="s">
        <v>701</v>
      </c>
      <c r="E128" s="62" t="s">
        <v>0</v>
      </c>
      <c r="F128" s="55"/>
      <c r="G128" s="55"/>
      <c r="H128" s="53"/>
      <c r="I128" s="53"/>
      <c r="J128" s="77"/>
    </row>
    <row r="129" spans="1:10" ht="36" x14ac:dyDescent="0.25">
      <c r="A129" s="54" t="s">
        <v>574</v>
      </c>
      <c r="B129" s="54" t="s">
        <v>1009</v>
      </c>
      <c r="C129" s="55"/>
      <c r="D129" s="62" t="s">
        <v>733</v>
      </c>
      <c r="E129" s="62" t="s">
        <v>0</v>
      </c>
      <c r="F129" s="55"/>
      <c r="G129" s="55"/>
      <c r="H129" s="53"/>
      <c r="I129" s="53"/>
      <c r="J129" s="38"/>
    </row>
    <row r="130" spans="1:10" ht="24" x14ac:dyDescent="0.25">
      <c r="A130" s="54" t="s">
        <v>576</v>
      </c>
      <c r="B130" s="54" t="s">
        <v>1003</v>
      </c>
      <c r="C130" s="55"/>
      <c r="D130" s="62" t="s">
        <v>446</v>
      </c>
      <c r="E130" s="62" t="s">
        <v>0</v>
      </c>
      <c r="F130" s="55"/>
      <c r="G130" s="55"/>
      <c r="H130" s="53"/>
      <c r="I130" s="53"/>
      <c r="J130" s="38"/>
    </row>
    <row r="131" spans="1:10" ht="48" x14ac:dyDescent="0.25">
      <c r="A131" s="54" t="s">
        <v>577</v>
      </c>
      <c r="B131" s="54" t="s">
        <v>1010</v>
      </c>
      <c r="C131" s="55"/>
      <c r="D131" s="62" t="s">
        <v>654</v>
      </c>
      <c r="E131" s="63" t="s">
        <v>0</v>
      </c>
      <c r="F131" s="55"/>
      <c r="G131" s="55"/>
      <c r="H131" s="53"/>
      <c r="I131" s="53"/>
      <c r="J131" s="38"/>
    </row>
    <row r="132" spans="1:10" ht="24" x14ac:dyDescent="0.25">
      <c r="A132" s="54" t="s">
        <v>578</v>
      </c>
      <c r="B132" s="54" t="s">
        <v>1011</v>
      </c>
      <c r="C132" s="55"/>
      <c r="D132" s="62" t="s">
        <v>655</v>
      </c>
      <c r="E132" s="63" t="s">
        <v>0</v>
      </c>
      <c r="F132" s="55"/>
      <c r="G132" s="55"/>
      <c r="H132" s="53"/>
      <c r="I132" s="53"/>
      <c r="J132" s="38"/>
    </row>
    <row r="133" spans="1:10" ht="36" x14ac:dyDescent="0.25">
      <c r="A133" s="54" t="s">
        <v>579</v>
      </c>
      <c r="B133" s="54" t="s">
        <v>1004</v>
      </c>
      <c r="C133" s="55"/>
      <c r="D133" s="62" t="s">
        <v>741</v>
      </c>
      <c r="E133" s="63" t="s">
        <v>0</v>
      </c>
      <c r="F133" s="55"/>
      <c r="G133" s="55"/>
      <c r="H133" s="53"/>
      <c r="I133" s="53"/>
      <c r="J133" s="38"/>
    </row>
    <row r="134" spans="1:10" ht="24" x14ac:dyDescent="0.25">
      <c r="A134" s="54" t="s">
        <v>581</v>
      </c>
      <c r="B134" s="54" t="s">
        <v>1012</v>
      </c>
      <c r="C134" s="55"/>
      <c r="D134" s="62" t="s">
        <v>735</v>
      </c>
      <c r="E134" s="62" t="s">
        <v>0</v>
      </c>
      <c r="F134" s="55"/>
      <c r="G134" s="55"/>
      <c r="H134" s="53"/>
      <c r="I134" s="53"/>
      <c r="J134" s="38"/>
    </row>
    <row r="135" spans="1:10" x14ac:dyDescent="0.25">
      <c r="A135" s="54" t="s">
        <v>615</v>
      </c>
      <c r="B135" s="54" t="s">
        <v>1013</v>
      </c>
      <c r="C135" s="55"/>
      <c r="D135" s="62" t="s">
        <v>447</v>
      </c>
      <c r="E135" s="62" t="s">
        <v>0</v>
      </c>
      <c r="F135" s="55"/>
      <c r="G135" s="55"/>
      <c r="H135" s="53"/>
      <c r="I135" s="53"/>
      <c r="J135" s="38"/>
    </row>
    <row r="136" spans="1:10" ht="36" x14ac:dyDescent="0.25">
      <c r="A136" s="53" t="s">
        <v>470</v>
      </c>
      <c r="B136" s="53" t="s">
        <v>1014</v>
      </c>
      <c r="C136" s="54" t="s">
        <v>585</v>
      </c>
      <c r="D136" s="58" t="s">
        <v>714</v>
      </c>
      <c r="E136" s="58" t="s">
        <v>0</v>
      </c>
      <c r="F136" s="54"/>
      <c r="G136" s="54"/>
      <c r="H136" s="44"/>
      <c r="I136" s="44"/>
      <c r="J136" s="72"/>
    </row>
    <row r="137" spans="1:10" ht="48" x14ac:dyDescent="0.25">
      <c r="A137" s="53" t="s">
        <v>474</v>
      </c>
      <c r="B137" s="53" t="s">
        <v>1015</v>
      </c>
      <c r="C137" s="54"/>
      <c r="D137" s="58" t="s">
        <v>703</v>
      </c>
      <c r="E137" s="58" t="s">
        <v>0</v>
      </c>
      <c r="F137" s="54"/>
      <c r="G137" s="54"/>
      <c r="H137" s="44"/>
      <c r="I137" s="44"/>
    </row>
    <row r="138" spans="1:10" ht="48" x14ac:dyDescent="0.25">
      <c r="A138" s="53" t="s">
        <v>583</v>
      </c>
      <c r="B138" s="53" t="s">
        <v>1016</v>
      </c>
      <c r="C138" s="54"/>
      <c r="D138" s="58" t="s">
        <v>736</v>
      </c>
      <c r="E138" s="58" t="s">
        <v>0</v>
      </c>
      <c r="F138" s="54"/>
      <c r="G138" s="54"/>
      <c r="H138" s="44"/>
      <c r="I138" s="44"/>
    </row>
    <row r="139" spans="1:10" ht="24" x14ac:dyDescent="0.25">
      <c r="A139" s="53" t="s">
        <v>754</v>
      </c>
      <c r="B139" s="53" t="s">
        <v>1017</v>
      </c>
      <c r="C139" s="54"/>
      <c r="D139" s="58" t="s">
        <v>515</v>
      </c>
      <c r="E139" s="58" t="s">
        <v>0</v>
      </c>
      <c r="F139" s="54"/>
      <c r="G139" s="54"/>
      <c r="H139" s="44"/>
      <c r="I139" s="44"/>
    </row>
    <row r="140" spans="1:10" ht="24" x14ac:dyDescent="0.25">
      <c r="A140" s="84"/>
      <c r="B140" s="84"/>
      <c r="C140" s="84"/>
      <c r="D140" s="84"/>
      <c r="E140" s="85" t="s">
        <v>874</v>
      </c>
      <c r="F140" s="84"/>
      <c r="G140" s="84"/>
      <c r="H140" s="84"/>
      <c r="I140" s="84"/>
    </row>
    <row r="141" spans="1:10" ht="24" x14ac:dyDescent="0.25">
      <c r="A141" s="55" t="s">
        <v>756</v>
      </c>
      <c r="B141" s="55" t="s">
        <v>1018</v>
      </c>
      <c r="C141" s="54" t="s">
        <v>388</v>
      </c>
      <c r="D141" s="58" t="s">
        <v>634</v>
      </c>
      <c r="E141" s="58" t="s">
        <v>5</v>
      </c>
      <c r="F141" s="54">
        <v>4</v>
      </c>
      <c r="G141" s="54"/>
      <c r="H141" s="44"/>
      <c r="I141" s="44">
        <f t="shared" ref="I141:I173" si="0">F141*H141</f>
        <v>0</v>
      </c>
      <c r="J141" s="78"/>
    </row>
    <row r="142" spans="1:10" ht="48" x14ac:dyDescent="0.25">
      <c r="A142" s="55" t="s">
        <v>759</v>
      </c>
      <c r="B142" s="55" t="s">
        <v>1022</v>
      </c>
      <c r="C142" s="54"/>
      <c r="D142" s="58" t="s">
        <v>641</v>
      </c>
      <c r="E142" s="58" t="s">
        <v>5</v>
      </c>
      <c r="F142" s="54">
        <v>2</v>
      </c>
      <c r="G142" s="54"/>
      <c r="H142" s="44"/>
      <c r="I142" s="44">
        <f t="shared" si="0"/>
        <v>0</v>
      </c>
      <c r="J142" s="78"/>
    </row>
    <row r="143" spans="1:10" ht="36" x14ac:dyDescent="0.25">
      <c r="A143" s="55" t="s">
        <v>760</v>
      </c>
      <c r="B143" s="55" t="s">
        <v>1023</v>
      </c>
      <c r="C143" s="54"/>
      <c r="D143" s="58" t="s">
        <v>587</v>
      </c>
      <c r="E143" s="58" t="s">
        <v>5</v>
      </c>
      <c r="F143" s="54">
        <v>2</v>
      </c>
      <c r="G143" s="54"/>
      <c r="H143" s="44"/>
      <c r="I143" s="44">
        <f t="shared" si="0"/>
        <v>0</v>
      </c>
      <c r="J143" s="78"/>
    </row>
    <row r="144" spans="1:10" ht="36" x14ac:dyDescent="0.25">
      <c r="A144" s="55" t="s">
        <v>761</v>
      </c>
      <c r="B144" s="55" t="s">
        <v>1019</v>
      </c>
      <c r="C144" s="54"/>
      <c r="D144" s="58" t="s">
        <v>516</v>
      </c>
      <c r="E144" s="58" t="s">
        <v>5</v>
      </c>
      <c r="F144" s="54">
        <v>2</v>
      </c>
      <c r="G144" s="54"/>
      <c r="H144" s="44"/>
      <c r="I144" s="44">
        <f t="shared" si="0"/>
        <v>0</v>
      </c>
      <c r="J144" s="78"/>
    </row>
    <row r="145" spans="1:10" ht="48" x14ac:dyDescent="0.25">
      <c r="A145" s="55" t="s">
        <v>763</v>
      </c>
      <c r="B145" s="55" t="s">
        <v>1020</v>
      </c>
      <c r="C145" s="54"/>
      <c r="D145" s="58" t="s">
        <v>642</v>
      </c>
      <c r="E145" s="58" t="s">
        <v>5</v>
      </c>
      <c r="F145" s="54">
        <v>2</v>
      </c>
      <c r="G145" s="54"/>
      <c r="H145" s="44"/>
      <c r="I145" s="44">
        <f t="shared" si="0"/>
        <v>0</v>
      </c>
      <c r="J145" s="78"/>
    </row>
    <row r="146" spans="1:10" x14ac:dyDescent="0.25">
      <c r="A146" s="55" t="s">
        <v>767</v>
      </c>
      <c r="B146" s="55" t="s">
        <v>1021</v>
      </c>
      <c r="C146" s="54"/>
      <c r="D146" s="58" t="s">
        <v>622</v>
      </c>
      <c r="E146" s="58" t="s">
        <v>5</v>
      </c>
      <c r="F146" s="54">
        <v>4</v>
      </c>
      <c r="G146" s="54"/>
      <c r="H146" s="44"/>
      <c r="I146" s="44">
        <f t="shared" si="0"/>
        <v>0</v>
      </c>
      <c r="J146" s="78"/>
    </row>
    <row r="147" spans="1:10" ht="24" x14ac:dyDescent="0.25">
      <c r="A147" s="55" t="s">
        <v>768</v>
      </c>
      <c r="B147" s="55" t="s">
        <v>1024</v>
      </c>
      <c r="C147" s="54"/>
      <c r="D147" s="58" t="s">
        <v>644</v>
      </c>
      <c r="E147" s="64" t="s">
        <v>5</v>
      </c>
      <c r="F147" s="54">
        <v>3</v>
      </c>
      <c r="G147" s="54"/>
      <c r="H147" s="44"/>
      <c r="I147" s="44">
        <f t="shared" si="0"/>
        <v>0</v>
      </c>
      <c r="J147" s="78"/>
    </row>
    <row r="148" spans="1:10" ht="36" x14ac:dyDescent="0.25">
      <c r="A148" s="55" t="s">
        <v>770</v>
      </c>
      <c r="B148" s="55" t="s">
        <v>1025</v>
      </c>
      <c r="C148" s="54"/>
      <c r="D148" s="58" t="s">
        <v>635</v>
      </c>
      <c r="E148" s="64" t="s">
        <v>5</v>
      </c>
      <c r="F148" s="54">
        <v>2</v>
      </c>
      <c r="G148" s="54"/>
      <c r="H148" s="44"/>
      <c r="I148" s="44">
        <f t="shared" si="0"/>
        <v>0</v>
      </c>
      <c r="J148" s="78"/>
    </row>
    <row r="149" spans="1:10" ht="36" x14ac:dyDescent="0.25">
      <c r="A149" s="55" t="s">
        <v>771</v>
      </c>
      <c r="B149" s="55" t="s">
        <v>1026</v>
      </c>
      <c r="C149" s="54"/>
      <c r="D149" s="58" t="s">
        <v>645</v>
      </c>
      <c r="E149" s="64" t="s">
        <v>5</v>
      </c>
      <c r="F149" s="54">
        <v>3</v>
      </c>
      <c r="G149" s="54"/>
      <c r="H149" s="44"/>
      <c r="I149" s="44">
        <f t="shared" si="0"/>
        <v>0</v>
      </c>
      <c r="J149" s="78"/>
    </row>
    <row r="150" spans="1:10" ht="36" x14ac:dyDescent="0.25">
      <c r="A150" s="54" t="s">
        <v>773</v>
      </c>
      <c r="B150" s="54" t="s">
        <v>1027</v>
      </c>
      <c r="C150" s="55" t="s">
        <v>453</v>
      </c>
      <c r="D150" s="62" t="s">
        <v>518</v>
      </c>
      <c r="E150" s="65" t="s">
        <v>5</v>
      </c>
      <c r="F150" s="55">
        <v>3</v>
      </c>
      <c r="G150" s="55"/>
      <c r="H150" s="53"/>
      <c r="I150" s="53">
        <f t="shared" si="0"/>
        <v>0</v>
      </c>
      <c r="J150" s="78"/>
    </row>
    <row r="151" spans="1:10" ht="24" x14ac:dyDescent="0.25">
      <c r="A151" s="54" t="s">
        <v>774</v>
      </c>
      <c r="B151" s="54" t="s">
        <v>1028</v>
      </c>
      <c r="C151" s="55"/>
      <c r="D151" s="62" t="s">
        <v>519</v>
      </c>
      <c r="E151" s="65" t="s">
        <v>5</v>
      </c>
      <c r="F151" s="55">
        <v>3</v>
      </c>
      <c r="G151" s="55"/>
      <c r="H151" s="53"/>
      <c r="I151" s="53">
        <f t="shared" si="0"/>
        <v>0</v>
      </c>
      <c r="J151" s="78"/>
    </row>
    <row r="152" spans="1:10" ht="24" x14ac:dyDescent="0.25">
      <c r="A152" s="54" t="s">
        <v>775</v>
      </c>
      <c r="B152" s="54" t="s">
        <v>1029</v>
      </c>
      <c r="C152" s="55"/>
      <c r="D152" s="62" t="s">
        <v>716</v>
      </c>
      <c r="E152" s="63" t="s">
        <v>5</v>
      </c>
      <c r="F152" s="55">
        <v>3</v>
      </c>
      <c r="G152" s="55"/>
      <c r="H152" s="53"/>
      <c r="I152" s="53">
        <f t="shared" si="0"/>
        <v>0</v>
      </c>
      <c r="J152" s="78"/>
    </row>
    <row r="153" spans="1:10" ht="48" x14ac:dyDescent="0.25">
      <c r="A153" s="54" t="s">
        <v>780</v>
      </c>
      <c r="B153" s="54" t="s">
        <v>1030</v>
      </c>
      <c r="C153" s="55"/>
      <c r="D153" s="62" t="s">
        <v>737</v>
      </c>
      <c r="E153" s="63" t="s">
        <v>5</v>
      </c>
      <c r="F153" s="55">
        <v>2</v>
      </c>
      <c r="G153" s="55"/>
      <c r="H153" s="53"/>
      <c r="I153" s="53">
        <f t="shared" si="0"/>
        <v>0</v>
      </c>
      <c r="J153" s="41"/>
    </row>
    <row r="154" spans="1:10" ht="180" x14ac:dyDescent="0.25">
      <c r="A154" s="54" t="s">
        <v>781</v>
      </c>
      <c r="B154" s="54" t="s">
        <v>1031</v>
      </c>
      <c r="C154" s="55"/>
      <c r="D154" s="62" t="s">
        <v>743</v>
      </c>
      <c r="E154" s="63" t="s">
        <v>5</v>
      </c>
      <c r="F154" s="55">
        <v>2</v>
      </c>
      <c r="G154" s="55"/>
      <c r="H154" s="53"/>
      <c r="I154" s="53">
        <f t="shared" si="0"/>
        <v>0</v>
      </c>
      <c r="J154" s="41"/>
    </row>
    <row r="155" spans="1:10" ht="60" x14ac:dyDescent="0.25">
      <c r="A155" s="54" t="s">
        <v>783</v>
      </c>
      <c r="B155" s="54" t="s">
        <v>1032</v>
      </c>
      <c r="C155" s="55"/>
      <c r="D155" s="67" t="s">
        <v>876</v>
      </c>
      <c r="E155" s="65" t="s">
        <v>5</v>
      </c>
      <c r="F155" s="55">
        <v>4</v>
      </c>
      <c r="G155" s="55"/>
      <c r="H155" s="53"/>
      <c r="I155" s="53">
        <f t="shared" si="0"/>
        <v>0</v>
      </c>
      <c r="J155" s="78"/>
    </row>
    <row r="156" spans="1:10" ht="48" x14ac:dyDescent="0.25">
      <c r="A156" s="43" t="s">
        <v>791</v>
      </c>
      <c r="B156" s="43" t="s">
        <v>1033</v>
      </c>
      <c r="C156" s="54" t="s">
        <v>386</v>
      </c>
      <c r="D156" s="58" t="s">
        <v>657</v>
      </c>
      <c r="E156" s="58" t="s">
        <v>5</v>
      </c>
      <c r="F156" s="54">
        <v>4</v>
      </c>
      <c r="G156" s="54"/>
      <c r="H156" s="44"/>
      <c r="I156" s="44">
        <f t="shared" si="0"/>
        <v>0</v>
      </c>
      <c r="J156" s="78"/>
    </row>
    <row r="157" spans="1:10" x14ac:dyDescent="0.25">
      <c r="A157" s="43" t="s">
        <v>792</v>
      </c>
      <c r="B157" s="43" t="s">
        <v>1034</v>
      </c>
      <c r="C157" s="54"/>
      <c r="D157" s="58" t="s">
        <v>658</v>
      </c>
      <c r="E157" s="58" t="s">
        <v>5</v>
      </c>
      <c r="F157" s="54">
        <v>2</v>
      </c>
      <c r="G157" s="54"/>
      <c r="H157" s="44"/>
      <c r="I157" s="44">
        <f t="shared" si="0"/>
        <v>0</v>
      </c>
      <c r="J157" s="78"/>
    </row>
    <row r="158" spans="1:10" ht="36" x14ac:dyDescent="0.25">
      <c r="A158" s="43" t="s">
        <v>793</v>
      </c>
      <c r="B158" s="43" t="s">
        <v>1035</v>
      </c>
      <c r="C158" s="54"/>
      <c r="D158" s="58" t="s">
        <v>659</v>
      </c>
      <c r="E158" s="58" t="s">
        <v>5</v>
      </c>
      <c r="F158" s="54">
        <v>2</v>
      </c>
      <c r="G158" s="54"/>
      <c r="H158" s="44"/>
      <c r="I158" s="44">
        <f t="shared" si="0"/>
        <v>0</v>
      </c>
      <c r="J158" s="78"/>
    </row>
    <row r="159" spans="1:10" ht="24" x14ac:dyDescent="0.25">
      <c r="A159" s="43" t="s">
        <v>794</v>
      </c>
      <c r="B159" s="43" t="s">
        <v>1036</v>
      </c>
      <c r="C159" s="54"/>
      <c r="D159" s="58" t="s">
        <v>660</v>
      </c>
      <c r="E159" s="58" t="s">
        <v>5</v>
      </c>
      <c r="F159" s="54">
        <v>3</v>
      </c>
      <c r="G159" s="54"/>
      <c r="H159" s="44"/>
      <c r="I159" s="44">
        <f t="shared" si="0"/>
        <v>0</v>
      </c>
      <c r="J159" s="78"/>
    </row>
    <row r="160" spans="1:10" ht="24" x14ac:dyDescent="0.25">
      <c r="A160" s="43" t="s">
        <v>796</v>
      </c>
      <c r="B160" s="43" t="s">
        <v>1039</v>
      </c>
      <c r="C160" s="54"/>
      <c r="D160" s="58" t="s">
        <v>661</v>
      </c>
      <c r="E160" s="58" t="s">
        <v>5</v>
      </c>
      <c r="F160" s="54">
        <v>4</v>
      </c>
      <c r="G160" s="54"/>
      <c r="H160" s="44"/>
      <c r="I160" s="44">
        <f t="shared" si="0"/>
        <v>0</v>
      </c>
      <c r="J160" s="78"/>
    </row>
    <row r="161" spans="1:10" ht="36" x14ac:dyDescent="0.25">
      <c r="A161" s="54" t="s">
        <v>799</v>
      </c>
      <c r="B161" s="54" t="s">
        <v>1040</v>
      </c>
      <c r="C161" s="55" t="s">
        <v>460</v>
      </c>
      <c r="D161" s="62" t="s">
        <v>664</v>
      </c>
      <c r="E161" s="62" t="s">
        <v>5</v>
      </c>
      <c r="F161" s="55">
        <v>2</v>
      </c>
      <c r="G161" s="55"/>
      <c r="H161" s="53"/>
      <c r="I161" s="53">
        <f t="shared" si="0"/>
        <v>0</v>
      </c>
      <c r="J161" s="78"/>
    </row>
    <row r="162" spans="1:10" ht="36" x14ac:dyDescent="0.25">
      <c r="A162" s="54" t="s">
        <v>801</v>
      </c>
      <c r="B162" s="54" t="s">
        <v>1037</v>
      </c>
      <c r="C162" s="43"/>
      <c r="D162" s="69" t="s">
        <v>710</v>
      </c>
      <c r="E162" s="62" t="s">
        <v>5</v>
      </c>
      <c r="F162" s="55">
        <v>2</v>
      </c>
      <c r="G162" s="55"/>
      <c r="H162" s="42"/>
      <c r="I162" s="53">
        <f t="shared" si="0"/>
        <v>0</v>
      </c>
      <c r="J162" s="78"/>
    </row>
    <row r="163" spans="1:10" ht="24" x14ac:dyDescent="0.25">
      <c r="A163" s="54" t="s">
        <v>804</v>
      </c>
      <c r="B163" s="54" t="s">
        <v>1045</v>
      </c>
      <c r="C163" s="55"/>
      <c r="D163" s="62" t="s">
        <v>636</v>
      </c>
      <c r="E163" s="62" t="s">
        <v>5</v>
      </c>
      <c r="F163" s="55">
        <v>2</v>
      </c>
      <c r="G163" s="55"/>
      <c r="H163" s="53"/>
      <c r="I163" s="53">
        <f t="shared" si="0"/>
        <v>0</v>
      </c>
      <c r="J163" s="73"/>
    </row>
    <row r="164" spans="1:10" ht="36" x14ac:dyDescent="0.25">
      <c r="A164" s="54" t="s">
        <v>805</v>
      </c>
      <c r="B164" s="54" t="s">
        <v>1038</v>
      </c>
      <c r="C164" s="55"/>
      <c r="D164" s="62" t="s">
        <v>650</v>
      </c>
      <c r="E164" s="62" t="s">
        <v>5</v>
      </c>
      <c r="F164" s="55">
        <v>3</v>
      </c>
      <c r="G164" s="55"/>
      <c r="H164" s="53"/>
      <c r="I164" s="53">
        <f t="shared" si="0"/>
        <v>0</v>
      </c>
    </row>
    <row r="165" spans="1:10" ht="36" x14ac:dyDescent="0.25">
      <c r="A165" s="54" t="s">
        <v>810</v>
      </c>
      <c r="B165" s="54" t="s">
        <v>1046</v>
      </c>
      <c r="C165" s="55"/>
      <c r="D165" s="69" t="s">
        <v>744</v>
      </c>
      <c r="E165" s="42" t="s">
        <v>5</v>
      </c>
      <c r="F165" s="55">
        <v>3</v>
      </c>
      <c r="G165" s="55"/>
      <c r="H165" s="53"/>
      <c r="I165" s="53">
        <f t="shared" si="0"/>
        <v>0</v>
      </c>
      <c r="J165" s="78"/>
    </row>
    <row r="166" spans="1:10" ht="24" x14ac:dyDescent="0.25">
      <c r="A166" s="43" t="s">
        <v>813</v>
      </c>
      <c r="B166" s="43" t="s">
        <v>1041</v>
      </c>
      <c r="C166" s="54" t="s">
        <v>387</v>
      </c>
      <c r="D166" s="58" t="s">
        <v>719</v>
      </c>
      <c r="E166" s="58" t="s">
        <v>5</v>
      </c>
      <c r="F166" s="58">
        <v>3</v>
      </c>
      <c r="G166" s="58"/>
      <c r="H166" s="64"/>
      <c r="I166" s="64">
        <f t="shared" si="0"/>
        <v>0</v>
      </c>
      <c r="J166" s="78"/>
    </row>
    <row r="167" spans="1:10" x14ac:dyDescent="0.25">
      <c r="A167" s="43" t="s">
        <v>814</v>
      </c>
      <c r="B167" s="43" t="s">
        <v>1047</v>
      </c>
      <c r="C167" s="54"/>
      <c r="D167" s="58" t="s">
        <v>512</v>
      </c>
      <c r="E167" s="58" t="s">
        <v>5</v>
      </c>
      <c r="F167" s="54">
        <v>3</v>
      </c>
      <c r="G167" s="54"/>
      <c r="H167" s="44"/>
      <c r="I167" s="44">
        <f t="shared" si="0"/>
        <v>0</v>
      </c>
      <c r="J167" s="78"/>
    </row>
    <row r="168" spans="1:10" ht="36" x14ac:dyDescent="0.25">
      <c r="A168" s="43" t="s">
        <v>820</v>
      </c>
      <c r="B168" s="43" t="s">
        <v>1048</v>
      </c>
      <c r="C168" s="44"/>
      <c r="D168" s="58" t="s">
        <v>632</v>
      </c>
      <c r="E168" s="58" t="s">
        <v>5</v>
      </c>
      <c r="F168" s="54">
        <v>3</v>
      </c>
      <c r="G168" s="54"/>
      <c r="H168" s="44"/>
      <c r="I168" s="44">
        <f t="shared" si="0"/>
        <v>0</v>
      </c>
      <c r="J168" s="78"/>
    </row>
    <row r="169" spans="1:10" ht="36" x14ac:dyDescent="0.25">
      <c r="A169" s="43"/>
      <c r="B169" s="93" t="s">
        <v>1133</v>
      </c>
      <c r="C169" s="94"/>
      <c r="D169" s="95" t="s">
        <v>1134</v>
      </c>
      <c r="E169" s="95" t="s">
        <v>5</v>
      </c>
      <c r="F169" s="95">
        <v>4</v>
      </c>
      <c r="G169" s="54"/>
      <c r="H169" s="44"/>
      <c r="I169" s="44"/>
      <c r="J169" s="78"/>
    </row>
    <row r="170" spans="1:10" ht="24" x14ac:dyDescent="0.25">
      <c r="A170" s="54" t="s">
        <v>825</v>
      </c>
      <c r="B170" s="54" t="s">
        <v>1042</v>
      </c>
      <c r="C170" s="43" t="s">
        <v>461</v>
      </c>
      <c r="D170" s="69" t="s">
        <v>383</v>
      </c>
      <c r="E170" s="62" t="s">
        <v>5</v>
      </c>
      <c r="F170" s="55">
        <v>2</v>
      </c>
      <c r="G170" s="55"/>
      <c r="H170" s="42"/>
      <c r="I170" s="53">
        <f t="shared" si="0"/>
        <v>0</v>
      </c>
      <c r="J170" s="78"/>
    </row>
    <row r="171" spans="1:10" ht="36" x14ac:dyDescent="0.25">
      <c r="A171" s="54" t="s">
        <v>827</v>
      </c>
      <c r="B171" s="54" t="s">
        <v>1049</v>
      </c>
      <c r="C171" s="43"/>
      <c r="D171" s="62" t="s">
        <v>668</v>
      </c>
      <c r="E171" s="62" t="s">
        <v>5</v>
      </c>
      <c r="F171" s="75">
        <v>4</v>
      </c>
      <c r="G171" s="48"/>
      <c r="H171" s="49"/>
      <c r="I171" s="53">
        <f t="shared" si="0"/>
        <v>0</v>
      </c>
    </row>
    <row r="172" spans="1:10" ht="24" x14ac:dyDescent="0.25">
      <c r="A172" s="54" t="s">
        <v>832</v>
      </c>
      <c r="B172" s="54" t="s">
        <v>1050</v>
      </c>
      <c r="C172" s="43"/>
      <c r="D172" s="62" t="s">
        <v>669</v>
      </c>
      <c r="E172" s="62" t="s">
        <v>5</v>
      </c>
      <c r="F172" s="55">
        <v>3</v>
      </c>
      <c r="G172" s="55"/>
      <c r="H172" s="42"/>
      <c r="I172" s="53">
        <f t="shared" si="0"/>
        <v>0</v>
      </c>
    </row>
    <row r="173" spans="1:10" ht="24" x14ac:dyDescent="0.25">
      <c r="A173" s="54" t="s">
        <v>836</v>
      </c>
      <c r="B173" s="54" t="s">
        <v>1051</v>
      </c>
      <c r="C173" s="43"/>
      <c r="D173" s="69" t="s">
        <v>592</v>
      </c>
      <c r="E173" s="62" t="s">
        <v>5</v>
      </c>
      <c r="F173" s="55">
        <v>4</v>
      </c>
      <c r="G173" s="55"/>
      <c r="H173" s="42"/>
      <c r="I173" s="53">
        <f t="shared" si="0"/>
        <v>0</v>
      </c>
    </row>
    <row r="174" spans="1:10" ht="24" x14ac:dyDescent="0.25">
      <c r="A174" s="54" t="s">
        <v>838</v>
      </c>
      <c r="B174" s="54" t="s">
        <v>1052</v>
      </c>
      <c r="C174" s="43"/>
      <c r="D174" s="83" t="s">
        <v>637</v>
      </c>
      <c r="E174" s="62" t="s">
        <v>5</v>
      </c>
      <c r="F174" s="55">
        <v>3</v>
      </c>
      <c r="G174" s="55"/>
      <c r="H174" s="42"/>
      <c r="I174" s="53">
        <f t="shared" ref="I174:I208" si="1">F174*H174</f>
        <v>0</v>
      </c>
      <c r="J174" s="78"/>
    </row>
    <row r="175" spans="1:10" ht="24" x14ac:dyDescent="0.25">
      <c r="A175" s="54" t="s">
        <v>839</v>
      </c>
      <c r="B175" s="54" t="s">
        <v>1053</v>
      </c>
      <c r="C175" s="43"/>
      <c r="D175" s="69" t="s">
        <v>513</v>
      </c>
      <c r="E175" s="62" t="s">
        <v>5</v>
      </c>
      <c r="F175" s="55">
        <v>2</v>
      </c>
      <c r="G175" s="55"/>
      <c r="H175" s="42"/>
      <c r="I175" s="53">
        <f t="shared" si="1"/>
        <v>0</v>
      </c>
      <c r="J175" s="78"/>
    </row>
    <row r="176" spans="1:10" ht="24" x14ac:dyDescent="0.25">
      <c r="A176" s="54" t="s">
        <v>840</v>
      </c>
      <c r="B176" s="54" t="s">
        <v>1054</v>
      </c>
      <c r="C176" s="43"/>
      <c r="D176" s="69" t="s">
        <v>738</v>
      </c>
      <c r="E176" s="62" t="s">
        <v>5</v>
      </c>
      <c r="F176" s="55">
        <v>4</v>
      </c>
      <c r="G176" s="55"/>
      <c r="H176" s="42"/>
      <c r="I176" s="53">
        <f t="shared" si="1"/>
        <v>0</v>
      </c>
      <c r="J176" s="78"/>
    </row>
    <row r="177" spans="1:10" ht="36" x14ac:dyDescent="0.25">
      <c r="A177" s="54"/>
      <c r="B177" s="95" t="s">
        <v>1146</v>
      </c>
      <c r="C177" s="43"/>
      <c r="D177" s="93" t="s">
        <v>619</v>
      </c>
      <c r="E177" s="100" t="s">
        <v>5</v>
      </c>
      <c r="F177" s="100">
        <v>4</v>
      </c>
      <c r="G177" s="55"/>
      <c r="H177" s="42"/>
      <c r="I177" s="53">
        <f t="shared" si="1"/>
        <v>0</v>
      </c>
      <c r="J177" s="78"/>
    </row>
    <row r="178" spans="1:10" ht="24" x14ac:dyDescent="0.25">
      <c r="A178" s="54"/>
      <c r="B178" s="95" t="s">
        <v>1150</v>
      </c>
      <c r="C178" s="43"/>
      <c r="D178" s="93" t="s">
        <v>1151</v>
      </c>
      <c r="E178" s="100" t="s">
        <v>5</v>
      </c>
      <c r="F178" s="100">
        <v>4</v>
      </c>
      <c r="G178" s="55"/>
      <c r="H178" s="42"/>
      <c r="I178" s="53">
        <f t="shared" si="1"/>
        <v>0</v>
      </c>
      <c r="J178" s="78"/>
    </row>
    <row r="179" spans="1:10" x14ac:dyDescent="0.25">
      <c r="A179" s="43" t="s">
        <v>845</v>
      </c>
      <c r="B179" s="43" t="s">
        <v>1043</v>
      </c>
      <c r="C179" s="54" t="s">
        <v>385</v>
      </c>
      <c r="D179" s="58" t="s">
        <v>594</v>
      </c>
      <c r="E179" s="58" t="s">
        <v>5</v>
      </c>
      <c r="F179" s="54">
        <v>3</v>
      </c>
      <c r="G179" s="54"/>
      <c r="H179" s="44"/>
      <c r="I179" s="44">
        <f t="shared" si="1"/>
        <v>0</v>
      </c>
    </row>
    <row r="180" spans="1:10" x14ac:dyDescent="0.25">
      <c r="A180" s="43" t="s">
        <v>846</v>
      </c>
      <c r="B180" s="43" t="s">
        <v>1055</v>
      </c>
      <c r="C180" s="54"/>
      <c r="D180" s="64" t="s">
        <v>496</v>
      </c>
      <c r="E180" s="58" t="s">
        <v>5</v>
      </c>
      <c r="F180" s="54">
        <v>3</v>
      </c>
      <c r="G180" s="54"/>
      <c r="H180" s="44"/>
      <c r="I180" s="44">
        <f t="shared" si="1"/>
        <v>0</v>
      </c>
    </row>
    <row r="181" spans="1:10" x14ac:dyDescent="0.25">
      <c r="A181" s="43" t="s">
        <v>847</v>
      </c>
      <c r="B181" s="43" t="s">
        <v>1056</v>
      </c>
      <c r="C181" s="54"/>
      <c r="D181" s="64" t="s">
        <v>497</v>
      </c>
      <c r="E181" s="58" t="s">
        <v>5</v>
      </c>
      <c r="F181" s="54">
        <v>3</v>
      </c>
      <c r="G181" s="54"/>
      <c r="H181" s="44"/>
      <c r="I181" s="44">
        <f t="shared" si="1"/>
        <v>0</v>
      </c>
    </row>
    <row r="182" spans="1:10" x14ac:dyDescent="0.25">
      <c r="A182" s="43" t="s">
        <v>848</v>
      </c>
      <c r="B182" s="43" t="s">
        <v>1057</v>
      </c>
      <c r="C182" s="54"/>
      <c r="D182" s="64" t="s">
        <v>498</v>
      </c>
      <c r="E182" s="58" t="s">
        <v>5</v>
      </c>
      <c r="F182" s="54">
        <v>3</v>
      </c>
      <c r="G182" s="54"/>
      <c r="H182" s="44"/>
      <c r="I182" s="44">
        <f t="shared" si="1"/>
        <v>0</v>
      </c>
    </row>
    <row r="183" spans="1:10" ht="24" x14ac:dyDescent="0.25">
      <c r="A183" s="43" t="s">
        <v>849</v>
      </c>
      <c r="B183" s="43" t="s">
        <v>1058</v>
      </c>
      <c r="C183" s="54"/>
      <c r="D183" s="58" t="s">
        <v>595</v>
      </c>
      <c r="E183" s="58" t="s">
        <v>5</v>
      </c>
      <c r="F183" s="54">
        <v>3</v>
      </c>
      <c r="G183" s="54"/>
      <c r="H183" s="44"/>
      <c r="I183" s="44">
        <f t="shared" si="1"/>
        <v>0</v>
      </c>
    </row>
    <row r="184" spans="1:10" ht="24" x14ac:dyDescent="0.25">
      <c r="A184" s="43"/>
      <c r="B184" s="102" t="s">
        <v>1152</v>
      </c>
      <c r="C184" s="103"/>
      <c r="D184" s="103" t="s">
        <v>670</v>
      </c>
      <c r="E184" s="103" t="s">
        <v>5</v>
      </c>
      <c r="F184" s="103">
        <v>4</v>
      </c>
      <c r="G184" s="54"/>
      <c r="H184" s="44"/>
      <c r="I184" s="44">
        <f t="shared" si="1"/>
        <v>0</v>
      </c>
    </row>
    <row r="185" spans="1:10" ht="48" x14ac:dyDescent="0.25">
      <c r="A185" s="54" t="s">
        <v>854</v>
      </c>
      <c r="B185" s="54" t="s">
        <v>1044</v>
      </c>
      <c r="C185" s="43" t="s">
        <v>391</v>
      </c>
      <c r="D185" s="62" t="s">
        <v>651</v>
      </c>
      <c r="E185" s="62" t="s">
        <v>5</v>
      </c>
      <c r="F185" s="55">
        <v>3</v>
      </c>
      <c r="G185" s="55"/>
      <c r="H185" s="42"/>
      <c r="I185" s="53">
        <f t="shared" si="1"/>
        <v>0</v>
      </c>
    </row>
    <row r="186" spans="1:10" ht="24" x14ac:dyDescent="0.25">
      <c r="A186" s="54" t="s">
        <v>857</v>
      </c>
      <c r="B186" s="54" t="s">
        <v>1060</v>
      </c>
      <c r="C186" s="43"/>
      <c r="D186" s="69" t="s">
        <v>723</v>
      </c>
      <c r="E186" s="62" t="s">
        <v>5</v>
      </c>
      <c r="F186" s="55">
        <v>3</v>
      </c>
      <c r="G186" s="55"/>
      <c r="H186" s="42"/>
      <c r="I186" s="53">
        <f t="shared" si="1"/>
        <v>0</v>
      </c>
    </row>
    <row r="187" spans="1:10" ht="22.5" x14ac:dyDescent="0.25">
      <c r="A187" s="54" t="s">
        <v>858</v>
      </c>
      <c r="B187" s="54" t="s">
        <v>1061</v>
      </c>
      <c r="C187" s="43"/>
      <c r="D187" s="96" t="s">
        <v>1138</v>
      </c>
      <c r="E187" s="62" t="s">
        <v>5</v>
      </c>
      <c r="F187" s="55">
        <v>3</v>
      </c>
      <c r="G187" s="55"/>
      <c r="H187" s="42"/>
      <c r="I187" s="53">
        <f t="shared" si="1"/>
        <v>0</v>
      </c>
    </row>
    <row r="188" spans="1:10" x14ac:dyDescent="0.25">
      <c r="A188" s="54" t="s">
        <v>859</v>
      </c>
      <c r="B188" s="54" t="s">
        <v>1062</v>
      </c>
      <c r="C188" s="43"/>
      <c r="D188" s="65" t="s">
        <v>597</v>
      </c>
      <c r="E188" s="62" t="s">
        <v>5</v>
      </c>
      <c r="F188" s="55">
        <v>3</v>
      </c>
      <c r="G188" s="55"/>
      <c r="H188" s="42"/>
      <c r="I188" s="53">
        <f t="shared" si="1"/>
        <v>0</v>
      </c>
    </row>
    <row r="189" spans="1:10" ht="24" x14ac:dyDescent="0.25">
      <c r="A189" s="97" t="s">
        <v>860</v>
      </c>
      <c r="B189" s="97" t="s">
        <v>1063</v>
      </c>
      <c r="C189" s="98"/>
      <c r="D189" s="99" t="s">
        <v>478</v>
      </c>
      <c r="E189" s="75" t="s">
        <v>5</v>
      </c>
      <c r="F189" s="50">
        <v>3</v>
      </c>
      <c r="G189" s="55"/>
      <c r="H189" s="42"/>
      <c r="I189" s="53">
        <f t="shared" si="1"/>
        <v>0</v>
      </c>
    </row>
    <row r="190" spans="1:10" x14ac:dyDescent="0.25">
      <c r="A190" s="54" t="s">
        <v>862</v>
      </c>
      <c r="B190" s="54" t="s">
        <v>1064</v>
      </c>
      <c r="C190" s="43"/>
      <c r="D190" s="65" t="s">
        <v>598</v>
      </c>
      <c r="E190" s="62" t="s">
        <v>5</v>
      </c>
      <c r="F190" s="55">
        <v>3</v>
      </c>
      <c r="G190" s="55"/>
      <c r="H190" s="42"/>
      <c r="I190" s="53">
        <f t="shared" si="1"/>
        <v>0</v>
      </c>
    </row>
    <row r="191" spans="1:10" ht="13.5" x14ac:dyDescent="0.25">
      <c r="A191" s="54" t="s">
        <v>863</v>
      </c>
      <c r="B191" s="54" t="s">
        <v>1065</v>
      </c>
      <c r="C191" s="43"/>
      <c r="D191" s="65" t="s">
        <v>672</v>
      </c>
      <c r="E191" s="62" t="s">
        <v>5</v>
      </c>
      <c r="F191" s="55">
        <v>4</v>
      </c>
      <c r="G191" s="55"/>
      <c r="H191" s="42"/>
      <c r="I191" s="53">
        <f t="shared" si="1"/>
        <v>0</v>
      </c>
    </row>
    <row r="192" spans="1:10" ht="25.5" x14ac:dyDescent="0.25">
      <c r="A192" s="43" t="s">
        <v>865</v>
      </c>
      <c r="B192" s="43" t="s">
        <v>1059</v>
      </c>
      <c r="C192" s="54" t="s">
        <v>395</v>
      </c>
      <c r="D192" s="58" t="s">
        <v>600</v>
      </c>
      <c r="E192" s="58" t="s">
        <v>5</v>
      </c>
      <c r="F192" s="54">
        <v>2</v>
      </c>
      <c r="G192" s="54"/>
      <c r="H192" s="44"/>
      <c r="I192" s="44">
        <f t="shared" si="1"/>
        <v>0</v>
      </c>
    </row>
    <row r="193" spans="1:10" x14ac:dyDescent="0.25">
      <c r="A193" s="43" t="s">
        <v>868</v>
      </c>
      <c r="B193" s="43" t="s">
        <v>1067</v>
      </c>
      <c r="C193" s="54"/>
      <c r="D193" s="64" t="s">
        <v>499</v>
      </c>
      <c r="E193" s="58" t="s">
        <v>5</v>
      </c>
      <c r="F193" s="54">
        <v>3</v>
      </c>
      <c r="G193" s="54"/>
      <c r="H193" s="44"/>
      <c r="I193" s="44">
        <f t="shared" si="1"/>
        <v>0</v>
      </c>
      <c r="J193" s="78"/>
    </row>
    <row r="194" spans="1:10" ht="37.5" x14ac:dyDescent="0.25">
      <c r="A194" s="43" t="s">
        <v>869</v>
      </c>
      <c r="B194" s="43" t="s">
        <v>1068</v>
      </c>
      <c r="C194" s="54"/>
      <c r="D194" s="58" t="s">
        <v>602</v>
      </c>
      <c r="E194" s="58" t="s">
        <v>5</v>
      </c>
      <c r="F194" s="54">
        <v>3</v>
      </c>
      <c r="G194" s="54"/>
      <c r="H194" s="44"/>
      <c r="I194" s="44">
        <f t="shared" si="1"/>
        <v>0</v>
      </c>
      <c r="J194" s="78"/>
    </row>
    <row r="195" spans="1:10" ht="36" x14ac:dyDescent="0.25">
      <c r="A195" s="43" t="s">
        <v>870</v>
      </c>
      <c r="B195" s="43" t="s">
        <v>1069</v>
      </c>
      <c r="C195" s="54"/>
      <c r="D195" s="58" t="s">
        <v>603</v>
      </c>
      <c r="E195" s="58" t="s">
        <v>5</v>
      </c>
      <c r="F195" s="54">
        <v>3</v>
      </c>
      <c r="G195" s="54"/>
      <c r="H195" s="44"/>
      <c r="I195" s="44">
        <f t="shared" si="1"/>
        <v>0</v>
      </c>
      <c r="J195" s="78"/>
    </row>
    <row r="196" spans="1:10" ht="36" x14ac:dyDescent="0.25">
      <c r="A196" s="54" t="s">
        <v>402</v>
      </c>
      <c r="B196" s="54" t="s">
        <v>1066</v>
      </c>
      <c r="C196" s="43" t="s">
        <v>459</v>
      </c>
      <c r="D196" s="83" t="s">
        <v>604</v>
      </c>
      <c r="E196" s="62" t="s">
        <v>5</v>
      </c>
      <c r="F196" s="55">
        <v>3</v>
      </c>
      <c r="G196" s="55"/>
      <c r="H196" s="42"/>
      <c r="I196" s="53">
        <f t="shared" si="1"/>
        <v>0</v>
      </c>
      <c r="J196" s="78"/>
    </row>
    <row r="197" spans="1:10" x14ac:dyDescent="0.25">
      <c r="A197" s="54" t="s">
        <v>404</v>
      </c>
      <c r="B197" s="54" t="s">
        <v>1071</v>
      </c>
      <c r="C197" s="43"/>
      <c r="D197" s="65" t="s">
        <v>605</v>
      </c>
      <c r="E197" s="62" t="s">
        <v>5</v>
      </c>
      <c r="F197" s="55">
        <v>3</v>
      </c>
      <c r="G197" s="55"/>
      <c r="H197" s="42"/>
      <c r="I197" s="53">
        <f t="shared" si="1"/>
        <v>0</v>
      </c>
      <c r="J197" s="78"/>
    </row>
    <row r="198" spans="1:10" x14ac:dyDescent="0.25">
      <c r="A198" s="54" t="s">
        <v>405</v>
      </c>
      <c r="B198" s="54" t="s">
        <v>1072</v>
      </c>
      <c r="C198" s="43"/>
      <c r="D198" s="65" t="s">
        <v>479</v>
      </c>
      <c r="E198" s="62" t="s">
        <v>5</v>
      </c>
      <c r="F198" s="55">
        <v>3</v>
      </c>
      <c r="G198" s="55"/>
      <c r="H198" s="42"/>
      <c r="I198" s="53">
        <f t="shared" si="1"/>
        <v>0</v>
      </c>
      <c r="J198" s="78"/>
    </row>
    <row r="199" spans="1:10" ht="24" x14ac:dyDescent="0.25">
      <c r="A199" s="54" t="s">
        <v>409</v>
      </c>
      <c r="B199" s="54" t="s">
        <v>1073</v>
      </c>
      <c r="C199" s="43"/>
      <c r="D199" s="69" t="s">
        <v>522</v>
      </c>
      <c r="E199" s="62" t="s">
        <v>5</v>
      </c>
      <c r="F199" s="55">
        <v>4</v>
      </c>
      <c r="G199" s="55"/>
      <c r="H199" s="42"/>
      <c r="I199" s="53">
        <f t="shared" si="1"/>
        <v>0</v>
      </c>
    </row>
    <row r="200" spans="1:10" x14ac:dyDescent="0.25">
      <c r="A200" s="54" t="s">
        <v>410</v>
      </c>
      <c r="B200" s="54" t="s">
        <v>1074</v>
      </c>
      <c r="C200" s="43"/>
      <c r="D200" s="62" t="s">
        <v>484</v>
      </c>
      <c r="E200" s="62" t="s">
        <v>5</v>
      </c>
      <c r="F200" s="55">
        <v>2</v>
      </c>
      <c r="G200" s="55"/>
      <c r="H200" s="53"/>
      <c r="I200" s="53">
        <f t="shared" si="1"/>
        <v>0</v>
      </c>
    </row>
    <row r="201" spans="1:10" x14ac:dyDescent="0.25">
      <c r="A201" s="43" t="s">
        <v>412</v>
      </c>
      <c r="B201" s="43" t="s">
        <v>1070</v>
      </c>
      <c r="C201" s="54" t="s">
        <v>400</v>
      </c>
      <c r="D201" s="64" t="s">
        <v>678</v>
      </c>
      <c r="E201" s="58" t="s">
        <v>5</v>
      </c>
      <c r="F201" s="54">
        <v>2</v>
      </c>
      <c r="G201" s="54"/>
      <c r="H201" s="44"/>
      <c r="I201" s="44">
        <f t="shared" si="1"/>
        <v>0</v>
      </c>
    </row>
    <row r="202" spans="1:10" ht="24" x14ac:dyDescent="0.25">
      <c r="A202" s="43" t="s">
        <v>414</v>
      </c>
      <c r="B202" s="43" t="s">
        <v>1076</v>
      </c>
      <c r="C202" s="54"/>
      <c r="D202" s="58" t="s">
        <v>739</v>
      </c>
      <c r="E202" s="58" t="s">
        <v>5</v>
      </c>
      <c r="F202" s="54">
        <v>3</v>
      </c>
      <c r="G202" s="54"/>
      <c r="H202" s="44"/>
      <c r="I202" s="44">
        <f t="shared" si="1"/>
        <v>0</v>
      </c>
    </row>
    <row r="203" spans="1:10" ht="24" x14ac:dyDescent="0.25">
      <c r="A203" s="43" t="s">
        <v>415</v>
      </c>
      <c r="B203" s="43" t="s">
        <v>1077</v>
      </c>
      <c r="C203" s="54"/>
      <c r="D203" s="58" t="s">
        <v>612</v>
      </c>
      <c r="E203" s="58" t="s">
        <v>5</v>
      </c>
      <c r="F203" s="54">
        <v>3</v>
      </c>
      <c r="G203" s="54"/>
      <c r="H203" s="44"/>
      <c r="I203" s="44">
        <f t="shared" si="1"/>
        <v>0</v>
      </c>
    </row>
    <row r="204" spans="1:10" ht="24" x14ac:dyDescent="0.25">
      <c r="A204" s="54" t="s">
        <v>416</v>
      </c>
      <c r="B204" s="54" t="s">
        <v>1075</v>
      </c>
      <c r="C204" s="43" t="s">
        <v>417</v>
      </c>
      <c r="D204" s="62" t="s">
        <v>639</v>
      </c>
      <c r="E204" s="62" t="s">
        <v>5</v>
      </c>
      <c r="F204" s="50">
        <v>4</v>
      </c>
      <c r="G204" s="50"/>
      <c r="H204" s="51"/>
      <c r="I204" s="53">
        <f t="shared" si="1"/>
        <v>0</v>
      </c>
    </row>
    <row r="205" spans="1:10" ht="48" x14ac:dyDescent="0.25">
      <c r="A205" s="54" t="s">
        <v>419</v>
      </c>
      <c r="B205" s="54" t="s">
        <v>1078</v>
      </c>
      <c r="C205" s="43"/>
      <c r="D205" s="69" t="s">
        <v>680</v>
      </c>
      <c r="E205" s="62" t="s">
        <v>5</v>
      </c>
      <c r="F205" s="55">
        <v>4</v>
      </c>
      <c r="G205" s="55"/>
      <c r="H205" s="42"/>
      <c r="I205" s="53">
        <f t="shared" si="1"/>
        <v>0</v>
      </c>
    </row>
    <row r="206" spans="1:10" ht="48" x14ac:dyDescent="0.25">
      <c r="A206" s="54" t="s">
        <v>422</v>
      </c>
      <c r="B206" s="54" t="s">
        <v>1083</v>
      </c>
      <c r="C206" s="43"/>
      <c r="D206" s="62" t="s">
        <v>711</v>
      </c>
      <c r="E206" s="62" t="s">
        <v>5</v>
      </c>
      <c r="F206" s="55">
        <v>3</v>
      </c>
      <c r="G206" s="55"/>
      <c r="H206" s="53"/>
      <c r="I206" s="53">
        <f t="shared" si="1"/>
        <v>0</v>
      </c>
      <c r="J206" s="78"/>
    </row>
    <row r="207" spans="1:10" ht="24" x14ac:dyDescent="0.25">
      <c r="A207" s="54" t="s">
        <v>423</v>
      </c>
      <c r="B207" s="54" t="s">
        <v>1084</v>
      </c>
      <c r="C207" s="43"/>
      <c r="D207" s="62" t="s">
        <v>681</v>
      </c>
      <c r="E207" s="62" t="s">
        <v>5</v>
      </c>
      <c r="F207" s="55">
        <v>3</v>
      </c>
      <c r="G207" s="55"/>
      <c r="H207" s="53"/>
      <c r="I207" s="53">
        <f t="shared" si="1"/>
        <v>0</v>
      </c>
      <c r="J207" s="78"/>
    </row>
    <row r="208" spans="1:10" ht="24" x14ac:dyDescent="0.25">
      <c r="A208" s="54" t="s">
        <v>526</v>
      </c>
      <c r="B208" s="54" t="s">
        <v>1079</v>
      </c>
      <c r="C208" s="43"/>
      <c r="D208" s="62" t="s">
        <v>682</v>
      </c>
      <c r="E208" s="62" t="s">
        <v>5</v>
      </c>
      <c r="F208" s="55">
        <v>3</v>
      </c>
      <c r="G208" s="55"/>
      <c r="H208" s="53"/>
      <c r="I208" s="53">
        <f t="shared" si="1"/>
        <v>0</v>
      </c>
      <c r="J208" s="78"/>
    </row>
    <row r="209" spans="1:10" ht="24" x14ac:dyDescent="0.25">
      <c r="A209" s="54" t="s">
        <v>528</v>
      </c>
      <c r="B209" s="54" t="s">
        <v>1080</v>
      </c>
      <c r="C209" s="43"/>
      <c r="D209" s="62" t="s">
        <v>625</v>
      </c>
      <c r="E209" s="62" t="s">
        <v>5</v>
      </c>
      <c r="F209" s="55">
        <v>3</v>
      </c>
      <c r="G209" s="55"/>
      <c r="H209" s="42"/>
      <c r="I209" s="53"/>
      <c r="J209" s="78"/>
    </row>
    <row r="210" spans="1:10" x14ac:dyDescent="0.25">
      <c r="A210" s="54" t="s">
        <v>586</v>
      </c>
      <c r="B210" s="54" t="s">
        <v>1081</v>
      </c>
      <c r="C210" s="43"/>
      <c r="D210" s="69" t="s">
        <v>505</v>
      </c>
      <c r="E210" s="62" t="s">
        <v>5</v>
      </c>
      <c r="F210" s="55">
        <v>3</v>
      </c>
      <c r="G210" s="55"/>
      <c r="H210" s="42"/>
      <c r="I210" s="53">
        <f t="shared" ref="I210:I233" si="2">F210*H210</f>
        <v>0</v>
      </c>
    </row>
    <row r="211" spans="1:10" ht="60" x14ac:dyDescent="0.25">
      <c r="A211" s="54" t="s">
        <v>747</v>
      </c>
      <c r="B211" s="54" t="s">
        <v>1085</v>
      </c>
      <c r="C211" s="43"/>
      <c r="D211" s="69" t="s">
        <v>725</v>
      </c>
      <c r="E211" s="62" t="s">
        <v>5</v>
      </c>
      <c r="F211" s="55">
        <v>3</v>
      </c>
      <c r="G211" s="55"/>
      <c r="H211" s="42"/>
      <c r="I211" s="53">
        <f t="shared" si="2"/>
        <v>0</v>
      </c>
      <c r="J211" s="52"/>
    </row>
    <row r="212" spans="1:10" ht="24" x14ac:dyDescent="0.25">
      <c r="A212" s="54" t="s">
        <v>748</v>
      </c>
      <c r="B212" s="54" t="s">
        <v>1082</v>
      </c>
      <c r="C212" s="43"/>
      <c r="D212" s="69" t="s">
        <v>500</v>
      </c>
      <c r="E212" s="62" t="s">
        <v>5</v>
      </c>
      <c r="F212" s="55">
        <v>4</v>
      </c>
      <c r="G212" s="55"/>
      <c r="H212" s="42"/>
      <c r="I212" s="53">
        <f t="shared" si="2"/>
        <v>0</v>
      </c>
      <c r="J212" s="52"/>
    </row>
    <row r="213" spans="1:10" x14ac:dyDescent="0.25">
      <c r="A213" s="55" t="s">
        <v>429</v>
      </c>
      <c r="B213" s="55" t="s">
        <v>1086</v>
      </c>
      <c r="C213" s="44" t="s">
        <v>523</v>
      </c>
      <c r="D213" s="58" t="s">
        <v>501</v>
      </c>
      <c r="E213" s="58" t="s">
        <v>5</v>
      </c>
      <c r="F213" s="54">
        <v>2</v>
      </c>
      <c r="G213" s="54"/>
      <c r="H213" s="44"/>
      <c r="I213" s="44">
        <f t="shared" si="2"/>
        <v>0</v>
      </c>
    </row>
    <row r="214" spans="1:10" ht="24" x14ac:dyDescent="0.25">
      <c r="A214" s="55" t="s">
        <v>462</v>
      </c>
      <c r="B214" s="55" t="s">
        <v>1088</v>
      </c>
      <c r="C214" s="44"/>
      <c r="D214" s="58" t="s">
        <v>475</v>
      </c>
      <c r="E214" s="58" t="s">
        <v>5</v>
      </c>
      <c r="F214" s="54">
        <v>2</v>
      </c>
      <c r="G214" s="54"/>
      <c r="H214" s="44"/>
      <c r="I214" s="44">
        <f t="shared" si="2"/>
        <v>0</v>
      </c>
    </row>
    <row r="215" spans="1:10" ht="48" x14ac:dyDescent="0.25">
      <c r="A215" s="54" t="s">
        <v>540</v>
      </c>
      <c r="B215" s="54" t="s">
        <v>1087</v>
      </c>
      <c r="C215" s="55" t="s">
        <v>433</v>
      </c>
      <c r="D215" s="62" t="s">
        <v>610</v>
      </c>
      <c r="E215" s="62" t="s">
        <v>5</v>
      </c>
      <c r="F215" s="55">
        <v>3</v>
      </c>
      <c r="G215" s="55"/>
      <c r="H215" s="53"/>
      <c r="I215" s="53">
        <f t="shared" si="2"/>
        <v>0</v>
      </c>
    </row>
    <row r="216" spans="1:10" ht="24" x14ac:dyDescent="0.25">
      <c r="A216" s="54" t="s">
        <v>542</v>
      </c>
      <c r="B216" s="54" t="s">
        <v>1089</v>
      </c>
      <c r="C216" s="55"/>
      <c r="D216" s="62" t="s">
        <v>503</v>
      </c>
      <c r="E216" s="62" t="s">
        <v>5</v>
      </c>
      <c r="F216" s="55">
        <v>3</v>
      </c>
      <c r="G216" s="55"/>
      <c r="H216" s="53"/>
      <c r="I216" s="53">
        <f t="shared" si="2"/>
        <v>0</v>
      </c>
      <c r="J216" s="52"/>
    </row>
    <row r="217" spans="1:10" ht="24" x14ac:dyDescent="0.25">
      <c r="A217" s="56" t="s">
        <v>543</v>
      </c>
      <c r="B217" s="54" t="s">
        <v>1090</v>
      </c>
      <c r="C217" s="82"/>
      <c r="D217" s="62" t="s">
        <v>740</v>
      </c>
      <c r="E217" s="62" t="s">
        <v>5</v>
      </c>
      <c r="F217" s="55">
        <v>2</v>
      </c>
      <c r="G217" s="55"/>
      <c r="H217" s="53"/>
      <c r="I217" s="53">
        <f t="shared" si="2"/>
        <v>0</v>
      </c>
      <c r="J217" s="52"/>
    </row>
    <row r="218" spans="1:10" ht="48" x14ac:dyDescent="0.25">
      <c r="A218" s="54" t="s">
        <v>544</v>
      </c>
      <c r="B218" s="54" t="s">
        <v>1091</v>
      </c>
      <c r="C218" s="55"/>
      <c r="D218" s="62" t="s">
        <v>687</v>
      </c>
      <c r="E218" s="62" t="s">
        <v>5</v>
      </c>
      <c r="F218" s="55">
        <v>3</v>
      </c>
      <c r="G218" s="55"/>
      <c r="H218" s="53"/>
      <c r="I218" s="53">
        <f t="shared" si="2"/>
        <v>0</v>
      </c>
      <c r="J218" s="52"/>
    </row>
    <row r="219" spans="1:10" x14ac:dyDescent="0.25">
      <c r="A219" s="54" t="s">
        <v>545</v>
      </c>
      <c r="B219" s="54" t="s">
        <v>1092</v>
      </c>
      <c r="C219" s="55"/>
      <c r="D219" s="62" t="s">
        <v>727</v>
      </c>
      <c r="E219" s="62" t="s">
        <v>5</v>
      </c>
      <c r="F219" s="55">
        <v>4</v>
      </c>
      <c r="G219" s="55"/>
      <c r="H219" s="53"/>
      <c r="I219" s="53">
        <f t="shared" si="2"/>
        <v>0</v>
      </c>
      <c r="J219" s="52"/>
    </row>
    <row r="220" spans="1:10" x14ac:dyDescent="0.25">
      <c r="A220" s="43" t="s">
        <v>432</v>
      </c>
      <c r="B220" s="43" t="s">
        <v>1093</v>
      </c>
      <c r="C220" s="54" t="s">
        <v>425</v>
      </c>
      <c r="D220" s="64" t="s">
        <v>688</v>
      </c>
      <c r="E220" s="58" t="s">
        <v>5</v>
      </c>
      <c r="F220" s="54">
        <v>2</v>
      </c>
      <c r="G220" s="54"/>
      <c r="H220" s="44"/>
      <c r="I220" s="44">
        <f t="shared" si="2"/>
        <v>0</v>
      </c>
    </row>
    <row r="221" spans="1:10" ht="36" x14ac:dyDescent="0.25">
      <c r="A221" s="43" t="s">
        <v>435</v>
      </c>
      <c r="B221" s="43" t="s">
        <v>1094</v>
      </c>
      <c r="C221" s="54"/>
      <c r="D221" s="58" t="s">
        <v>507</v>
      </c>
      <c r="E221" s="58" t="s">
        <v>5</v>
      </c>
      <c r="F221" s="54">
        <v>2</v>
      </c>
      <c r="G221" s="54"/>
      <c r="H221" s="44"/>
      <c r="I221" s="44">
        <f t="shared" si="2"/>
        <v>0</v>
      </c>
    </row>
    <row r="222" spans="1:10" x14ac:dyDescent="0.25">
      <c r="A222" s="43" t="s">
        <v>436</v>
      </c>
      <c r="B222" s="43" t="s">
        <v>1095</v>
      </c>
      <c r="C222" s="54"/>
      <c r="D222" s="58" t="s">
        <v>510</v>
      </c>
      <c r="E222" s="58" t="s">
        <v>5</v>
      </c>
      <c r="F222" s="54">
        <v>2</v>
      </c>
      <c r="G222" s="54"/>
      <c r="H222" s="44"/>
      <c r="I222" s="44">
        <f t="shared" si="2"/>
        <v>0</v>
      </c>
    </row>
    <row r="223" spans="1:10" x14ac:dyDescent="0.25">
      <c r="A223" s="43" t="s">
        <v>437</v>
      </c>
      <c r="B223" s="43" t="s">
        <v>1096</v>
      </c>
      <c r="C223" s="54"/>
      <c r="D223" s="58" t="s">
        <v>511</v>
      </c>
      <c r="E223" s="58" t="s">
        <v>5</v>
      </c>
      <c r="F223" s="54">
        <v>2</v>
      </c>
      <c r="G223" s="54"/>
      <c r="H223" s="44"/>
      <c r="I223" s="44">
        <f t="shared" si="2"/>
        <v>0</v>
      </c>
    </row>
    <row r="224" spans="1:10" ht="39" x14ac:dyDescent="0.25">
      <c r="A224" s="43" t="s">
        <v>480</v>
      </c>
      <c r="B224" s="43" t="s">
        <v>1097</v>
      </c>
      <c r="C224" s="54"/>
      <c r="D224" s="58" t="s">
        <v>689</v>
      </c>
      <c r="E224" s="58" t="s">
        <v>5</v>
      </c>
      <c r="F224" s="54">
        <v>2</v>
      </c>
      <c r="G224" s="54"/>
      <c r="H224" s="44"/>
      <c r="I224" s="44">
        <f t="shared" si="2"/>
        <v>0</v>
      </c>
    </row>
    <row r="225" spans="1:10" ht="36" x14ac:dyDescent="0.25">
      <c r="A225" s="43" t="s">
        <v>546</v>
      </c>
      <c r="B225" s="43" t="s">
        <v>1098</v>
      </c>
      <c r="C225" s="54"/>
      <c r="D225" s="58" t="s">
        <v>690</v>
      </c>
      <c r="E225" s="58" t="s">
        <v>5</v>
      </c>
      <c r="F225" s="54">
        <v>3</v>
      </c>
      <c r="G225" s="54"/>
      <c r="H225" s="44"/>
      <c r="I225" s="44">
        <f t="shared" si="2"/>
        <v>0</v>
      </c>
    </row>
    <row r="226" spans="1:10" ht="36" x14ac:dyDescent="0.25">
      <c r="A226" s="43" t="s">
        <v>547</v>
      </c>
      <c r="B226" s="43" t="s">
        <v>1099</v>
      </c>
      <c r="C226" s="54"/>
      <c r="D226" s="58" t="s">
        <v>508</v>
      </c>
      <c r="E226" s="58" t="s">
        <v>5</v>
      </c>
      <c r="F226" s="54">
        <v>2</v>
      </c>
      <c r="G226" s="54"/>
      <c r="H226" s="44"/>
      <c r="I226" s="44">
        <f t="shared" si="2"/>
        <v>0</v>
      </c>
    </row>
    <row r="227" spans="1:10" x14ac:dyDescent="0.25">
      <c r="A227" s="43" t="s">
        <v>548</v>
      </c>
      <c r="B227" s="43" t="s">
        <v>1100</v>
      </c>
      <c r="C227" s="54"/>
      <c r="D227" s="58" t="s">
        <v>509</v>
      </c>
      <c r="E227" s="58" t="s">
        <v>5</v>
      </c>
      <c r="F227" s="54">
        <v>3</v>
      </c>
      <c r="G227" s="54"/>
      <c r="H227" s="44"/>
      <c r="I227" s="44">
        <f t="shared" si="2"/>
        <v>0</v>
      </c>
    </row>
    <row r="228" spans="1:10" ht="36" x14ac:dyDescent="0.25">
      <c r="A228" s="43" t="s">
        <v>549</v>
      </c>
      <c r="B228" s="43" t="s">
        <v>1101</v>
      </c>
      <c r="C228" s="54"/>
      <c r="D228" s="90" t="s">
        <v>611</v>
      </c>
      <c r="E228" s="58" t="s">
        <v>5</v>
      </c>
      <c r="F228" s="54">
        <v>3</v>
      </c>
      <c r="G228" s="54"/>
      <c r="H228" s="44"/>
      <c r="I228" s="44">
        <f t="shared" si="2"/>
        <v>0</v>
      </c>
    </row>
    <row r="229" spans="1:10" ht="24" x14ac:dyDescent="0.25">
      <c r="A229" s="43" t="s">
        <v>550</v>
      </c>
      <c r="B229" s="43" t="s">
        <v>1102</v>
      </c>
      <c r="C229" s="54"/>
      <c r="D229" s="58" t="s">
        <v>621</v>
      </c>
      <c r="E229" s="58" t="s">
        <v>5</v>
      </c>
      <c r="F229" s="54">
        <v>4</v>
      </c>
      <c r="G229" s="54"/>
      <c r="H229" s="44"/>
      <c r="I229" s="44">
        <f t="shared" si="2"/>
        <v>0</v>
      </c>
    </row>
    <row r="230" spans="1:10" ht="24" x14ac:dyDescent="0.25">
      <c r="A230" s="43" t="s">
        <v>551</v>
      </c>
      <c r="B230" s="43" t="s">
        <v>1103</v>
      </c>
      <c r="C230" s="54"/>
      <c r="D230" s="58" t="s">
        <v>691</v>
      </c>
      <c r="E230" s="58" t="s">
        <v>5</v>
      </c>
      <c r="F230" s="54">
        <v>3</v>
      </c>
      <c r="G230" s="54"/>
      <c r="H230" s="44"/>
      <c r="I230" s="44">
        <f t="shared" si="2"/>
        <v>0</v>
      </c>
    </row>
    <row r="231" spans="1:10" x14ac:dyDescent="0.25">
      <c r="A231" s="43" t="s">
        <v>552</v>
      </c>
      <c r="B231" s="43" t="s">
        <v>1104</v>
      </c>
      <c r="C231" s="54"/>
      <c r="D231" s="58" t="s">
        <v>712</v>
      </c>
      <c r="E231" s="58" t="s">
        <v>5</v>
      </c>
      <c r="F231" s="54">
        <v>2</v>
      </c>
      <c r="G231" s="54"/>
      <c r="H231" s="44"/>
      <c r="I231" s="44">
        <f t="shared" si="2"/>
        <v>0</v>
      </c>
    </row>
    <row r="232" spans="1:10" x14ac:dyDescent="0.25">
      <c r="A232" s="43" t="s">
        <v>554</v>
      </c>
      <c r="B232" s="43" t="s">
        <v>1105</v>
      </c>
      <c r="C232" s="54"/>
      <c r="D232" s="58" t="s">
        <v>504</v>
      </c>
      <c r="E232" s="58" t="s">
        <v>5</v>
      </c>
      <c r="F232" s="54">
        <v>3</v>
      </c>
      <c r="G232" s="54"/>
      <c r="H232" s="44"/>
      <c r="I232" s="44">
        <f t="shared" si="2"/>
        <v>0</v>
      </c>
    </row>
    <row r="233" spans="1:10" ht="24" x14ac:dyDescent="0.25">
      <c r="A233" s="43" t="s">
        <v>555</v>
      </c>
      <c r="B233" s="43" t="s">
        <v>1106</v>
      </c>
      <c r="C233" s="54"/>
      <c r="D233" s="90" t="s">
        <v>728</v>
      </c>
      <c r="E233" s="58" t="s">
        <v>5</v>
      </c>
      <c r="F233" s="54">
        <v>3</v>
      </c>
      <c r="G233" s="54"/>
      <c r="H233" s="44"/>
      <c r="I233" s="44">
        <f t="shared" si="2"/>
        <v>0</v>
      </c>
    </row>
    <row r="234" spans="1:10" ht="24" x14ac:dyDescent="0.25">
      <c r="A234" s="54" t="s">
        <v>441</v>
      </c>
      <c r="B234" s="54" t="s">
        <v>1107</v>
      </c>
      <c r="C234" s="43" t="s">
        <v>431</v>
      </c>
      <c r="D234" s="69" t="s">
        <v>620</v>
      </c>
      <c r="E234" s="62" t="s">
        <v>5</v>
      </c>
      <c r="F234" s="55">
        <v>3</v>
      </c>
      <c r="G234" s="55"/>
      <c r="H234" s="42"/>
      <c r="I234" s="53"/>
    </row>
    <row r="235" spans="1:10" ht="36" x14ac:dyDescent="0.25">
      <c r="A235" s="54" t="s">
        <v>443</v>
      </c>
      <c r="B235" s="54" t="s">
        <v>1108</v>
      </c>
      <c r="C235" s="43"/>
      <c r="D235" s="69" t="s">
        <v>623</v>
      </c>
      <c r="E235" s="62" t="s">
        <v>5</v>
      </c>
      <c r="F235" s="55">
        <v>3</v>
      </c>
      <c r="G235" s="55"/>
      <c r="H235" s="42"/>
      <c r="I235" s="53">
        <f t="shared" ref="I235:I255" si="3">F235*H235</f>
        <v>0</v>
      </c>
      <c r="J235" s="78"/>
    </row>
    <row r="236" spans="1:10" ht="36" x14ac:dyDescent="0.25">
      <c r="A236" s="54" t="s">
        <v>558</v>
      </c>
      <c r="B236" s="54" t="s">
        <v>1109</v>
      </c>
      <c r="C236" s="43"/>
      <c r="D236" s="69" t="s">
        <v>626</v>
      </c>
      <c r="E236" s="65" t="s">
        <v>5</v>
      </c>
      <c r="F236" s="55">
        <v>2</v>
      </c>
      <c r="G236" s="55"/>
      <c r="H236" s="42"/>
      <c r="I236" s="53">
        <f t="shared" si="3"/>
        <v>0</v>
      </c>
      <c r="J236" s="78"/>
    </row>
    <row r="237" spans="1:10" ht="36" x14ac:dyDescent="0.25">
      <c r="A237" s="54" t="s">
        <v>559</v>
      </c>
      <c r="B237" s="54" t="s">
        <v>1110</v>
      </c>
      <c r="C237" s="43"/>
      <c r="D237" s="69" t="s">
        <v>627</v>
      </c>
      <c r="E237" s="65" t="s">
        <v>5</v>
      </c>
      <c r="F237" s="55">
        <v>2</v>
      </c>
      <c r="G237" s="55"/>
      <c r="H237" s="42"/>
      <c r="I237" s="53">
        <f t="shared" si="3"/>
        <v>0</v>
      </c>
      <c r="J237" s="78"/>
    </row>
    <row r="238" spans="1:10" ht="24" x14ac:dyDescent="0.25">
      <c r="A238" s="55" t="s">
        <v>567</v>
      </c>
      <c r="B238" s="55" t="s">
        <v>1111</v>
      </c>
      <c r="C238" s="54" t="s">
        <v>439</v>
      </c>
      <c r="D238" s="58" t="s">
        <v>693</v>
      </c>
      <c r="E238" s="64" t="s">
        <v>5</v>
      </c>
      <c r="F238" s="54">
        <v>3</v>
      </c>
      <c r="G238" s="54"/>
      <c r="H238" s="44"/>
      <c r="I238" s="44">
        <f t="shared" si="3"/>
        <v>0</v>
      </c>
      <c r="J238" s="78"/>
    </row>
    <row r="239" spans="1:10" ht="36" x14ac:dyDescent="0.25">
      <c r="A239" s="54" t="s">
        <v>455</v>
      </c>
      <c r="B239" s="54" t="s">
        <v>1112</v>
      </c>
      <c r="C239" s="55" t="s">
        <v>445</v>
      </c>
      <c r="D239" s="62" t="s">
        <v>696</v>
      </c>
      <c r="E239" s="62" t="s">
        <v>5</v>
      </c>
      <c r="F239" s="55">
        <v>3</v>
      </c>
      <c r="G239" s="55"/>
      <c r="H239" s="53"/>
      <c r="I239" s="53">
        <f t="shared" si="3"/>
        <v>0</v>
      </c>
    </row>
    <row r="240" spans="1:10" ht="36" x14ac:dyDescent="0.25">
      <c r="A240" s="54" t="s">
        <v>456</v>
      </c>
      <c r="B240" s="54" t="s">
        <v>1113</v>
      </c>
      <c r="C240" s="55"/>
      <c r="D240" s="62" t="s">
        <v>697</v>
      </c>
      <c r="E240" s="62" t="s">
        <v>5</v>
      </c>
      <c r="F240" s="55">
        <v>3</v>
      </c>
      <c r="G240" s="55"/>
      <c r="H240" s="53"/>
      <c r="I240" s="53">
        <f t="shared" si="3"/>
        <v>0</v>
      </c>
    </row>
    <row r="241" spans="1:10" ht="24" x14ac:dyDescent="0.25">
      <c r="A241" s="54" t="s">
        <v>458</v>
      </c>
      <c r="B241" s="54" t="s">
        <v>1114</v>
      </c>
      <c r="C241" s="55"/>
      <c r="D241" s="62" t="s">
        <v>614</v>
      </c>
      <c r="E241" s="62" t="s">
        <v>5</v>
      </c>
      <c r="F241" s="55">
        <v>3</v>
      </c>
      <c r="G241" s="55"/>
      <c r="H241" s="53"/>
      <c r="I241" s="53">
        <f t="shared" si="3"/>
        <v>0</v>
      </c>
      <c r="J241" s="38"/>
    </row>
    <row r="242" spans="1:10" ht="36" x14ac:dyDescent="0.25">
      <c r="A242" s="54" t="s">
        <v>464</v>
      </c>
      <c r="B242" s="54" t="s">
        <v>1115</v>
      </c>
      <c r="C242" s="55"/>
      <c r="D242" s="62" t="s">
        <v>630</v>
      </c>
      <c r="E242" s="62" t="s">
        <v>5</v>
      </c>
      <c r="F242" s="55">
        <v>2</v>
      </c>
      <c r="G242" s="55"/>
      <c r="H242" s="53"/>
      <c r="I242" s="53">
        <f t="shared" si="3"/>
        <v>0</v>
      </c>
      <c r="J242" s="79"/>
    </row>
    <row r="243" spans="1:10" ht="36" x14ac:dyDescent="0.25">
      <c r="A243" s="54" t="s">
        <v>465</v>
      </c>
      <c r="B243" s="54" t="s">
        <v>1116</v>
      </c>
      <c r="C243" s="55"/>
      <c r="D243" s="62" t="s">
        <v>485</v>
      </c>
      <c r="E243" s="62" t="s">
        <v>5</v>
      </c>
      <c r="F243" s="55">
        <v>4</v>
      </c>
      <c r="G243" s="55"/>
      <c r="H243" s="53"/>
      <c r="I243" s="53">
        <f t="shared" si="3"/>
        <v>0</v>
      </c>
      <c r="J243" s="38"/>
    </row>
    <row r="244" spans="1:10" ht="24" x14ac:dyDescent="0.25">
      <c r="A244" s="54" t="s">
        <v>467</v>
      </c>
      <c r="B244" s="54" t="s">
        <v>1117</v>
      </c>
      <c r="C244" s="55"/>
      <c r="D244" s="62" t="s">
        <v>698</v>
      </c>
      <c r="E244" s="62" t="s">
        <v>5</v>
      </c>
      <c r="F244" s="55">
        <v>3</v>
      </c>
      <c r="G244" s="55"/>
      <c r="H244" s="53"/>
      <c r="I244" s="53">
        <f t="shared" si="3"/>
        <v>0</v>
      </c>
      <c r="J244" s="38"/>
    </row>
    <row r="245" spans="1:10" ht="36" x14ac:dyDescent="0.25">
      <c r="A245" s="54" t="s">
        <v>468</v>
      </c>
      <c r="B245" s="54" t="s">
        <v>1118</v>
      </c>
      <c r="C245" s="55"/>
      <c r="D245" s="62" t="s">
        <v>699</v>
      </c>
      <c r="E245" s="62" t="s">
        <v>5</v>
      </c>
      <c r="F245" s="55">
        <v>4</v>
      </c>
      <c r="G245" s="55"/>
      <c r="H245" s="53"/>
      <c r="I245" s="53">
        <f t="shared" si="3"/>
        <v>0</v>
      </c>
      <c r="J245" s="38"/>
    </row>
    <row r="246" spans="1:10" ht="36" x14ac:dyDescent="0.25">
      <c r="A246" s="54" t="s">
        <v>482</v>
      </c>
      <c r="B246" s="54" t="s">
        <v>1119</v>
      </c>
      <c r="C246" s="55"/>
      <c r="D246" s="62" t="s">
        <v>506</v>
      </c>
      <c r="E246" s="62" t="s">
        <v>5</v>
      </c>
      <c r="F246" s="55">
        <v>2</v>
      </c>
      <c r="G246" s="55"/>
      <c r="H246" s="53"/>
      <c r="I246" s="53">
        <f t="shared" si="3"/>
        <v>0</v>
      </c>
      <c r="J246" s="38"/>
    </row>
    <row r="247" spans="1:10" ht="36" x14ac:dyDescent="0.25">
      <c r="A247" s="54" t="s">
        <v>573</v>
      </c>
      <c r="B247" s="54" t="s">
        <v>1120</v>
      </c>
      <c r="C247" s="55"/>
      <c r="D247" s="62" t="s">
        <v>702</v>
      </c>
      <c r="E247" s="62" t="s">
        <v>5</v>
      </c>
      <c r="F247" s="55">
        <v>2</v>
      </c>
      <c r="G247" s="55"/>
      <c r="H247" s="53"/>
      <c r="I247" s="53">
        <f t="shared" si="3"/>
        <v>0</v>
      </c>
      <c r="J247" s="38"/>
    </row>
    <row r="248" spans="1:10" ht="24" x14ac:dyDescent="0.25">
      <c r="A248" s="54" t="s">
        <v>575</v>
      </c>
      <c r="B248" s="54" t="s">
        <v>1121</v>
      </c>
      <c r="C248" s="55"/>
      <c r="D248" s="62" t="s">
        <v>734</v>
      </c>
      <c r="E248" s="62" t="s">
        <v>5</v>
      </c>
      <c r="F248" s="55">
        <v>4</v>
      </c>
      <c r="G248" s="55"/>
      <c r="H248" s="53"/>
      <c r="I248" s="53">
        <f t="shared" si="3"/>
        <v>0</v>
      </c>
      <c r="J248" s="38"/>
    </row>
    <row r="249" spans="1:10" ht="36" x14ac:dyDescent="0.25">
      <c r="A249" s="54" t="s">
        <v>580</v>
      </c>
      <c r="B249" s="54" t="s">
        <v>1122</v>
      </c>
      <c r="C249" s="55"/>
      <c r="D249" s="62" t="s">
        <v>490</v>
      </c>
      <c r="E249" s="63" t="s">
        <v>5</v>
      </c>
      <c r="F249" s="55">
        <v>4</v>
      </c>
      <c r="G249" s="55"/>
      <c r="H249" s="53"/>
      <c r="I249" s="53">
        <f t="shared" si="3"/>
        <v>0</v>
      </c>
      <c r="J249" s="38"/>
    </row>
    <row r="250" spans="1:10" ht="24" x14ac:dyDescent="0.25">
      <c r="A250" s="54" t="s">
        <v>582</v>
      </c>
      <c r="B250" s="54" t="s">
        <v>1123</v>
      </c>
      <c r="C250" s="55"/>
      <c r="D250" s="62" t="s">
        <v>628</v>
      </c>
      <c r="E250" s="62" t="s">
        <v>5</v>
      </c>
      <c r="F250" s="55">
        <v>3</v>
      </c>
      <c r="G250" s="55"/>
      <c r="H250" s="53"/>
      <c r="I250" s="53">
        <f t="shared" si="3"/>
        <v>0</v>
      </c>
      <c r="J250" s="70"/>
    </row>
    <row r="251" spans="1:10" ht="24" x14ac:dyDescent="0.25">
      <c r="A251" s="54" t="s">
        <v>753</v>
      </c>
      <c r="B251" s="54" t="s">
        <v>1124</v>
      </c>
      <c r="C251" s="55"/>
      <c r="D251" s="62" t="s">
        <v>1147</v>
      </c>
      <c r="E251" s="62" t="s">
        <v>5</v>
      </c>
      <c r="F251" s="55">
        <v>3</v>
      </c>
      <c r="G251" s="55"/>
      <c r="H251" s="53"/>
      <c r="I251" s="53">
        <f t="shared" si="3"/>
        <v>0</v>
      </c>
      <c r="J251" s="38"/>
    </row>
    <row r="252" spans="1:10" x14ac:dyDescent="0.25">
      <c r="A252" s="53" t="s">
        <v>471</v>
      </c>
      <c r="B252" s="53" t="s">
        <v>1125</v>
      </c>
      <c r="C252" s="54" t="s">
        <v>585</v>
      </c>
      <c r="D252" s="58" t="s">
        <v>742</v>
      </c>
      <c r="E252" s="58" t="s">
        <v>5</v>
      </c>
      <c r="F252" s="54">
        <v>3</v>
      </c>
      <c r="G252" s="54"/>
      <c r="H252" s="44"/>
      <c r="I252" s="44">
        <f t="shared" si="3"/>
        <v>0</v>
      </c>
      <c r="J252" s="72"/>
    </row>
    <row r="253" spans="1:10" ht="36" x14ac:dyDescent="0.25">
      <c r="A253" s="53" t="s">
        <v>472</v>
      </c>
      <c r="B253" s="53" t="s">
        <v>1126</v>
      </c>
      <c r="C253" s="54"/>
      <c r="D253" s="58" t="s">
        <v>454</v>
      </c>
      <c r="E253" s="58" t="s">
        <v>5</v>
      </c>
      <c r="F253" s="54">
        <v>3</v>
      </c>
      <c r="G253" s="54"/>
      <c r="H253" s="44"/>
      <c r="I253" s="44">
        <f t="shared" si="3"/>
        <v>0</v>
      </c>
      <c r="J253" s="72"/>
    </row>
    <row r="254" spans="1:10" ht="36" x14ac:dyDescent="0.25">
      <c r="A254" s="53" t="s">
        <v>473</v>
      </c>
      <c r="B254" s="53" t="s">
        <v>1127</v>
      </c>
      <c r="C254" s="54"/>
      <c r="D254" s="58" t="s">
        <v>1130</v>
      </c>
      <c r="E254" s="58" t="s">
        <v>5</v>
      </c>
      <c r="F254" s="54">
        <v>3</v>
      </c>
      <c r="G254" s="54"/>
      <c r="H254" s="44"/>
      <c r="I254" s="44">
        <f t="shared" si="3"/>
        <v>0</v>
      </c>
      <c r="J254" s="72"/>
    </row>
    <row r="255" spans="1:10" ht="24" x14ac:dyDescent="0.25">
      <c r="A255" s="53" t="s">
        <v>584</v>
      </c>
      <c r="B255" s="53" t="s">
        <v>1128</v>
      </c>
      <c r="C255" s="54"/>
      <c r="D255" s="58" t="s">
        <v>517</v>
      </c>
      <c r="E255" s="58" t="s">
        <v>5</v>
      </c>
      <c r="F255" s="54">
        <v>2</v>
      </c>
      <c r="G255" s="54"/>
      <c r="H255" s="44"/>
      <c r="I255" s="44">
        <f t="shared" si="3"/>
        <v>0</v>
      </c>
    </row>
    <row r="256" spans="1:10" x14ac:dyDescent="0.25">
      <c r="A256" s="36"/>
      <c r="B256" s="36"/>
      <c r="C256" s="36"/>
      <c r="D256" s="38"/>
      <c r="E256" s="67"/>
      <c r="F256" s="36"/>
      <c r="G256" s="36"/>
      <c r="H256" s="37"/>
      <c r="I256" s="37"/>
      <c r="J256" s="78"/>
    </row>
    <row r="257" spans="1:10" ht="12" customHeight="1" x14ac:dyDescent="0.25">
      <c r="A257" s="106" t="s">
        <v>1154</v>
      </c>
      <c r="B257" s="106"/>
      <c r="C257" s="106"/>
      <c r="D257" s="105" t="s">
        <v>1155</v>
      </c>
      <c r="E257" s="67"/>
      <c r="F257" s="36"/>
      <c r="G257" s="36"/>
      <c r="H257" s="37"/>
      <c r="I257" s="37"/>
      <c r="J257" s="78"/>
    </row>
    <row r="258" spans="1:10" x14ac:dyDescent="0.25">
      <c r="A258" s="40"/>
      <c r="B258" s="40"/>
      <c r="C258" s="40"/>
      <c r="D258" s="34"/>
      <c r="E258" s="67"/>
      <c r="F258" s="36"/>
      <c r="G258" s="36"/>
    </row>
    <row r="259" spans="1:10" x14ac:dyDescent="0.25">
      <c r="A259" s="40"/>
      <c r="B259" s="40"/>
      <c r="C259" s="40"/>
      <c r="D259" s="71"/>
      <c r="E259" s="67"/>
      <c r="F259" s="36"/>
      <c r="G259" s="36"/>
    </row>
    <row r="260" spans="1:10" x14ac:dyDescent="0.25">
      <c r="D260" s="74"/>
    </row>
    <row r="262" spans="1:10" x14ac:dyDescent="0.25">
      <c r="D262" s="80"/>
    </row>
    <row r="264" spans="1:10" x14ac:dyDescent="0.25">
      <c r="D264" s="81"/>
    </row>
    <row r="266" spans="1:10" x14ac:dyDescent="0.25">
      <c r="D266" s="78"/>
    </row>
  </sheetData>
  <autoFilter ref="A1:J255">
    <sortState ref="A2:J255">
      <sortCondition ref="E1:E255"/>
    </sortState>
  </autoFilter>
  <mergeCells count="1">
    <mergeCell ref="A257:C257"/>
  </mergeCells>
  <phoneticPr fontId="11" type="noConversion"/>
  <printOptions gridLines="1"/>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9"/>
  <sheetViews>
    <sheetView topLeftCell="A148" workbookViewId="0">
      <selection activeCell="F156" sqref="F156"/>
    </sheetView>
  </sheetViews>
  <sheetFormatPr defaultColWidth="9.140625" defaultRowHeight="15" x14ac:dyDescent="0.25"/>
  <cols>
    <col min="1" max="1" width="9.140625" style="1"/>
    <col min="2" max="2" width="66.5703125" style="1" customWidth="1"/>
    <col min="3" max="3" width="13.140625" style="7" hidden="1" customWidth="1"/>
    <col min="4" max="4" width="10.7109375" style="1" bestFit="1" customWidth="1"/>
    <col min="5" max="5" width="10.7109375" style="7" hidden="1" customWidth="1"/>
    <col min="6" max="6" width="10.7109375" style="1" bestFit="1" customWidth="1"/>
    <col min="7" max="7" width="10.7109375" style="1" hidden="1" customWidth="1"/>
    <col min="8" max="8" width="11.140625" style="1" hidden="1" customWidth="1"/>
    <col min="9" max="16384" width="9.140625" style="1"/>
  </cols>
  <sheetData>
    <row r="1" spans="1:8" ht="30" x14ac:dyDescent="0.25">
      <c r="A1" s="2" t="s">
        <v>1</v>
      </c>
      <c r="B1" s="2" t="s">
        <v>2</v>
      </c>
      <c r="C1" s="2"/>
      <c r="D1" s="22" t="s">
        <v>363</v>
      </c>
      <c r="E1" s="22"/>
      <c r="F1" s="22" t="s">
        <v>364</v>
      </c>
      <c r="G1" s="2" t="s">
        <v>267</v>
      </c>
      <c r="H1" s="2" t="s">
        <v>268</v>
      </c>
    </row>
    <row r="2" spans="1:8" ht="25.5" hidden="1" x14ac:dyDescent="0.25">
      <c r="A2" s="6" t="s">
        <v>3</v>
      </c>
      <c r="B2" s="6" t="s">
        <v>4</v>
      </c>
      <c r="C2" s="6">
        <f>'wensen Strycker'!D2</f>
        <v>3</v>
      </c>
      <c r="D2" s="6">
        <f>'wensen Strycker'!G2</f>
        <v>30</v>
      </c>
      <c r="E2" s="6">
        <f>'wensen Kartsana'!D2</f>
        <v>3</v>
      </c>
      <c r="F2" s="6">
        <f>'wensen Kartsana'!G2</f>
        <v>30</v>
      </c>
      <c r="G2" s="1" t="e">
        <f>#REF!</f>
        <v>#REF!</v>
      </c>
      <c r="H2" s="1" t="e">
        <f>#REF!</f>
        <v>#REF!</v>
      </c>
    </row>
    <row r="3" spans="1:8" ht="76.5" hidden="1" x14ac:dyDescent="0.25">
      <c r="A3" s="6" t="s">
        <v>6</v>
      </c>
      <c r="B3" s="6" t="s">
        <v>263</v>
      </c>
      <c r="C3" s="6">
        <f>'wensen Strycker'!D3</f>
        <v>3</v>
      </c>
      <c r="D3" s="6">
        <f>'wensen Strycker'!G3</f>
        <v>21</v>
      </c>
      <c r="E3" s="6">
        <f>'wensen Kartsana'!D3</f>
        <v>3</v>
      </c>
      <c r="F3" s="6">
        <f>'wensen Kartsana'!G3</f>
        <v>21</v>
      </c>
      <c r="G3" s="1" t="e">
        <f>#REF!</f>
        <v>#REF!</v>
      </c>
      <c r="H3" s="1" t="e">
        <f>#REF!</f>
        <v>#REF!</v>
      </c>
    </row>
    <row r="4" spans="1:8" ht="89.25" hidden="1" x14ac:dyDescent="0.25">
      <c r="A4" s="6" t="s">
        <v>7</v>
      </c>
      <c r="B4" s="6" t="s">
        <v>282</v>
      </c>
      <c r="C4" s="6">
        <f>'wensen Strycker'!D4</f>
        <v>2</v>
      </c>
      <c r="D4" s="6">
        <f>'wensen Strycker'!G4</f>
        <v>20</v>
      </c>
      <c r="E4" s="6">
        <f>'wensen Kartsana'!D4</f>
        <v>2</v>
      </c>
      <c r="F4" s="6">
        <f>'wensen Kartsana'!G4</f>
        <v>20</v>
      </c>
      <c r="G4" s="1" t="e">
        <f>#REF!</f>
        <v>#REF!</v>
      </c>
      <c r="H4" s="1" t="e">
        <f>#REF!</f>
        <v>#REF!</v>
      </c>
    </row>
    <row r="5" spans="1:8" ht="38.25" hidden="1" x14ac:dyDescent="0.25">
      <c r="A5" s="12" t="s">
        <v>8</v>
      </c>
      <c r="B5" s="11" t="s">
        <v>262</v>
      </c>
      <c r="C5" s="6">
        <f>'wensen Strycker'!D5</f>
        <v>3</v>
      </c>
      <c r="D5" s="6">
        <f>'wensen Strycker'!G5</f>
        <v>30</v>
      </c>
      <c r="E5" s="6">
        <f>'wensen Kartsana'!D5</f>
        <v>3</v>
      </c>
      <c r="F5" s="6">
        <f>'wensen Kartsana'!G5</f>
        <v>30</v>
      </c>
      <c r="G5" s="1" t="e">
        <f>#REF!</f>
        <v>#REF!</v>
      </c>
      <c r="H5" s="1" t="e">
        <f>#REF!</f>
        <v>#REF!</v>
      </c>
    </row>
    <row r="6" spans="1:8" ht="51" hidden="1" x14ac:dyDescent="0.25">
      <c r="A6" s="12" t="s">
        <v>9</v>
      </c>
      <c r="B6" s="11" t="s">
        <v>283</v>
      </c>
      <c r="C6" s="6">
        <f>'wensen Strycker'!D6</f>
        <v>2</v>
      </c>
      <c r="D6" s="6">
        <f>'wensen Strycker'!G6</f>
        <v>20</v>
      </c>
      <c r="E6" s="6">
        <f>'wensen Kartsana'!D6</f>
        <v>2</v>
      </c>
      <c r="F6" s="6">
        <f>'wensen Kartsana'!G6</f>
        <v>20</v>
      </c>
      <c r="G6" s="1" t="e">
        <f>#REF!</f>
        <v>#REF!</v>
      </c>
      <c r="H6" s="1" t="e">
        <f>#REF!</f>
        <v>#REF!</v>
      </c>
    </row>
    <row r="7" spans="1:8" ht="38.25" hidden="1" x14ac:dyDescent="0.25">
      <c r="A7" s="12" t="s">
        <v>10</v>
      </c>
      <c r="B7" s="11" t="s">
        <v>261</v>
      </c>
      <c r="C7" s="6">
        <f>'wensen Strycker'!D7</f>
        <v>2</v>
      </c>
      <c r="D7" s="6">
        <f>'wensen Strycker'!G7</f>
        <v>20</v>
      </c>
      <c r="E7" s="6">
        <f>'wensen Kartsana'!D7</f>
        <v>2</v>
      </c>
      <c r="F7" s="6">
        <f>'wensen Kartsana'!G7</f>
        <v>20</v>
      </c>
      <c r="G7" s="1" t="e">
        <f>#REF!</f>
        <v>#REF!</v>
      </c>
      <c r="H7" s="1" t="e">
        <f>#REF!</f>
        <v>#REF!</v>
      </c>
    </row>
    <row r="8" spans="1:8" ht="25.5" hidden="1" x14ac:dyDescent="0.25">
      <c r="A8" s="6" t="s">
        <v>11</v>
      </c>
      <c r="B8" s="6" t="s">
        <v>12</v>
      </c>
      <c r="C8" s="6">
        <f>'wensen Strycker'!D8</f>
        <v>3</v>
      </c>
      <c r="D8" s="6">
        <f>'wensen Strycker'!G8</f>
        <v>30</v>
      </c>
      <c r="E8" s="6">
        <f>'wensen Kartsana'!D8</f>
        <v>3</v>
      </c>
      <c r="F8" s="6">
        <f>'wensen Kartsana'!G8</f>
        <v>30</v>
      </c>
      <c r="G8" s="1" t="e">
        <f>#REF!</f>
        <v>#REF!</v>
      </c>
      <c r="H8" s="1" t="e">
        <f>#REF!</f>
        <v>#REF!</v>
      </c>
    </row>
    <row r="9" spans="1:8" hidden="1" x14ac:dyDescent="0.25">
      <c r="A9" s="6" t="s">
        <v>13</v>
      </c>
      <c r="B9" s="6" t="s">
        <v>14</v>
      </c>
      <c r="C9" s="6">
        <f>'wensen Strycker'!D9</f>
        <v>3</v>
      </c>
      <c r="D9" s="6">
        <f>'wensen Strycker'!G9</f>
        <v>30</v>
      </c>
      <c r="E9" s="6">
        <f>'wensen Kartsana'!D9</f>
        <v>3</v>
      </c>
      <c r="F9" s="6">
        <f>'wensen Kartsana'!G9</f>
        <v>30</v>
      </c>
      <c r="G9" s="1" t="e">
        <f>#REF!</f>
        <v>#REF!</v>
      </c>
      <c r="H9" s="1" t="e">
        <f>#REF!</f>
        <v>#REF!</v>
      </c>
    </row>
    <row r="10" spans="1:8" ht="63.75" hidden="1" x14ac:dyDescent="0.25">
      <c r="A10" s="6" t="s">
        <v>15</v>
      </c>
      <c r="B10" s="6" t="s">
        <v>16</v>
      </c>
      <c r="C10" s="6">
        <f>'wensen Strycker'!D10</f>
        <v>3</v>
      </c>
      <c r="D10" s="6">
        <f>'wensen Strycker'!G10</f>
        <v>30</v>
      </c>
      <c r="E10" s="6">
        <f>'wensen Kartsana'!D10</f>
        <v>3</v>
      </c>
      <c r="F10" s="6">
        <f>'wensen Kartsana'!G10</f>
        <v>30</v>
      </c>
      <c r="G10" s="1" t="e">
        <f>#REF!</f>
        <v>#REF!</v>
      </c>
      <c r="H10" s="1" t="e">
        <f>#REF!</f>
        <v>#REF!</v>
      </c>
    </row>
    <row r="11" spans="1:8" ht="63.75" hidden="1" x14ac:dyDescent="0.25">
      <c r="A11" s="12" t="s">
        <v>17</v>
      </c>
      <c r="B11" s="11" t="s">
        <v>260</v>
      </c>
      <c r="C11" s="6">
        <f>'wensen Strycker'!D11</f>
        <v>3</v>
      </c>
      <c r="D11" s="6">
        <f>'wensen Strycker'!G11</f>
        <v>21</v>
      </c>
      <c r="E11" s="6">
        <f>'wensen Kartsana'!D11</f>
        <v>3</v>
      </c>
      <c r="F11" s="6">
        <f>'wensen Kartsana'!G11</f>
        <v>12</v>
      </c>
      <c r="G11" s="1" t="e">
        <f>#REF!</f>
        <v>#REF!</v>
      </c>
      <c r="H11" s="1" t="e">
        <f>#REF!</f>
        <v>#REF!</v>
      </c>
    </row>
    <row r="12" spans="1:8" ht="25.5" hidden="1" x14ac:dyDescent="0.25">
      <c r="A12" s="6" t="s">
        <v>18</v>
      </c>
      <c r="B12" s="6" t="s">
        <v>19</v>
      </c>
      <c r="C12" s="6">
        <f>'wensen Strycker'!D12</f>
        <v>2</v>
      </c>
      <c r="D12" s="6">
        <f>'wensen Strycker'!G12</f>
        <v>20</v>
      </c>
      <c r="E12" s="6">
        <f>'wensen Kartsana'!D12</f>
        <v>2</v>
      </c>
      <c r="F12" s="6">
        <f>'wensen Kartsana'!G12</f>
        <v>20</v>
      </c>
      <c r="G12" s="1" t="e">
        <f>#REF!</f>
        <v>#REF!</v>
      </c>
      <c r="H12" s="1" t="e">
        <f>#REF!</f>
        <v>#REF!</v>
      </c>
    </row>
    <row r="13" spans="1:8" hidden="1" x14ac:dyDescent="0.25">
      <c r="A13" s="6" t="s">
        <v>20</v>
      </c>
      <c r="B13" s="6" t="s">
        <v>21</v>
      </c>
      <c r="C13" s="6">
        <f>'wensen Strycker'!D13</f>
        <v>2</v>
      </c>
      <c r="D13" s="6">
        <f>'wensen Strycker'!G13</f>
        <v>20</v>
      </c>
      <c r="E13" s="6">
        <f>'wensen Kartsana'!D13</f>
        <v>2</v>
      </c>
      <c r="F13" s="6">
        <f>'wensen Kartsana'!G13</f>
        <v>20</v>
      </c>
      <c r="G13" s="1" t="e">
        <f>#REF!</f>
        <v>#REF!</v>
      </c>
      <c r="H13" s="1" t="e">
        <f>#REF!</f>
        <v>#REF!</v>
      </c>
    </row>
    <row r="14" spans="1:8" hidden="1" x14ac:dyDescent="0.25">
      <c r="A14" s="6" t="s">
        <v>22</v>
      </c>
      <c r="B14" s="6" t="s">
        <v>23</v>
      </c>
      <c r="C14" s="6">
        <f>'wensen Strycker'!D14</f>
        <v>1</v>
      </c>
      <c r="D14" s="6">
        <f>'wensen Strycker'!G14</f>
        <v>10</v>
      </c>
      <c r="E14" s="6">
        <f>'wensen Kartsana'!D14</f>
        <v>1</v>
      </c>
      <c r="F14" s="6">
        <f>'wensen Kartsana'!G14</f>
        <v>10</v>
      </c>
      <c r="G14" s="1" t="e">
        <f>#REF!</f>
        <v>#REF!</v>
      </c>
      <c r="H14" s="1" t="e">
        <f>#REF!</f>
        <v>#REF!</v>
      </c>
    </row>
    <row r="15" spans="1:8" hidden="1" x14ac:dyDescent="0.25">
      <c r="A15" s="6" t="s">
        <v>24</v>
      </c>
      <c r="B15" s="6" t="s">
        <v>25</v>
      </c>
      <c r="C15" s="6">
        <f>'wensen Strycker'!D15</f>
        <v>1</v>
      </c>
      <c r="D15" s="6">
        <f>'wensen Strycker'!G15</f>
        <v>10</v>
      </c>
      <c r="E15" s="6">
        <f>'wensen Kartsana'!D15</f>
        <v>1</v>
      </c>
      <c r="F15" s="6">
        <f>'wensen Kartsana'!G15</f>
        <v>10</v>
      </c>
      <c r="G15" s="1" t="e">
        <f>#REF!</f>
        <v>#REF!</v>
      </c>
      <c r="H15" s="1" t="e">
        <f>#REF!</f>
        <v>#REF!</v>
      </c>
    </row>
    <row r="16" spans="1:8" ht="110.25" hidden="1" customHeight="1" x14ac:dyDescent="0.25">
      <c r="A16" s="12" t="s">
        <v>26</v>
      </c>
      <c r="B16" s="11" t="s">
        <v>284</v>
      </c>
      <c r="C16" s="6">
        <f>'wensen Strycker'!D16</f>
        <v>3</v>
      </c>
      <c r="D16" s="6">
        <f>'wensen Strycker'!G16</f>
        <v>21</v>
      </c>
      <c r="E16" s="6">
        <f>'wensen Kartsana'!D16</f>
        <v>3</v>
      </c>
      <c r="F16" s="6">
        <f>'wensen Kartsana'!G16</f>
        <v>21</v>
      </c>
      <c r="G16" s="1" t="e">
        <f>#REF!</f>
        <v>#REF!</v>
      </c>
      <c r="H16" s="1" t="e">
        <f>#REF!</f>
        <v>#REF!</v>
      </c>
    </row>
    <row r="17" spans="1:8" ht="51" hidden="1" x14ac:dyDescent="0.25">
      <c r="A17" s="6" t="s">
        <v>27</v>
      </c>
      <c r="B17" s="6" t="s">
        <v>177</v>
      </c>
      <c r="C17" s="6">
        <f>'wensen Strycker'!D17</f>
        <v>3</v>
      </c>
      <c r="D17" s="6">
        <f>'wensen Strycker'!G17</f>
        <v>21</v>
      </c>
      <c r="E17" s="6">
        <f>'wensen Kartsana'!D17</f>
        <v>3</v>
      </c>
      <c r="F17" s="6">
        <f>'wensen Kartsana'!G17</f>
        <v>21</v>
      </c>
      <c r="G17" s="1" t="e">
        <f>#REF!</f>
        <v>#REF!</v>
      </c>
      <c r="H17" s="1" t="e">
        <f>#REF!</f>
        <v>#REF!</v>
      </c>
    </row>
    <row r="18" spans="1:8" ht="38.25" hidden="1" x14ac:dyDescent="0.25">
      <c r="A18" s="6" t="s">
        <v>28</v>
      </c>
      <c r="B18" s="6" t="s">
        <v>29</v>
      </c>
      <c r="C18" s="6">
        <f>'wensen Strycker'!D18</f>
        <v>4</v>
      </c>
      <c r="D18" s="6">
        <f>'wensen Strycker'!G18</f>
        <v>40</v>
      </c>
      <c r="E18" s="6">
        <f>'wensen Kartsana'!D18</f>
        <v>4</v>
      </c>
      <c r="F18" s="6">
        <f>'wensen Kartsana'!G18</f>
        <v>28</v>
      </c>
      <c r="G18" s="1" t="e">
        <f>#REF!</f>
        <v>#REF!</v>
      </c>
      <c r="H18" s="1" t="e">
        <f>#REF!</f>
        <v>#REF!</v>
      </c>
    </row>
    <row r="19" spans="1:8" hidden="1" x14ac:dyDescent="0.25">
      <c r="A19" s="6" t="s">
        <v>30</v>
      </c>
      <c r="B19" s="6" t="s">
        <v>31</v>
      </c>
      <c r="C19" s="6">
        <f>'wensen Strycker'!D19</f>
        <v>2</v>
      </c>
      <c r="D19" s="6">
        <f>'wensen Strycker'!G19</f>
        <v>20</v>
      </c>
      <c r="E19" s="6">
        <f>'wensen Kartsana'!D19</f>
        <v>2</v>
      </c>
      <c r="F19" s="6">
        <f>'wensen Kartsana'!G19</f>
        <v>20</v>
      </c>
      <c r="G19" s="1" t="e">
        <f>#REF!</f>
        <v>#REF!</v>
      </c>
      <c r="H19" s="1" t="e">
        <f>#REF!</f>
        <v>#REF!</v>
      </c>
    </row>
    <row r="20" spans="1:8" ht="25.5" hidden="1" x14ac:dyDescent="0.25">
      <c r="A20" s="6" t="s">
        <v>32</v>
      </c>
      <c r="B20" s="6" t="s">
        <v>33</v>
      </c>
      <c r="C20" s="6">
        <f>'wensen Strycker'!D20</f>
        <v>2</v>
      </c>
      <c r="D20" s="6">
        <f>'wensen Strycker'!G20</f>
        <v>20</v>
      </c>
      <c r="E20" s="6">
        <f>'wensen Kartsana'!D20</f>
        <v>2</v>
      </c>
      <c r="F20" s="6">
        <f>'wensen Kartsana'!G20</f>
        <v>0</v>
      </c>
      <c r="G20" s="1" t="e">
        <f>#REF!</f>
        <v>#REF!</v>
      </c>
      <c r="H20" s="1" t="e">
        <f>#REF!</f>
        <v>#REF!</v>
      </c>
    </row>
    <row r="21" spans="1:8" hidden="1" x14ac:dyDescent="0.25">
      <c r="A21" s="6" t="s">
        <v>34</v>
      </c>
      <c r="B21" s="6" t="s">
        <v>35</v>
      </c>
      <c r="C21" s="6">
        <f>'wensen Strycker'!D21</f>
        <v>1</v>
      </c>
      <c r="D21" s="6">
        <f>'wensen Strycker'!G21</f>
        <v>10</v>
      </c>
      <c r="E21" s="6">
        <f>'wensen Kartsana'!D21</f>
        <v>1</v>
      </c>
      <c r="F21" s="6">
        <f>'wensen Kartsana'!G21</f>
        <v>10</v>
      </c>
      <c r="G21" s="1" t="e">
        <f>#REF!</f>
        <v>#REF!</v>
      </c>
      <c r="H21" s="1" t="e">
        <f>#REF!</f>
        <v>#REF!</v>
      </c>
    </row>
    <row r="22" spans="1:8" ht="25.5" hidden="1" x14ac:dyDescent="0.25">
      <c r="A22" s="6" t="s">
        <v>36</v>
      </c>
      <c r="B22" s="6" t="s">
        <v>37</v>
      </c>
      <c r="C22" s="6">
        <f>'wensen Strycker'!D22</f>
        <v>3</v>
      </c>
      <c r="D22" s="6">
        <f>'wensen Strycker'!G22</f>
        <v>30</v>
      </c>
      <c r="E22" s="6">
        <f>'wensen Kartsana'!D22</f>
        <v>3</v>
      </c>
      <c r="F22" s="6">
        <f>'wensen Kartsana'!G22</f>
        <v>30</v>
      </c>
      <c r="G22" s="1" t="e">
        <f>#REF!</f>
        <v>#REF!</v>
      </c>
      <c r="H22" s="1" t="e">
        <f>#REF!</f>
        <v>#REF!</v>
      </c>
    </row>
    <row r="23" spans="1:8" hidden="1" x14ac:dyDescent="0.25">
      <c r="A23" s="6" t="s">
        <v>266</v>
      </c>
      <c r="B23" s="6" t="s">
        <v>38</v>
      </c>
      <c r="C23" s="6">
        <f>'wensen Strycker'!D23</f>
        <v>1</v>
      </c>
      <c r="D23" s="6">
        <f>'wensen Strycker'!G23</f>
        <v>10</v>
      </c>
      <c r="E23" s="6">
        <f>'wensen Kartsana'!D23</f>
        <v>1</v>
      </c>
      <c r="F23" s="6">
        <f>'wensen Kartsana'!G23</f>
        <v>10</v>
      </c>
      <c r="G23" s="1" t="e">
        <f>#REF!</f>
        <v>#REF!</v>
      </c>
      <c r="H23" s="1" t="e">
        <f>#REF!</f>
        <v>#REF!</v>
      </c>
    </row>
    <row r="24" spans="1:8" hidden="1" x14ac:dyDescent="0.25">
      <c r="A24" s="6" t="s">
        <v>39</v>
      </c>
      <c r="B24" s="6" t="s">
        <v>40</v>
      </c>
      <c r="C24" s="6">
        <f>'wensen Strycker'!D24</f>
        <v>1</v>
      </c>
      <c r="D24" s="6">
        <f>'wensen Strycker'!G24</f>
        <v>10</v>
      </c>
      <c r="E24" s="6">
        <f>'wensen Kartsana'!D24</f>
        <v>1</v>
      </c>
      <c r="F24" s="6">
        <f>'wensen Kartsana'!G24</f>
        <v>10</v>
      </c>
      <c r="G24" s="1" t="e">
        <f>#REF!</f>
        <v>#REF!</v>
      </c>
      <c r="H24" s="1" t="e">
        <f>#REF!</f>
        <v>#REF!</v>
      </c>
    </row>
    <row r="25" spans="1:8" hidden="1" x14ac:dyDescent="0.25">
      <c r="A25" s="6" t="s">
        <v>41</v>
      </c>
      <c r="B25" s="6" t="s">
        <v>42</v>
      </c>
      <c r="C25" s="6">
        <f>'wensen Strycker'!D25</f>
        <v>2</v>
      </c>
      <c r="D25" s="6">
        <f>'wensen Strycker'!G25</f>
        <v>20</v>
      </c>
      <c r="E25" s="6">
        <f>'wensen Kartsana'!D25</f>
        <v>2</v>
      </c>
      <c r="F25" s="6">
        <f>'wensen Kartsana'!G25</f>
        <v>14</v>
      </c>
      <c r="G25" s="1" t="e">
        <f>#REF!</f>
        <v>#REF!</v>
      </c>
      <c r="H25" s="1" t="e">
        <f>#REF!</f>
        <v>#REF!</v>
      </c>
    </row>
    <row r="26" spans="1:8" hidden="1" x14ac:dyDescent="0.25">
      <c r="A26" s="6" t="s">
        <v>292</v>
      </c>
      <c r="B26" s="6" t="s">
        <v>285</v>
      </c>
      <c r="C26" s="6">
        <f>'wensen Strycker'!D26</f>
        <v>1</v>
      </c>
      <c r="D26" s="6">
        <f>'wensen Strycker'!G26</f>
        <v>7</v>
      </c>
      <c r="E26" s="6">
        <f>'wensen Kartsana'!D26</f>
        <v>1</v>
      </c>
      <c r="F26" s="6">
        <f>'wensen Kartsana'!G26</f>
        <v>7</v>
      </c>
      <c r="G26" s="1" t="e">
        <f>#REF!</f>
        <v>#REF!</v>
      </c>
      <c r="H26" s="1" t="e">
        <f>#REF!</f>
        <v>#REF!</v>
      </c>
    </row>
    <row r="27" spans="1:8" ht="25.5" hidden="1" x14ac:dyDescent="0.25">
      <c r="A27" s="6" t="s">
        <v>43</v>
      </c>
      <c r="B27" s="6" t="s">
        <v>45</v>
      </c>
      <c r="C27" s="6">
        <f>'wensen Strycker'!D27</f>
        <v>2</v>
      </c>
      <c r="D27" s="6">
        <f>'wensen Strycker'!G27</f>
        <v>20</v>
      </c>
      <c r="E27" s="6">
        <f>'wensen Kartsana'!D27</f>
        <v>2</v>
      </c>
      <c r="F27" s="6">
        <f>'wensen Kartsana'!G27</f>
        <v>20</v>
      </c>
      <c r="G27" s="1" t="e">
        <f>#REF!</f>
        <v>#REF!</v>
      </c>
      <c r="H27" s="1" t="e">
        <f>#REF!</f>
        <v>#REF!</v>
      </c>
    </row>
    <row r="28" spans="1:8" ht="38.25" hidden="1" x14ac:dyDescent="0.25">
      <c r="A28" s="6" t="s">
        <v>44</v>
      </c>
      <c r="B28" s="11" t="s">
        <v>259</v>
      </c>
      <c r="C28" s="6">
        <f>'wensen Strycker'!D28</f>
        <v>2</v>
      </c>
      <c r="D28" s="6">
        <f>'wensen Strycker'!G28</f>
        <v>14</v>
      </c>
      <c r="E28" s="6">
        <f>'wensen Kartsana'!D28</f>
        <v>2</v>
      </c>
      <c r="F28" s="6">
        <f>'wensen Kartsana'!G28</f>
        <v>4</v>
      </c>
      <c r="G28" s="1" t="e">
        <f>#REF!</f>
        <v>#REF!</v>
      </c>
      <c r="H28" s="1" t="e">
        <f>#REF!</f>
        <v>#REF!</v>
      </c>
    </row>
    <row r="29" spans="1:8" ht="25.5" hidden="1" x14ac:dyDescent="0.25">
      <c r="A29" s="6" t="s">
        <v>289</v>
      </c>
      <c r="B29" s="6" t="s">
        <v>48</v>
      </c>
      <c r="C29" s="6">
        <f>'wensen Strycker'!D29</f>
        <v>2</v>
      </c>
      <c r="D29" s="6">
        <f>'wensen Strycker'!G29</f>
        <v>20</v>
      </c>
      <c r="E29" s="6">
        <f>'wensen Kartsana'!D29</f>
        <v>2</v>
      </c>
      <c r="F29" s="6">
        <f>'wensen Kartsana'!G29</f>
        <v>20</v>
      </c>
      <c r="G29" s="1" t="e">
        <f>#REF!</f>
        <v>#REF!</v>
      </c>
      <c r="H29" s="1" t="e">
        <f>#REF!</f>
        <v>#REF!</v>
      </c>
    </row>
    <row r="30" spans="1:8" ht="51" hidden="1" x14ac:dyDescent="0.25">
      <c r="A30" s="6" t="s">
        <v>46</v>
      </c>
      <c r="B30" s="6" t="s">
        <v>50</v>
      </c>
      <c r="C30" s="6">
        <f>'wensen Strycker'!D30</f>
        <v>2</v>
      </c>
      <c r="D30" s="6">
        <f>'wensen Strycker'!G30</f>
        <v>20</v>
      </c>
      <c r="E30" s="6">
        <f>'wensen Kartsana'!D30</f>
        <v>2</v>
      </c>
      <c r="F30" s="6">
        <f>'wensen Kartsana'!G30</f>
        <v>20</v>
      </c>
      <c r="G30" s="1" t="e">
        <f>#REF!</f>
        <v>#REF!</v>
      </c>
      <c r="H30" s="1" t="e">
        <f>#REF!</f>
        <v>#REF!</v>
      </c>
    </row>
    <row r="31" spans="1:8" ht="25.5" hidden="1" x14ac:dyDescent="0.25">
      <c r="A31" s="6" t="s">
        <v>47</v>
      </c>
      <c r="B31" s="6" t="s">
        <v>52</v>
      </c>
      <c r="C31" s="6">
        <f>'wensen Strycker'!D31</f>
        <v>2</v>
      </c>
      <c r="D31" s="6">
        <f>'wensen Strycker'!G31</f>
        <v>20</v>
      </c>
      <c r="E31" s="6">
        <f>'wensen Kartsana'!D31</f>
        <v>2</v>
      </c>
      <c r="F31" s="6">
        <f>'wensen Kartsana'!G31</f>
        <v>20</v>
      </c>
      <c r="G31" s="1" t="e">
        <f>#REF!</f>
        <v>#REF!</v>
      </c>
      <c r="H31" s="1" t="e">
        <f>#REF!</f>
        <v>#REF!</v>
      </c>
    </row>
    <row r="32" spans="1:8" ht="25.5" hidden="1" x14ac:dyDescent="0.25">
      <c r="A32" s="6" t="s">
        <v>290</v>
      </c>
      <c r="B32" s="6" t="s">
        <v>54</v>
      </c>
      <c r="C32" s="6">
        <f>'wensen Strycker'!D32</f>
        <v>3</v>
      </c>
      <c r="D32" s="6">
        <f>'wensen Strycker'!G32</f>
        <v>30</v>
      </c>
      <c r="E32" s="6">
        <f>'wensen Kartsana'!D32</f>
        <v>3</v>
      </c>
      <c r="F32" s="6">
        <f>'wensen Kartsana'!G32</f>
        <v>30</v>
      </c>
      <c r="G32" s="1" t="e">
        <f>#REF!</f>
        <v>#REF!</v>
      </c>
      <c r="H32" s="1" t="e">
        <f>#REF!</f>
        <v>#REF!</v>
      </c>
    </row>
    <row r="33" spans="1:8" ht="25.5" hidden="1" x14ac:dyDescent="0.25">
      <c r="A33" s="6" t="s">
        <v>49</v>
      </c>
      <c r="B33" s="6" t="s">
        <v>56</v>
      </c>
      <c r="C33" s="6">
        <f>'wensen Strycker'!D33</f>
        <v>1</v>
      </c>
      <c r="D33" s="6">
        <f>'wensen Strycker'!G33</f>
        <v>10</v>
      </c>
      <c r="E33" s="6">
        <f>'wensen Kartsana'!D33</f>
        <v>1</v>
      </c>
      <c r="F33" s="6">
        <f>'wensen Kartsana'!G33</f>
        <v>10</v>
      </c>
      <c r="G33" s="1" t="e">
        <f>#REF!</f>
        <v>#REF!</v>
      </c>
      <c r="H33" s="1" t="e">
        <f>#REF!</f>
        <v>#REF!</v>
      </c>
    </row>
    <row r="34" spans="1:8" ht="38.25" hidden="1" x14ac:dyDescent="0.25">
      <c r="A34" s="6" t="s">
        <v>51</v>
      </c>
      <c r="B34" s="6" t="s">
        <v>58</v>
      </c>
      <c r="C34" s="6">
        <f>'wensen Strycker'!D34</f>
        <v>1</v>
      </c>
      <c r="D34" s="6">
        <f>'wensen Strycker'!G34</f>
        <v>10</v>
      </c>
      <c r="E34" s="6">
        <f>'wensen Kartsana'!D34</f>
        <v>1</v>
      </c>
      <c r="F34" s="6">
        <f>'wensen Kartsana'!G34</f>
        <v>10</v>
      </c>
      <c r="G34" s="1" t="e">
        <f>#REF!</f>
        <v>#REF!</v>
      </c>
      <c r="H34" s="1" t="e">
        <f>#REF!</f>
        <v>#REF!</v>
      </c>
    </row>
    <row r="35" spans="1:8" hidden="1" x14ac:dyDescent="0.25">
      <c r="A35" s="6" t="s">
        <v>291</v>
      </c>
      <c r="B35" s="6" t="s">
        <v>60</v>
      </c>
      <c r="C35" s="6">
        <f>'wensen Strycker'!D35</f>
        <v>1</v>
      </c>
      <c r="D35" s="6">
        <f>'wensen Strycker'!G35</f>
        <v>7</v>
      </c>
      <c r="E35" s="6">
        <f>'wensen Kartsana'!D35</f>
        <v>1</v>
      </c>
      <c r="F35" s="6">
        <f>'wensen Kartsana'!G35</f>
        <v>7</v>
      </c>
      <c r="G35" s="1" t="e">
        <f>#REF!</f>
        <v>#REF!</v>
      </c>
      <c r="H35" s="1" t="e">
        <f>#REF!</f>
        <v>#REF!</v>
      </c>
    </row>
    <row r="36" spans="1:8" ht="25.5" hidden="1" x14ac:dyDescent="0.25">
      <c r="A36" s="6" t="s">
        <v>53</v>
      </c>
      <c r="B36" s="6" t="s">
        <v>62</v>
      </c>
      <c r="C36" s="6">
        <f>'wensen Strycker'!D36</f>
        <v>2</v>
      </c>
      <c r="D36" s="6">
        <f>'wensen Strycker'!G36</f>
        <v>14</v>
      </c>
      <c r="E36" s="6">
        <f>'wensen Kartsana'!D36</f>
        <v>2</v>
      </c>
      <c r="F36" s="6">
        <f>'wensen Kartsana'!G36</f>
        <v>20</v>
      </c>
      <c r="G36" s="1" t="e">
        <f>#REF!</f>
        <v>#REF!</v>
      </c>
      <c r="H36" s="1" t="e">
        <f>#REF!</f>
        <v>#REF!</v>
      </c>
    </row>
    <row r="37" spans="1:8" hidden="1" x14ac:dyDescent="0.25">
      <c r="A37" s="6" t="s">
        <v>55</v>
      </c>
      <c r="B37" s="6" t="s">
        <v>63</v>
      </c>
      <c r="C37" s="6">
        <f>'wensen Strycker'!D37</f>
        <v>2</v>
      </c>
      <c r="D37" s="6">
        <f>'wensen Strycker'!G37</f>
        <v>20</v>
      </c>
      <c r="E37" s="6">
        <f>'wensen Kartsana'!D37</f>
        <v>2</v>
      </c>
      <c r="F37" s="6">
        <f>'wensen Kartsana'!G37</f>
        <v>20</v>
      </c>
      <c r="G37" s="1" t="e">
        <f>#REF!</f>
        <v>#REF!</v>
      </c>
      <c r="H37" s="1" t="e">
        <f>#REF!</f>
        <v>#REF!</v>
      </c>
    </row>
    <row r="38" spans="1:8" ht="38.25" hidden="1" x14ac:dyDescent="0.25">
      <c r="A38" s="6" t="s">
        <v>57</v>
      </c>
      <c r="B38" s="6" t="s">
        <v>64</v>
      </c>
      <c r="C38" s="6">
        <f>'wensen Strycker'!D38</f>
        <v>4</v>
      </c>
      <c r="D38" s="6">
        <f>'wensen Strycker'!G38</f>
        <v>40</v>
      </c>
      <c r="E38" s="6">
        <f>'wensen Kartsana'!D38</f>
        <v>4</v>
      </c>
      <c r="F38" s="6">
        <f>'wensen Kartsana'!G38</f>
        <v>28</v>
      </c>
      <c r="G38" s="1" t="e">
        <f>#REF!</f>
        <v>#REF!</v>
      </c>
      <c r="H38" s="1" t="e">
        <f>#REF!</f>
        <v>#REF!</v>
      </c>
    </row>
    <row r="39" spans="1:8" hidden="1" x14ac:dyDescent="0.25">
      <c r="A39" s="6" t="s">
        <v>59</v>
      </c>
      <c r="B39" s="6" t="s">
        <v>65</v>
      </c>
      <c r="C39" s="6">
        <f>'wensen Strycker'!D39</f>
        <v>1</v>
      </c>
      <c r="D39" s="6">
        <f>'wensen Strycker'!G39</f>
        <v>10</v>
      </c>
      <c r="E39" s="6">
        <f>'wensen Kartsana'!D39</f>
        <v>1</v>
      </c>
      <c r="F39" s="6">
        <f>'wensen Kartsana'!G39</f>
        <v>10</v>
      </c>
      <c r="G39" s="1" t="e">
        <f>#REF!</f>
        <v>#REF!</v>
      </c>
      <c r="H39" s="1" t="e">
        <f>#REF!</f>
        <v>#REF!</v>
      </c>
    </row>
    <row r="40" spans="1:8" ht="25.5" hidden="1" x14ac:dyDescent="0.25">
      <c r="A40" s="6" t="s">
        <v>61</v>
      </c>
      <c r="B40" s="6" t="s">
        <v>66</v>
      </c>
      <c r="C40" s="6">
        <f>'wensen Strycker'!D40</f>
        <v>1</v>
      </c>
      <c r="D40" s="6">
        <f>'wensen Strycker'!G40</f>
        <v>10</v>
      </c>
      <c r="E40" s="6">
        <f>'wensen Kartsana'!D40</f>
        <v>1</v>
      </c>
      <c r="F40" s="6">
        <f>'wensen Kartsana'!G40</f>
        <v>10</v>
      </c>
      <c r="G40" s="1" t="e">
        <f>#REF!</f>
        <v>#REF!</v>
      </c>
      <c r="H40" s="1" t="e">
        <f>#REF!</f>
        <v>#REF!</v>
      </c>
    </row>
    <row r="41" spans="1:8" ht="51" hidden="1" x14ac:dyDescent="0.25">
      <c r="A41" s="12" t="s">
        <v>67</v>
      </c>
      <c r="B41" s="11" t="s">
        <v>293</v>
      </c>
      <c r="C41" s="6">
        <f>'wensen Strycker'!D41</f>
        <v>2</v>
      </c>
      <c r="D41" s="6">
        <f>'wensen Strycker'!G41</f>
        <v>20</v>
      </c>
      <c r="E41" s="6">
        <f>'wensen Kartsana'!D41</f>
        <v>2</v>
      </c>
      <c r="F41" s="6">
        <f>'wensen Kartsana'!G41</f>
        <v>8</v>
      </c>
      <c r="G41" s="1" t="e">
        <f>#REF!</f>
        <v>#REF!</v>
      </c>
      <c r="H41" s="1" t="e">
        <f>#REF!</f>
        <v>#REF!</v>
      </c>
    </row>
    <row r="42" spans="1:8" hidden="1" x14ac:dyDescent="0.2">
      <c r="A42" s="6" t="s">
        <v>68</v>
      </c>
      <c r="B42" s="5" t="s">
        <v>269</v>
      </c>
      <c r="C42" s="6">
        <f>'wensen Strycker'!D42</f>
        <v>4</v>
      </c>
      <c r="D42" s="6">
        <f>'wensen Strycker'!G42</f>
        <v>40</v>
      </c>
      <c r="E42" s="6">
        <f>'wensen Kartsana'!D42</f>
        <v>4</v>
      </c>
      <c r="F42" s="6">
        <f>'wensen Kartsana'!G42</f>
        <v>40</v>
      </c>
      <c r="G42" s="1" t="e">
        <f>#REF!</f>
        <v>#REF!</v>
      </c>
      <c r="H42" s="1" t="e">
        <f>#REF!</f>
        <v>#REF!</v>
      </c>
    </row>
    <row r="43" spans="1:8" ht="25.5" hidden="1" x14ac:dyDescent="0.25">
      <c r="A43" s="6" t="s">
        <v>69</v>
      </c>
      <c r="B43" s="6" t="s">
        <v>294</v>
      </c>
      <c r="C43" s="6">
        <f>'wensen Strycker'!D43</f>
        <v>4</v>
      </c>
      <c r="D43" s="6">
        <f>'wensen Strycker'!G43</f>
        <v>40</v>
      </c>
      <c r="E43" s="6">
        <f>'wensen Kartsana'!D43</f>
        <v>4</v>
      </c>
      <c r="F43" s="6">
        <f>'wensen Kartsana'!G43</f>
        <v>28</v>
      </c>
      <c r="G43" s="1" t="e">
        <f>#REF!</f>
        <v>#REF!</v>
      </c>
      <c r="H43" s="1" t="e">
        <f>#REF!</f>
        <v>#REF!</v>
      </c>
    </row>
    <row r="44" spans="1:8" ht="51" hidden="1" x14ac:dyDescent="0.25">
      <c r="A44" s="6" t="s">
        <v>70</v>
      </c>
      <c r="B44" s="6" t="s">
        <v>71</v>
      </c>
      <c r="C44" s="6">
        <f>'wensen Strycker'!D44</f>
        <v>3</v>
      </c>
      <c r="D44" s="6">
        <f>'wensen Strycker'!G44</f>
        <v>30</v>
      </c>
      <c r="E44" s="6">
        <f>'wensen Kartsana'!D44</f>
        <v>3</v>
      </c>
      <c r="F44" s="6">
        <f>'wensen Kartsana'!G44</f>
        <v>21</v>
      </c>
      <c r="G44" s="1" t="e">
        <f>#REF!</f>
        <v>#REF!</v>
      </c>
      <c r="H44" s="1" t="e">
        <f>#REF!</f>
        <v>#REF!</v>
      </c>
    </row>
    <row r="45" spans="1:8" ht="63.75" hidden="1" x14ac:dyDescent="0.25">
      <c r="A45" s="12" t="s">
        <v>72</v>
      </c>
      <c r="B45" s="11" t="s">
        <v>258</v>
      </c>
      <c r="C45" s="6">
        <f>'wensen Strycker'!D45</f>
        <v>3</v>
      </c>
      <c r="D45" s="6">
        <f>'wensen Strycker'!G45</f>
        <v>30</v>
      </c>
      <c r="E45" s="6">
        <f>'wensen Kartsana'!D45</f>
        <v>3</v>
      </c>
      <c r="F45" s="6">
        <f>'wensen Kartsana'!G45</f>
        <v>30</v>
      </c>
      <c r="G45" s="1" t="e">
        <f>#REF!</f>
        <v>#REF!</v>
      </c>
      <c r="H45" s="1" t="e">
        <f>#REF!</f>
        <v>#REF!</v>
      </c>
    </row>
    <row r="46" spans="1:8" ht="25.5" hidden="1" x14ac:dyDescent="0.25">
      <c r="A46" s="6" t="s">
        <v>73</v>
      </c>
      <c r="B46" s="6" t="s">
        <v>74</v>
      </c>
      <c r="C46" s="6">
        <f>'wensen Strycker'!D46</f>
        <v>1</v>
      </c>
      <c r="D46" s="6">
        <f>'wensen Strycker'!G46</f>
        <v>10</v>
      </c>
      <c r="E46" s="6">
        <f>'wensen Kartsana'!D46</f>
        <v>1</v>
      </c>
      <c r="F46" s="6">
        <f>'wensen Kartsana'!G46</f>
        <v>10</v>
      </c>
      <c r="G46" s="1" t="e">
        <f>#REF!</f>
        <v>#REF!</v>
      </c>
      <c r="H46" s="1" t="e">
        <f>#REF!</f>
        <v>#REF!</v>
      </c>
    </row>
    <row r="47" spans="1:8" hidden="1" x14ac:dyDescent="0.25">
      <c r="A47" s="6" t="s">
        <v>75</v>
      </c>
      <c r="B47" s="6" t="s">
        <v>76</v>
      </c>
      <c r="C47" s="6">
        <f>'wensen Strycker'!D47</f>
        <v>3</v>
      </c>
      <c r="D47" s="6">
        <f>'wensen Strycker'!G47</f>
        <v>30</v>
      </c>
      <c r="E47" s="6">
        <f>'wensen Kartsana'!D47</f>
        <v>3</v>
      </c>
      <c r="F47" s="6">
        <f>'wensen Kartsana'!G47</f>
        <v>30</v>
      </c>
      <c r="G47" s="1" t="e">
        <f>#REF!</f>
        <v>#REF!</v>
      </c>
      <c r="H47" s="1" t="e">
        <f>#REF!</f>
        <v>#REF!</v>
      </c>
    </row>
    <row r="48" spans="1:8" ht="38.25" hidden="1" x14ac:dyDescent="0.25">
      <c r="A48" s="6" t="s">
        <v>77</v>
      </c>
      <c r="B48" s="6" t="s">
        <v>78</v>
      </c>
      <c r="C48" s="6">
        <f>'wensen Strycker'!D48</f>
        <v>1</v>
      </c>
      <c r="D48" s="6">
        <f>'wensen Strycker'!G48</f>
        <v>10</v>
      </c>
      <c r="E48" s="6">
        <f>'wensen Kartsana'!D48</f>
        <v>1</v>
      </c>
      <c r="F48" s="6">
        <f>'wensen Kartsana'!G48</f>
        <v>10</v>
      </c>
      <c r="G48" s="1" t="e">
        <f>#REF!</f>
        <v>#REF!</v>
      </c>
      <c r="H48" s="1" t="e">
        <f>#REF!</f>
        <v>#REF!</v>
      </c>
    </row>
    <row r="49" spans="1:8" ht="25.5" hidden="1" x14ac:dyDescent="0.25">
      <c r="A49" s="6" t="s">
        <v>79</v>
      </c>
      <c r="B49" s="6" t="s">
        <v>80</v>
      </c>
      <c r="C49" s="6">
        <f>'wensen Strycker'!D49</f>
        <v>2</v>
      </c>
      <c r="D49" s="6">
        <f>'wensen Strycker'!G49</f>
        <v>20</v>
      </c>
      <c r="E49" s="6">
        <f>'wensen Kartsana'!D49</f>
        <v>2</v>
      </c>
      <c r="F49" s="6">
        <f>'wensen Kartsana'!G49</f>
        <v>20</v>
      </c>
      <c r="G49" s="1" t="e">
        <f>#REF!</f>
        <v>#REF!</v>
      </c>
      <c r="H49" s="1" t="e">
        <f>#REF!</f>
        <v>#REF!</v>
      </c>
    </row>
    <row r="50" spans="1:8" ht="25.5" hidden="1" x14ac:dyDescent="0.25">
      <c r="A50" s="6" t="s">
        <v>81</v>
      </c>
      <c r="B50" s="6" t="s">
        <v>82</v>
      </c>
      <c r="C50" s="6">
        <f>'wensen Strycker'!D50</f>
        <v>3</v>
      </c>
      <c r="D50" s="6">
        <f>'wensen Strycker'!G50</f>
        <v>30</v>
      </c>
      <c r="E50" s="6">
        <f>'wensen Kartsana'!D50</f>
        <v>3</v>
      </c>
      <c r="F50" s="6">
        <f>'wensen Kartsana'!G50</f>
        <v>30</v>
      </c>
      <c r="G50" s="1" t="e">
        <f>#REF!</f>
        <v>#REF!</v>
      </c>
      <c r="H50" s="1" t="e">
        <f>#REF!</f>
        <v>#REF!</v>
      </c>
    </row>
    <row r="51" spans="1:8" ht="25.5" hidden="1" x14ac:dyDescent="0.25">
      <c r="A51" s="6" t="s">
        <v>83</v>
      </c>
      <c r="B51" s="6" t="s">
        <v>84</v>
      </c>
      <c r="C51" s="6">
        <f>'wensen Strycker'!D51</f>
        <v>2</v>
      </c>
      <c r="D51" s="6">
        <f>'wensen Strycker'!G51</f>
        <v>20</v>
      </c>
      <c r="E51" s="6">
        <f>'wensen Kartsana'!D51</f>
        <v>2</v>
      </c>
      <c r="F51" s="6">
        <f>'wensen Kartsana'!G51</f>
        <v>14</v>
      </c>
      <c r="G51" s="1" t="e">
        <f>#REF!</f>
        <v>#REF!</v>
      </c>
      <c r="H51" s="1" t="e">
        <f>#REF!</f>
        <v>#REF!</v>
      </c>
    </row>
    <row r="52" spans="1:8" ht="25.5" hidden="1" x14ac:dyDescent="0.25">
      <c r="A52" s="6" t="s">
        <v>85</v>
      </c>
      <c r="B52" s="6" t="s">
        <v>86</v>
      </c>
      <c r="C52" s="6">
        <f>'wensen Strycker'!D52</f>
        <v>2</v>
      </c>
      <c r="D52" s="6">
        <f>'wensen Strycker'!G52</f>
        <v>20</v>
      </c>
      <c r="E52" s="6">
        <f>'wensen Kartsana'!D52</f>
        <v>2</v>
      </c>
      <c r="F52" s="6">
        <f>'wensen Kartsana'!G52</f>
        <v>20</v>
      </c>
      <c r="G52" s="1" t="e">
        <f>#REF!</f>
        <v>#REF!</v>
      </c>
      <c r="H52" s="1" t="e">
        <f>#REF!</f>
        <v>#REF!</v>
      </c>
    </row>
    <row r="53" spans="1:8" ht="25.5" hidden="1" x14ac:dyDescent="0.25">
      <c r="A53" s="6" t="s">
        <v>87</v>
      </c>
      <c r="B53" s="6" t="s">
        <v>88</v>
      </c>
      <c r="C53" s="6">
        <f>'wensen Strycker'!D53</f>
        <v>2</v>
      </c>
      <c r="D53" s="6">
        <f>'wensen Strycker'!G53</f>
        <v>20</v>
      </c>
      <c r="E53" s="6">
        <f>'wensen Kartsana'!D53</f>
        <v>2</v>
      </c>
      <c r="F53" s="6">
        <f>'wensen Kartsana'!G53</f>
        <v>8</v>
      </c>
      <c r="G53" s="1" t="e">
        <f>#REF!</f>
        <v>#REF!</v>
      </c>
      <c r="H53" s="1" t="e">
        <f>#REF!</f>
        <v>#REF!</v>
      </c>
    </row>
    <row r="54" spans="1:8" ht="25.5" hidden="1" x14ac:dyDescent="0.25">
      <c r="A54" s="6" t="s">
        <v>89</v>
      </c>
      <c r="B54" s="6" t="s">
        <v>90</v>
      </c>
      <c r="C54" s="6">
        <f>'wensen Strycker'!D54</f>
        <v>3</v>
      </c>
      <c r="D54" s="6">
        <f>'wensen Strycker'!G54</f>
        <v>30</v>
      </c>
      <c r="E54" s="6">
        <f>'wensen Kartsana'!D54</f>
        <v>3</v>
      </c>
      <c r="F54" s="6">
        <f>'wensen Kartsana'!G54</f>
        <v>30</v>
      </c>
      <c r="G54" s="1" t="e">
        <f>#REF!</f>
        <v>#REF!</v>
      </c>
      <c r="H54" s="1" t="e">
        <f>#REF!</f>
        <v>#REF!</v>
      </c>
    </row>
    <row r="55" spans="1:8" ht="25.5" hidden="1" x14ac:dyDescent="0.25">
      <c r="A55" s="6" t="s">
        <v>91</v>
      </c>
      <c r="B55" s="6" t="s">
        <v>92</v>
      </c>
      <c r="C55" s="6">
        <f>'wensen Strycker'!D55</f>
        <v>3</v>
      </c>
      <c r="D55" s="6">
        <f>'wensen Strycker'!G55</f>
        <v>30</v>
      </c>
      <c r="E55" s="6">
        <f>'wensen Kartsana'!D55</f>
        <v>3</v>
      </c>
      <c r="F55" s="6">
        <f>'wensen Kartsana'!G55</f>
        <v>30</v>
      </c>
      <c r="G55" s="1" t="e">
        <f>#REF!</f>
        <v>#REF!</v>
      </c>
      <c r="H55" s="1" t="e">
        <f>#REF!</f>
        <v>#REF!</v>
      </c>
    </row>
    <row r="56" spans="1:8" ht="25.5" hidden="1" x14ac:dyDescent="0.25">
      <c r="A56" s="6" t="s">
        <v>93</v>
      </c>
      <c r="B56" s="6" t="s">
        <v>94</v>
      </c>
      <c r="C56" s="6">
        <f>'wensen Strycker'!D56</f>
        <v>2</v>
      </c>
      <c r="D56" s="6">
        <f>'wensen Strycker'!G56</f>
        <v>20</v>
      </c>
      <c r="E56" s="6">
        <f>'wensen Kartsana'!D56</f>
        <v>2</v>
      </c>
      <c r="F56" s="6">
        <f>'wensen Kartsana'!G56</f>
        <v>20</v>
      </c>
      <c r="G56" s="1" t="e">
        <f>#REF!</f>
        <v>#REF!</v>
      </c>
      <c r="H56" s="1" t="e">
        <f>#REF!</f>
        <v>#REF!</v>
      </c>
    </row>
    <row r="57" spans="1:8" hidden="1" x14ac:dyDescent="0.25">
      <c r="A57" s="6" t="s">
        <v>295</v>
      </c>
      <c r="B57" s="6" t="s">
        <v>96</v>
      </c>
      <c r="C57" s="6">
        <f>'wensen Strycker'!D57</f>
        <v>2</v>
      </c>
      <c r="D57" s="6">
        <f>'wensen Strycker'!G57</f>
        <v>20</v>
      </c>
      <c r="E57" s="6">
        <f>'wensen Kartsana'!D57</f>
        <v>2</v>
      </c>
      <c r="F57" s="6">
        <f>'wensen Kartsana'!G57</f>
        <v>20</v>
      </c>
      <c r="G57" s="1" t="e">
        <f>#REF!</f>
        <v>#REF!</v>
      </c>
      <c r="H57" s="1" t="e">
        <f>#REF!</f>
        <v>#REF!</v>
      </c>
    </row>
    <row r="58" spans="1:8" ht="38.25" hidden="1" x14ac:dyDescent="0.25">
      <c r="A58" s="6" t="s">
        <v>95</v>
      </c>
      <c r="B58" s="6" t="s">
        <v>97</v>
      </c>
      <c r="C58" s="6">
        <f>'wensen Strycker'!D58</f>
        <v>3</v>
      </c>
      <c r="D58" s="6">
        <f>'wensen Strycker'!G58</f>
        <v>30</v>
      </c>
      <c r="E58" s="6">
        <f>'wensen Kartsana'!D58</f>
        <v>3</v>
      </c>
      <c r="F58" s="6">
        <f>'wensen Kartsana'!G58</f>
        <v>30</v>
      </c>
      <c r="G58" s="1" t="e">
        <f>#REF!</f>
        <v>#REF!</v>
      </c>
      <c r="H58" s="1" t="e">
        <f>#REF!</f>
        <v>#REF!</v>
      </c>
    </row>
    <row r="59" spans="1:8" ht="38.25" hidden="1" x14ac:dyDescent="0.25">
      <c r="A59" s="6" t="s">
        <v>98</v>
      </c>
      <c r="B59" s="6" t="s">
        <v>99</v>
      </c>
      <c r="C59" s="6">
        <f>'wensen Strycker'!D59</f>
        <v>2</v>
      </c>
      <c r="D59" s="6">
        <f>'wensen Strycker'!G59</f>
        <v>20</v>
      </c>
      <c r="E59" s="6">
        <f>'wensen Kartsana'!D59</f>
        <v>2</v>
      </c>
      <c r="F59" s="6">
        <f>'wensen Kartsana'!G59</f>
        <v>20</v>
      </c>
      <c r="G59" s="1" t="e">
        <f>#REF!</f>
        <v>#REF!</v>
      </c>
      <c r="H59" s="1" t="e">
        <f>#REF!</f>
        <v>#REF!</v>
      </c>
    </row>
    <row r="60" spans="1:8" ht="76.5" hidden="1" x14ac:dyDescent="0.25">
      <c r="A60" s="12" t="s">
        <v>100</v>
      </c>
      <c r="B60" s="11" t="s">
        <v>257</v>
      </c>
      <c r="C60" s="6">
        <f>'wensen Strycker'!D60</f>
        <v>3</v>
      </c>
      <c r="D60" s="6">
        <f>'wensen Strycker'!G60</f>
        <v>30</v>
      </c>
      <c r="E60" s="6">
        <f>'wensen Kartsana'!D60</f>
        <v>3</v>
      </c>
      <c r="F60" s="6">
        <f>'wensen Kartsana'!G60</f>
        <v>30</v>
      </c>
      <c r="G60" s="1" t="e">
        <f>#REF!</f>
        <v>#REF!</v>
      </c>
      <c r="H60" s="1" t="e">
        <f>#REF!</f>
        <v>#REF!</v>
      </c>
    </row>
    <row r="61" spans="1:8" ht="25.5" hidden="1" x14ac:dyDescent="0.25">
      <c r="A61" s="6" t="s">
        <v>101</v>
      </c>
      <c r="B61" s="6" t="s">
        <v>102</v>
      </c>
      <c r="C61" s="6">
        <f>'wensen Strycker'!D61</f>
        <v>3</v>
      </c>
      <c r="D61" s="6">
        <f>'wensen Strycker'!G61</f>
        <v>30</v>
      </c>
      <c r="E61" s="6">
        <f>'wensen Kartsana'!D61</f>
        <v>3</v>
      </c>
      <c r="F61" s="6">
        <f>'wensen Kartsana'!G61</f>
        <v>30</v>
      </c>
      <c r="G61" s="1" t="e">
        <f>#REF!</f>
        <v>#REF!</v>
      </c>
      <c r="H61" s="1" t="e">
        <f>#REF!</f>
        <v>#REF!</v>
      </c>
    </row>
    <row r="62" spans="1:8" ht="25.5" hidden="1" x14ac:dyDescent="0.25">
      <c r="A62" s="6" t="s">
        <v>103</v>
      </c>
      <c r="B62" s="6" t="s">
        <v>104</v>
      </c>
      <c r="C62" s="6">
        <f>'wensen Strycker'!D62</f>
        <v>2</v>
      </c>
      <c r="D62" s="6">
        <f>'wensen Strycker'!G62</f>
        <v>20</v>
      </c>
      <c r="E62" s="6">
        <f>'wensen Kartsana'!D62</f>
        <v>2</v>
      </c>
      <c r="F62" s="6">
        <f>'wensen Kartsana'!G62</f>
        <v>20</v>
      </c>
      <c r="G62" s="1" t="e">
        <f>#REF!</f>
        <v>#REF!</v>
      </c>
      <c r="H62" s="1" t="e">
        <f>#REF!</f>
        <v>#REF!</v>
      </c>
    </row>
    <row r="63" spans="1:8" ht="25.5" hidden="1" x14ac:dyDescent="0.25">
      <c r="A63" s="6" t="s">
        <v>105</v>
      </c>
      <c r="B63" s="6" t="s">
        <v>106</v>
      </c>
      <c r="C63" s="6">
        <f>'wensen Strycker'!D63</f>
        <v>1</v>
      </c>
      <c r="D63" s="6">
        <f>'wensen Strycker'!G63</f>
        <v>10</v>
      </c>
      <c r="E63" s="6">
        <f>'wensen Kartsana'!D63</f>
        <v>1</v>
      </c>
      <c r="F63" s="6">
        <f>'wensen Kartsana'!G63</f>
        <v>10</v>
      </c>
      <c r="G63" s="1" t="e">
        <f>#REF!</f>
        <v>#REF!</v>
      </c>
      <c r="H63" s="1" t="e">
        <f>#REF!</f>
        <v>#REF!</v>
      </c>
    </row>
    <row r="64" spans="1:8" hidden="1" x14ac:dyDescent="0.25">
      <c r="A64" s="6" t="s">
        <v>107</v>
      </c>
      <c r="B64" s="6" t="s">
        <v>108</v>
      </c>
      <c r="C64" s="6">
        <f>'wensen Strycker'!D64</f>
        <v>2</v>
      </c>
      <c r="D64" s="6">
        <f>'wensen Strycker'!G64</f>
        <v>20</v>
      </c>
      <c r="E64" s="6">
        <f>'wensen Kartsana'!D64</f>
        <v>2</v>
      </c>
      <c r="F64" s="6">
        <f>'wensen Kartsana'!G64</f>
        <v>20</v>
      </c>
      <c r="G64" s="1" t="e">
        <f>#REF!</f>
        <v>#REF!</v>
      </c>
      <c r="H64" s="1" t="e">
        <f>#REF!</f>
        <v>#REF!</v>
      </c>
    </row>
    <row r="65" spans="1:8" ht="51" hidden="1" x14ac:dyDescent="0.25">
      <c r="A65" s="6" t="s">
        <v>109</v>
      </c>
      <c r="B65" s="6" t="s">
        <v>296</v>
      </c>
      <c r="C65" s="6">
        <f>'wensen Strycker'!D65</f>
        <v>2</v>
      </c>
      <c r="D65" s="6">
        <f>'wensen Strycker'!G65</f>
        <v>20</v>
      </c>
      <c r="E65" s="6">
        <f>'wensen Kartsana'!D65</f>
        <v>2</v>
      </c>
      <c r="F65" s="6">
        <f>'wensen Kartsana'!G65</f>
        <v>20</v>
      </c>
      <c r="G65" s="1" t="e">
        <f>#REF!</f>
        <v>#REF!</v>
      </c>
      <c r="H65" s="1" t="e">
        <f>#REF!</f>
        <v>#REF!</v>
      </c>
    </row>
    <row r="66" spans="1:8" hidden="1" x14ac:dyDescent="0.25">
      <c r="A66" s="6" t="s">
        <v>110</v>
      </c>
      <c r="B66" s="6" t="s">
        <v>111</v>
      </c>
      <c r="C66" s="6">
        <f>'wensen Strycker'!D66</f>
        <v>2</v>
      </c>
      <c r="D66" s="6">
        <f>'wensen Strycker'!G66</f>
        <v>20</v>
      </c>
      <c r="E66" s="6">
        <f>'wensen Kartsana'!D66</f>
        <v>2</v>
      </c>
      <c r="F66" s="6">
        <f>'wensen Kartsana'!G66</f>
        <v>20</v>
      </c>
      <c r="G66" s="1" t="e">
        <f>#REF!</f>
        <v>#REF!</v>
      </c>
      <c r="H66" s="1" t="e">
        <f>#REF!</f>
        <v>#REF!</v>
      </c>
    </row>
    <row r="67" spans="1:8" hidden="1" x14ac:dyDescent="0.25">
      <c r="A67" s="6" t="s">
        <v>112</v>
      </c>
      <c r="B67" s="6" t="s">
        <v>113</v>
      </c>
      <c r="C67" s="6">
        <f>'wensen Strycker'!D67</f>
        <v>2</v>
      </c>
      <c r="D67" s="6">
        <f>'wensen Strycker'!G67</f>
        <v>20</v>
      </c>
      <c r="E67" s="6">
        <f>'wensen Kartsana'!D67</f>
        <v>2</v>
      </c>
      <c r="F67" s="6">
        <f>'wensen Kartsana'!G67</f>
        <v>0</v>
      </c>
      <c r="G67" s="1" t="e">
        <f>#REF!</f>
        <v>#REF!</v>
      </c>
      <c r="H67" s="1" t="e">
        <f>#REF!</f>
        <v>#REF!</v>
      </c>
    </row>
    <row r="68" spans="1:8" hidden="1" x14ac:dyDescent="0.25">
      <c r="A68" s="6" t="s">
        <v>114</v>
      </c>
      <c r="B68" s="6" t="s">
        <v>115</v>
      </c>
      <c r="C68" s="6">
        <f>'wensen Strycker'!D68</f>
        <v>2</v>
      </c>
      <c r="D68" s="6">
        <f>'wensen Strycker'!G68</f>
        <v>20</v>
      </c>
      <c r="E68" s="6">
        <f>'wensen Kartsana'!D68</f>
        <v>2</v>
      </c>
      <c r="F68" s="6">
        <f>'wensen Kartsana'!G68</f>
        <v>20</v>
      </c>
      <c r="G68" s="1" t="e">
        <f>#REF!</f>
        <v>#REF!</v>
      </c>
      <c r="H68" s="1" t="e">
        <f>#REF!</f>
        <v>#REF!</v>
      </c>
    </row>
    <row r="69" spans="1:8" hidden="1" x14ac:dyDescent="0.25">
      <c r="A69" s="6" t="s">
        <v>116</v>
      </c>
      <c r="B69" s="6" t="s">
        <v>117</v>
      </c>
      <c r="C69" s="6">
        <f>'wensen Strycker'!D69</f>
        <v>2</v>
      </c>
      <c r="D69" s="6">
        <f>'wensen Strycker'!G69</f>
        <v>20</v>
      </c>
      <c r="E69" s="6">
        <f>'wensen Kartsana'!D69</f>
        <v>2</v>
      </c>
      <c r="F69" s="6">
        <f>'wensen Kartsana'!G69</f>
        <v>20</v>
      </c>
      <c r="G69" s="1" t="e">
        <f>#REF!</f>
        <v>#REF!</v>
      </c>
      <c r="H69" s="1" t="e">
        <f>#REF!</f>
        <v>#REF!</v>
      </c>
    </row>
    <row r="70" spans="1:8" ht="38.25" hidden="1" x14ac:dyDescent="0.25">
      <c r="A70" s="6" t="s">
        <v>118</v>
      </c>
      <c r="B70" s="6" t="s">
        <v>119</v>
      </c>
      <c r="C70" s="6">
        <f>'wensen Strycker'!D70</f>
        <v>3</v>
      </c>
      <c r="D70" s="6">
        <f>'wensen Strycker'!G70</f>
        <v>30</v>
      </c>
      <c r="E70" s="6">
        <f>'wensen Kartsana'!D70</f>
        <v>3</v>
      </c>
      <c r="F70" s="6">
        <f>'wensen Kartsana'!G70</f>
        <v>30</v>
      </c>
      <c r="G70" s="1" t="e">
        <f>#REF!</f>
        <v>#REF!</v>
      </c>
      <c r="H70" s="1" t="e">
        <f>#REF!</f>
        <v>#REF!</v>
      </c>
    </row>
    <row r="71" spans="1:8" ht="25.5" hidden="1" x14ac:dyDescent="0.25">
      <c r="A71" s="6" t="s">
        <v>120</v>
      </c>
      <c r="B71" s="6" t="s">
        <v>121</v>
      </c>
      <c r="C71" s="6">
        <f>'wensen Strycker'!D71</f>
        <v>2</v>
      </c>
      <c r="D71" s="6">
        <f>'wensen Strycker'!G71</f>
        <v>20</v>
      </c>
      <c r="E71" s="6">
        <f>'wensen Kartsana'!D71</f>
        <v>2</v>
      </c>
      <c r="F71" s="6">
        <f>'wensen Kartsana'!G71</f>
        <v>20</v>
      </c>
      <c r="G71" s="1" t="e">
        <f>#REF!</f>
        <v>#REF!</v>
      </c>
      <c r="H71" s="1" t="e">
        <f>#REF!</f>
        <v>#REF!</v>
      </c>
    </row>
    <row r="72" spans="1:8" ht="38.25" hidden="1" x14ac:dyDescent="0.25">
      <c r="A72" s="6" t="s">
        <v>122</v>
      </c>
      <c r="B72" s="6" t="s">
        <v>123</v>
      </c>
      <c r="C72" s="6">
        <f>'wensen Strycker'!D72</f>
        <v>3</v>
      </c>
      <c r="D72" s="6">
        <f>'wensen Strycker'!G72</f>
        <v>30</v>
      </c>
      <c r="E72" s="6">
        <f>'wensen Kartsana'!D72</f>
        <v>3</v>
      </c>
      <c r="F72" s="6">
        <f>'wensen Kartsana'!G72</f>
        <v>30</v>
      </c>
      <c r="G72" s="1" t="e">
        <f>#REF!</f>
        <v>#REF!</v>
      </c>
      <c r="H72" s="1" t="e">
        <f>#REF!</f>
        <v>#REF!</v>
      </c>
    </row>
    <row r="73" spans="1:8" ht="25.5" hidden="1" x14ac:dyDescent="0.25">
      <c r="A73" s="6" t="s">
        <v>124</v>
      </c>
      <c r="B73" s="6" t="s">
        <v>125</v>
      </c>
      <c r="C73" s="6">
        <f>'wensen Strycker'!D73</f>
        <v>3</v>
      </c>
      <c r="D73" s="6">
        <f>'wensen Strycker'!G73</f>
        <v>30</v>
      </c>
      <c r="E73" s="6">
        <f>'wensen Kartsana'!D73</f>
        <v>3</v>
      </c>
      <c r="F73" s="6">
        <f>'wensen Kartsana'!G73</f>
        <v>30</v>
      </c>
      <c r="G73" s="1" t="e">
        <f>#REF!</f>
        <v>#REF!</v>
      </c>
      <c r="H73" s="1" t="e">
        <f>#REF!</f>
        <v>#REF!</v>
      </c>
    </row>
    <row r="74" spans="1:8" ht="25.5" hidden="1" x14ac:dyDescent="0.25">
      <c r="A74" s="6" t="s">
        <v>126</v>
      </c>
      <c r="B74" s="6" t="s">
        <v>127</v>
      </c>
      <c r="C74" s="6">
        <f>'wensen Strycker'!D74</f>
        <v>3</v>
      </c>
      <c r="D74" s="6">
        <f>'wensen Strycker'!G74</f>
        <v>30</v>
      </c>
      <c r="E74" s="6">
        <f>'wensen Kartsana'!D74</f>
        <v>3</v>
      </c>
      <c r="F74" s="6">
        <f>'wensen Kartsana'!G74</f>
        <v>30</v>
      </c>
      <c r="G74" s="1" t="e">
        <f>#REF!</f>
        <v>#REF!</v>
      </c>
      <c r="H74" s="1" t="e">
        <f>#REF!</f>
        <v>#REF!</v>
      </c>
    </row>
    <row r="75" spans="1:8" ht="25.5" hidden="1" x14ac:dyDescent="0.25">
      <c r="A75" s="6" t="s">
        <v>128</v>
      </c>
      <c r="B75" s="6" t="s">
        <v>129</v>
      </c>
      <c r="C75" s="6">
        <f>'wensen Strycker'!D75</f>
        <v>1</v>
      </c>
      <c r="D75" s="6">
        <f>'wensen Strycker'!G75</f>
        <v>10</v>
      </c>
      <c r="E75" s="6">
        <f>'wensen Kartsana'!D75</f>
        <v>1</v>
      </c>
      <c r="F75" s="6">
        <f>'wensen Kartsana'!G75</f>
        <v>10</v>
      </c>
      <c r="G75" s="1" t="e">
        <f>#REF!</f>
        <v>#REF!</v>
      </c>
      <c r="H75" s="1" t="e">
        <f>#REF!</f>
        <v>#REF!</v>
      </c>
    </row>
    <row r="76" spans="1:8" ht="38.25" hidden="1" x14ac:dyDescent="0.25">
      <c r="A76" s="6" t="s">
        <v>130</v>
      </c>
      <c r="B76" s="6" t="s">
        <v>131</v>
      </c>
      <c r="C76" s="6">
        <f>'wensen Strycker'!D76</f>
        <v>3</v>
      </c>
      <c r="D76" s="6">
        <f>'wensen Strycker'!G76</f>
        <v>30</v>
      </c>
      <c r="E76" s="6">
        <f>'wensen Kartsana'!D76</f>
        <v>3</v>
      </c>
      <c r="F76" s="6">
        <f>'wensen Kartsana'!G76</f>
        <v>30</v>
      </c>
      <c r="G76" s="1" t="e">
        <f>#REF!</f>
        <v>#REF!</v>
      </c>
      <c r="H76" s="1" t="e">
        <f>#REF!</f>
        <v>#REF!</v>
      </c>
    </row>
    <row r="77" spans="1:8" ht="25.5" hidden="1" x14ac:dyDescent="0.25">
      <c r="A77" s="6" t="s">
        <v>132</v>
      </c>
      <c r="B77" s="6" t="s">
        <v>133</v>
      </c>
      <c r="C77" s="6">
        <f>'wensen Strycker'!D77</f>
        <v>2</v>
      </c>
      <c r="D77" s="6">
        <f>'wensen Strycker'!G77</f>
        <v>20</v>
      </c>
      <c r="E77" s="6">
        <f>'wensen Kartsana'!D77</f>
        <v>2</v>
      </c>
      <c r="F77" s="6">
        <f>'wensen Kartsana'!G77</f>
        <v>20</v>
      </c>
      <c r="G77" s="1" t="e">
        <f>#REF!</f>
        <v>#REF!</v>
      </c>
      <c r="H77" s="1" t="e">
        <f>#REF!</f>
        <v>#REF!</v>
      </c>
    </row>
    <row r="78" spans="1:8" ht="38.25" hidden="1" x14ac:dyDescent="0.25">
      <c r="A78" s="6" t="s">
        <v>134</v>
      </c>
      <c r="B78" s="6" t="s">
        <v>135</v>
      </c>
      <c r="C78" s="6">
        <f>'wensen Strycker'!D78</f>
        <v>2</v>
      </c>
      <c r="D78" s="6">
        <f>'wensen Strycker'!G78</f>
        <v>20</v>
      </c>
      <c r="E78" s="6">
        <f>'wensen Kartsana'!D78</f>
        <v>2</v>
      </c>
      <c r="F78" s="6">
        <f>'wensen Kartsana'!G78</f>
        <v>14</v>
      </c>
      <c r="G78" s="1" t="e">
        <f>#REF!</f>
        <v>#REF!</v>
      </c>
      <c r="H78" s="1" t="e">
        <f>#REF!</f>
        <v>#REF!</v>
      </c>
    </row>
    <row r="79" spans="1:8" hidden="1" x14ac:dyDescent="0.25">
      <c r="A79" s="6" t="s">
        <v>136</v>
      </c>
      <c r="B79" s="6" t="s">
        <v>137</v>
      </c>
      <c r="C79" s="6">
        <f>'wensen Strycker'!D79</f>
        <v>2</v>
      </c>
      <c r="D79" s="6">
        <f>'wensen Strycker'!G79</f>
        <v>20</v>
      </c>
      <c r="E79" s="6">
        <f>'wensen Kartsana'!D79</f>
        <v>2</v>
      </c>
      <c r="F79" s="6">
        <f>'wensen Kartsana'!G79</f>
        <v>20</v>
      </c>
      <c r="G79" s="1" t="e">
        <f>#REF!</f>
        <v>#REF!</v>
      </c>
      <c r="H79" s="1" t="e">
        <f>#REF!</f>
        <v>#REF!</v>
      </c>
    </row>
    <row r="80" spans="1:8" ht="25.5" hidden="1" x14ac:dyDescent="0.25">
      <c r="A80" s="6" t="s">
        <v>138</v>
      </c>
      <c r="B80" s="6" t="s">
        <v>139</v>
      </c>
      <c r="C80" s="6">
        <f>'wensen Strycker'!D80</f>
        <v>2</v>
      </c>
      <c r="D80" s="6">
        <f>'wensen Strycker'!G80</f>
        <v>20</v>
      </c>
      <c r="E80" s="6">
        <f>'wensen Kartsana'!D80</f>
        <v>2</v>
      </c>
      <c r="F80" s="6">
        <f>'wensen Kartsana'!G80</f>
        <v>20</v>
      </c>
      <c r="G80" s="1" t="e">
        <f>#REF!</f>
        <v>#REF!</v>
      </c>
      <c r="H80" s="1" t="e">
        <f>#REF!</f>
        <v>#REF!</v>
      </c>
    </row>
    <row r="81" spans="1:8" ht="25.5" hidden="1" x14ac:dyDescent="0.25">
      <c r="A81" s="6" t="s">
        <v>140</v>
      </c>
      <c r="B81" s="6" t="s">
        <v>141</v>
      </c>
      <c r="C81" s="6">
        <f>'wensen Strycker'!D81</f>
        <v>3</v>
      </c>
      <c r="D81" s="6">
        <f>'wensen Strycker'!G81</f>
        <v>30</v>
      </c>
      <c r="E81" s="6">
        <f>'wensen Kartsana'!D81</f>
        <v>3</v>
      </c>
      <c r="F81" s="6">
        <f>'wensen Kartsana'!G81</f>
        <v>30</v>
      </c>
      <c r="G81" s="1" t="e">
        <f>#REF!</f>
        <v>#REF!</v>
      </c>
      <c r="H81" s="1" t="e">
        <f>#REF!</f>
        <v>#REF!</v>
      </c>
    </row>
    <row r="82" spans="1:8" hidden="1" x14ac:dyDescent="0.25">
      <c r="A82" s="6" t="s">
        <v>142</v>
      </c>
      <c r="B82" s="6" t="s">
        <v>143</v>
      </c>
      <c r="C82" s="6">
        <f>'wensen Strycker'!D82</f>
        <v>3</v>
      </c>
      <c r="D82" s="6">
        <f>'wensen Strycker'!G82</f>
        <v>30</v>
      </c>
      <c r="E82" s="6">
        <f>'wensen Kartsana'!D82</f>
        <v>3</v>
      </c>
      <c r="F82" s="6">
        <f>'wensen Kartsana'!G82</f>
        <v>30</v>
      </c>
      <c r="G82" s="1" t="e">
        <f>#REF!</f>
        <v>#REF!</v>
      </c>
      <c r="H82" s="1" t="e">
        <f>#REF!</f>
        <v>#REF!</v>
      </c>
    </row>
    <row r="83" spans="1:8" ht="25.5" hidden="1" x14ac:dyDescent="0.25">
      <c r="A83" s="6" t="s">
        <v>144</v>
      </c>
      <c r="B83" s="6" t="s">
        <v>145</v>
      </c>
      <c r="C83" s="6">
        <f>'wensen Strycker'!D83</f>
        <v>3</v>
      </c>
      <c r="D83" s="6">
        <f>'wensen Strycker'!G83</f>
        <v>30</v>
      </c>
      <c r="E83" s="6">
        <f>'wensen Kartsana'!D83</f>
        <v>3</v>
      </c>
      <c r="F83" s="6">
        <f>'wensen Kartsana'!G83</f>
        <v>21</v>
      </c>
      <c r="G83" s="1" t="e">
        <f>#REF!</f>
        <v>#REF!</v>
      </c>
      <c r="H83" s="1" t="e">
        <f>#REF!</f>
        <v>#REF!</v>
      </c>
    </row>
    <row r="84" spans="1:8" hidden="1" x14ac:dyDescent="0.25">
      <c r="A84" s="6" t="s">
        <v>146</v>
      </c>
      <c r="B84" s="6" t="s">
        <v>147</v>
      </c>
      <c r="C84" s="6">
        <f>'wensen Strycker'!D84</f>
        <v>3</v>
      </c>
      <c r="D84" s="6">
        <f>'wensen Strycker'!G84</f>
        <v>30</v>
      </c>
      <c r="E84" s="6">
        <f>'wensen Kartsana'!D84</f>
        <v>3</v>
      </c>
      <c r="F84" s="6">
        <f>'wensen Kartsana'!G84</f>
        <v>21</v>
      </c>
      <c r="G84" s="1" t="e">
        <f>#REF!</f>
        <v>#REF!</v>
      </c>
      <c r="H84" s="1" t="e">
        <f>#REF!</f>
        <v>#REF!</v>
      </c>
    </row>
    <row r="85" spans="1:8" ht="89.25" hidden="1" x14ac:dyDescent="0.25">
      <c r="A85" s="6" t="s">
        <v>148</v>
      </c>
      <c r="B85" s="6" t="s">
        <v>247</v>
      </c>
      <c r="C85" s="6">
        <f>'wensen Strycker'!D85</f>
        <v>2</v>
      </c>
      <c r="D85" s="6">
        <f>'wensen Strycker'!G85</f>
        <v>20</v>
      </c>
      <c r="E85" s="6">
        <f>'wensen Kartsana'!D85</f>
        <v>2</v>
      </c>
      <c r="F85" s="6">
        <f>'wensen Kartsana'!G85</f>
        <v>20</v>
      </c>
      <c r="G85" s="1" t="e">
        <f>#REF!</f>
        <v>#REF!</v>
      </c>
      <c r="H85" s="1" t="e">
        <f>#REF!</f>
        <v>#REF!</v>
      </c>
    </row>
    <row r="86" spans="1:8" hidden="1" x14ac:dyDescent="0.25">
      <c r="A86" s="6" t="s">
        <v>149</v>
      </c>
      <c r="B86" s="6" t="s">
        <v>150</v>
      </c>
      <c r="C86" s="6">
        <f>'wensen Strycker'!D86</f>
        <v>2</v>
      </c>
      <c r="D86" s="6">
        <f>'wensen Strycker'!G86</f>
        <v>20</v>
      </c>
      <c r="E86" s="6">
        <f>'wensen Kartsana'!D86</f>
        <v>2</v>
      </c>
      <c r="F86" s="6">
        <f>'wensen Kartsana'!G86</f>
        <v>20</v>
      </c>
      <c r="G86" s="1" t="e">
        <f>#REF!</f>
        <v>#REF!</v>
      </c>
      <c r="H86" s="1" t="e">
        <f>#REF!</f>
        <v>#REF!</v>
      </c>
    </row>
    <row r="87" spans="1:8" ht="25.5" hidden="1" x14ac:dyDescent="0.25">
      <c r="A87" s="6" t="s">
        <v>151</v>
      </c>
      <c r="B87" s="6" t="s">
        <v>152</v>
      </c>
      <c r="C87" s="6">
        <f>'wensen Strycker'!D87</f>
        <v>2</v>
      </c>
      <c r="D87" s="6">
        <f>'wensen Strycker'!G87</f>
        <v>20</v>
      </c>
      <c r="E87" s="6">
        <f>'wensen Kartsana'!D87</f>
        <v>2</v>
      </c>
      <c r="F87" s="6">
        <f>'wensen Kartsana'!G87</f>
        <v>20</v>
      </c>
      <c r="G87" s="1" t="e">
        <f>#REF!</f>
        <v>#REF!</v>
      </c>
      <c r="H87" s="1" t="e">
        <f>#REF!</f>
        <v>#REF!</v>
      </c>
    </row>
    <row r="88" spans="1:8" ht="76.5" hidden="1" x14ac:dyDescent="0.25">
      <c r="A88" s="12" t="s">
        <v>153</v>
      </c>
      <c r="B88" s="11" t="s">
        <v>256</v>
      </c>
      <c r="C88" s="6">
        <f>'wensen Strycker'!D88</f>
        <v>4</v>
      </c>
      <c r="D88" s="6">
        <f>'wensen Strycker'!G88</f>
        <v>16</v>
      </c>
      <c r="E88" s="6">
        <f>'wensen Kartsana'!D88</f>
        <v>4</v>
      </c>
      <c r="F88" s="6">
        <f>'wensen Kartsana'!G88</f>
        <v>16</v>
      </c>
      <c r="G88" s="1" t="e">
        <f>#REF!</f>
        <v>#REF!</v>
      </c>
      <c r="H88" s="1" t="e">
        <f>#REF!</f>
        <v>#REF!</v>
      </c>
    </row>
    <row r="89" spans="1:8" ht="25.5" hidden="1" x14ac:dyDescent="0.25">
      <c r="A89" s="6" t="s">
        <v>154</v>
      </c>
      <c r="B89" s="6" t="s">
        <v>155</v>
      </c>
      <c r="C89" s="6">
        <f>'wensen Strycker'!D89</f>
        <v>2</v>
      </c>
      <c r="D89" s="6">
        <f>'wensen Strycker'!G89</f>
        <v>20</v>
      </c>
      <c r="E89" s="6">
        <f>'wensen Kartsana'!D89</f>
        <v>2</v>
      </c>
      <c r="F89" s="6">
        <f>'wensen Kartsana'!G89</f>
        <v>20</v>
      </c>
      <c r="G89" s="1" t="e">
        <f>#REF!</f>
        <v>#REF!</v>
      </c>
      <c r="H89" s="1" t="e">
        <f>#REF!</f>
        <v>#REF!</v>
      </c>
    </row>
    <row r="90" spans="1:8" hidden="1" x14ac:dyDescent="0.25">
      <c r="A90" s="6" t="s">
        <v>156</v>
      </c>
      <c r="B90" s="6" t="s">
        <v>157</v>
      </c>
      <c r="C90" s="6">
        <f>'wensen Strycker'!D90</f>
        <v>2</v>
      </c>
      <c r="D90" s="6">
        <f>'wensen Strycker'!G90</f>
        <v>20</v>
      </c>
      <c r="E90" s="6">
        <f>'wensen Kartsana'!D90</f>
        <v>2</v>
      </c>
      <c r="F90" s="6">
        <f>'wensen Kartsana'!G90</f>
        <v>20</v>
      </c>
      <c r="G90" s="1" t="e">
        <f>#REF!</f>
        <v>#REF!</v>
      </c>
      <c r="H90" s="1" t="e">
        <f>#REF!</f>
        <v>#REF!</v>
      </c>
    </row>
    <row r="91" spans="1:8" ht="38.25" hidden="1" x14ac:dyDescent="0.25">
      <c r="A91" s="12" t="s">
        <v>158</v>
      </c>
      <c r="B91" s="11" t="s">
        <v>255</v>
      </c>
      <c r="C91" s="6">
        <f>'wensen Strycker'!D91</f>
        <v>2</v>
      </c>
      <c r="D91" s="6">
        <f>'wensen Strycker'!G91</f>
        <v>20</v>
      </c>
      <c r="E91" s="6">
        <f>'wensen Kartsana'!D91</f>
        <v>2</v>
      </c>
      <c r="F91" s="6">
        <f>'wensen Kartsana'!G91</f>
        <v>20</v>
      </c>
      <c r="G91" s="1" t="e">
        <f>#REF!</f>
        <v>#REF!</v>
      </c>
      <c r="H91" s="1" t="e">
        <f>#REF!</f>
        <v>#REF!</v>
      </c>
    </row>
    <row r="92" spans="1:8" ht="38.25" hidden="1" x14ac:dyDescent="0.25">
      <c r="A92" s="6" t="s">
        <v>159</v>
      </c>
      <c r="B92" s="6" t="s">
        <v>160</v>
      </c>
      <c r="C92" s="6">
        <f>'wensen Strycker'!D92</f>
        <v>2</v>
      </c>
      <c r="D92" s="6">
        <f>'wensen Strycker'!G92</f>
        <v>20</v>
      </c>
      <c r="E92" s="6">
        <f>'wensen Kartsana'!D92</f>
        <v>2</v>
      </c>
      <c r="F92" s="6">
        <f>'wensen Kartsana'!G92</f>
        <v>20</v>
      </c>
      <c r="G92" s="1" t="e">
        <f>#REF!</f>
        <v>#REF!</v>
      </c>
      <c r="H92" s="1" t="e">
        <f>#REF!</f>
        <v>#REF!</v>
      </c>
    </row>
    <row r="93" spans="1:8" ht="38.25" hidden="1" x14ac:dyDescent="0.25">
      <c r="A93" s="6" t="s">
        <v>161</v>
      </c>
      <c r="B93" s="6" t="s">
        <v>162</v>
      </c>
      <c r="C93" s="6">
        <f>'wensen Strycker'!D93</f>
        <v>3</v>
      </c>
      <c r="D93" s="6">
        <f>'wensen Strycker'!G93</f>
        <v>30</v>
      </c>
      <c r="E93" s="6">
        <f>'wensen Kartsana'!D93</f>
        <v>3</v>
      </c>
      <c r="F93" s="6">
        <f>'wensen Kartsana'!G93</f>
        <v>30</v>
      </c>
      <c r="G93" s="1" t="e">
        <f>#REF!</f>
        <v>#REF!</v>
      </c>
      <c r="H93" s="1" t="e">
        <f>#REF!</f>
        <v>#REF!</v>
      </c>
    </row>
    <row r="94" spans="1:8" ht="38.25" hidden="1" x14ac:dyDescent="0.25">
      <c r="A94" s="6" t="s">
        <v>163</v>
      </c>
      <c r="B94" s="6" t="s">
        <v>164</v>
      </c>
      <c r="C94" s="6">
        <f>'wensen Strycker'!D94</f>
        <v>3</v>
      </c>
      <c r="D94" s="6">
        <f>'wensen Strycker'!G94</f>
        <v>30</v>
      </c>
      <c r="E94" s="6">
        <f>'wensen Kartsana'!D94</f>
        <v>3</v>
      </c>
      <c r="F94" s="6">
        <f>'wensen Kartsana'!G94</f>
        <v>30</v>
      </c>
      <c r="G94" s="1" t="e">
        <f>#REF!</f>
        <v>#REF!</v>
      </c>
      <c r="H94" s="1" t="e">
        <f>#REF!</f>
        <v>#REF!</v>
      </c>
    </row>
    <row r="95" spans="1:8" ht="25.5" hidden="1" x14ac:dyDescent="0.25">
      <c r="A95" s="6" t="s">
        <v>165</v>
      </c>
      <c r="B95" s="6" t="s">
        <v>166</v>
      </c>
      <c r="C95" s="6">
        <f>'wensen Strycker'!D95</f>
        <v>3</v>
      </c>
      <c r="D95" s="6">
        <f>'wensen Strycker'!G95</f>
        <v>30</v>
      </c>
      <c r="E95" s="6">
        <f>'wensen Kartsana'!D95</f>
        <v>3</v>
      </c>
      <c r="F95" s="6">
        <f>'wensen Kartsana'!G95</f>
        <v>30</v>
      </c>
      <c r="G95" s="1" t="e">
        <f>#REF!</f>
        <v>#REF!</v>
      </c>
      <c r="H95" s="1" t="e">
        <f>#REF!</f>
        <v>#REF!</v>
      </c>
    </row>
    <row r="96" spans="1:8" ht="25.5" hidden="1" x14ac:dyDescent="0.25">
      <c r="A96" s="6" t="s">
        <v>167</v>
      </c>
      <c r="B96" s="6" t="s">
        <v>168</v>
      </c>
      <c r="C96" s="6">
        <f>'wensen Strycker'!D96</f>
        <v>3</v>
      </c>
      <c r="D96" s="6">
        <f>'wensen Strycker'!G96</f>
        <v>30</v>
      </c>
      <c r="E96" s="6">
        <f>'wensen Kartsana'!D96</f>
        <v>3</v>
      </c>
      <c r="F96" s="6">
        <f>'wensen Kartsana'!G96</f>
        <v>30</v>
      </c>
      <c r="G96" s="1" t="e">
        <f>#REF!</f>
        <v>#REF!</v>
      </c>
      <c r="H96" s="1" t="e">
        <f>#REF!</f>
        <v>#REF!</v>
      </c>
    </row>
    <row r="97" spans="1:8" ht="38.25" hidden="1" x14ac:dyDescent="0.25">
      <c r="A97" s="6" t="s">
        <v>169</v>
      </c>
      <c r="B97" s="6" t="s">
        <v>170</v>
      </c>
      <c r="C97" s="6">
        <f>'wensen Strycker'!D97</f>
        <v>2</v>
      </c>
      <c r="D97" s="6">
        <f>'wensen Strycker'!G97</f>
        <v>20</v>
      </c>
      <c r="E97" s="6">
        <f>'wensen Kartsana'!D97</f>
        <v>2</v>
      </c>
      <c r="F97" s="6">
        <f>'wensen Kartsana'!G97</f>
        <v>20</v>
      </c>
      <c r="G97" s="1" t="e">
        <f>#REF!</f>
        <v>#REF!</v>
      </c>
      <c r="H97" s="1" t="e">
        <f>#REF!</f>
        <v>#REF!</v>
      </c>
    </row>
    <row r="98" spans="1:8" ht="38.25" hidden="1" x14ac:dyDescent="0.25">
      <c r="A98" s="12" t="s">
        <v>171</v>
      </c>
      <c r="B98" s="11" t="s">
        <v>297</v>
      </c>
      <c r="C98" s="6">
        <f>'wensen Strycker'!D98</f>
        <v>2</v>
      </c>
      <c r="D98" s="6">
        <f>'wensen Strycker'!G98</f>
        <v>20</v>
      </c>
      <c r="E98" s="6">
        <f>'wensen Kartsana'!D98</f>
        <v>2</v>
      </c>
      <c r="F98" s="6">
        <f>'wensen Kartsana'!G98</f>
        <v>20</v>
      </c>
      <c r="G98" s="1" t="e">
        <f>#REF!</f>
        <v>#REF!</v>
      </c>
      <c r="H98" s="1" t="e">
        <f>#REF!</f>
        <v>#REF!</v>
      </c>
    </row>
    <row r="99" spans="1:8" ht="25.5" hidden="1" x14ac:dyDescent="0.25">
      <c r="A99" s="12" t="s">
        <v>298</v>
      </c>
      <c r="B99" s="6" t="s">
        <v>173</v>
      </c>
      <c r="C99" s="6">
        <f>'wensen Strycker'!D99</f>
        <v>2</v>
      </c>
      <c r="D99" s="6">
        <f>'wensen Strycker'!G99</f>
        <v>20</v>
      </c>
      <c r="E99" s="6">
        <f>'wensen Kartsana'!D99</f>
        <v>2</v>
      </c>
      <c r="F99" s="6">
        <f>'wensen Kartsana'!G99</f>
        <v>20</v>
      </c>
      <c r="G99" s="1" t="e">
        <f>#REF!</f>
        <v>#REF!</v>
      </c>
      <c r="H99" s="1" t="e">
        <f>#REF!</f>
        <v>#REF!</v>
      </c>
    </row>
    <row r="100" spans="1:8" hidden="1" x14ac:dyDescent="0.25">
      <c r="A100" s="12" t="s">
        <v>172</v>
      </c>
      <c r="B100" s="6" t="s">
        <v>175</v>
      </c>
      <c r="C100" s="6">
        <f>'wensen Strycker'!D100</f>
        <v>2</v>
      </c>
      <c r="D100" s="6">
        <f>'wensen Strycker'!G100</f>
        <v>20</v>
      </c>
      <c r="E100" s="6">
        <f>'wensen Kartsana'!D100</f>
        <v>2</v>
      </c>
      <c r="F100" s="6">
        <f>'wensen Kartsana'!G100</f>
        <v>20</v>
      </c>
      <c r="G100" s="1" t="e">
        <f>#REF!</f>
        <v>#REF!</v>
      </c>
      <c r="H100" s="1" t="e">
        <f>#REF!</f>
        <v>#REF!</v>
      </c>
    </row>
    <row r="101" spans="1:8" hidden="1" x14ac:dyDescent="0.25">
      <c r="A101" s="12" t="s">
        <v>174</v>
      </c>
      <c r="B101" s="6" t="s">
        <v>176</v>
      </c>
      <c r="C101" s="6">
        <f>'wensen Strycker'!D101</f>
        <v>2</v>
      </c>
      <c r="D101" s="6">
        <f>'wensen Strycker'!G101</f>
        <v>20</v>
      </c>
      <c r="E101" s="6">
        <f>'wensen Kartsana'!D101</f>
        <v>2</v>
      </c>
      <c r="F101" s="6">
        <f>'wensen Kartsana'!G101</f>
        <v>20</v>
      </c>
      <c r="G101" s="1" t="e">
        <f>#REF!</f>
        <v>#REF!</v>
      </c>
      <c r="H101" s="1" t="e">
        <f>#REF!</f>
        <v>#REF!</v>
      </c>
    </row>
    <row r="102" spans="1:8" ht="25.5" hidden="1" x14ac:dyDescent="0.25">
      <c r="A102" s="12" t="s">
        <v>179</v>
      </c>
      <c r="B102" s="11" t="s">
        <v>254</v>
      </c>
      <c r="C102" s="6">
        <f>'wensen Strycker'!D102</f>
        <v>2</v>
      </c>
      <c r="D102" s="6">
        <f>'wensen Strycker'!G102</f>
        <v>20</v>
      </c>
      <c r="E102" s="6">
        <f>'wensen Kartsana'!D102</f>
        <v>2</v>
      </c>
      <c r="F102" s="6">
        <f>'wensen Kartsana'!G102</f>
        <v>20</v>
      </c>
      <c r="G102" s="1" t="e">
        <f>#REF!</f>
        <v>#REF!</v>
      </c>
      <c r="H102" s="1" t="e">
        <f>#REF!</f>
        <v>#REF!</v>
      </c>
    </row>
    <row r="103" spans="1:8" ht="38.25" hidden="1" x14ac:dyDescent="0.25">
      <c r="A103" s="12" t="s">
        <v>180</v>
      </c>
      <c r="B103" s="11" t="s">
        <v>253</v>
      </c>
      <c r="C103" s="6">
        <f>'wensen Strycker'!D103</f>
        <v>3</v>
      </c>
      <c r="D103" s="6">
        <f>'wensen Strycker'!G103</f>
        <v>30</v>
      </c>
      <c r="E103" s="6">
        <f>'wensen Kartsana'!D103</f>
        <v>3</v>
      </c>
      <c r="F103" s="6">
        <f>'wensen Kartsana'!G103</f>
        <v>30</v>
      </c>
      <c r="G103" s="1" t="e">
        <f>#REF!</f>
        <v>#REF!</v>
      </c>
      <c r="H103" s="1" t="e">
        <f>#REF!</f>
        <v>#REF!</v>
      </c>
    </row>
    <row r="104" spans="1:8" ht="38.25" hidden="1" x14ac:dyDescent="0.2">
      <c r="A104" s="12" t="s">
        <v>181</v>
      </c>
      <c r="B104" s="8" t="s">
        <v>270</v>
      </c>
      <c r="C104" s="6">
        <f>'wensen Strycker'!D104</f>
        <v>3</v>
      </c>
      <c r="D104" s="6">
        <f>'wensen Strycker'!G104</f>
        <v>30</v>
      </c>
      <c r="E104" s="6">
        <f>'wensen Kartsana'!D104</f>
        <v>3</v>
      </c>
      <c r="F104" s="6">
        <f>'wensen Kartsana'!G104</f>
        <v>21</v>
      </c>
      <c r="G104" s="1" t="e">
        <f>#REF!</f>
        <v>#REF!</v>
      </c>
      <c r="H104" s="1" t="e">
        <f>#REF!</f>
        <v>#REF!</v>
      </c>
    </row>
    <row r="105" spans="1:8" ht="51" hidden="1" x14ac:dyDescent="0.25">
      <c r="A105" s="12" t="s">
        <v>182</v>
      </c>
      <c r="B105" s="11" t="s">
        <v>252</v>
      </c>
      <c r="C105" s="6">
        <f>'wensen Strycker'!D105</f>
        <v>3</v>
      </c>
      <c r="D105" s="6">
        <f>'wensen Strycker'!G105</f>
        <v>30</v>
      </c>
      <c r="E105" s="6">
        <f>'wensen Kartsana'!D105</f>
        <v>3</v>
      </c>
      <c r="F105" s="6">
        <f>'wensen Kartsana'!G105</f>
        <v>30</v>
      </c>
      <c r="G105" s="1" t="e">
        <f>#REF!</f>
        <v>#REF!</v>
      </c>
      <c r="H105" s="1" t="e">
        <f>#REF!</f>
        <v>#REF!</v>
      </c>
    </row>
    <row r="106" spans="1:8" ht="25.5" hidden="1" x14ac:dyDescent="0.25">
      <c r="A106" s="12" t="s">
        <v>286</v>
      </c>
      <c r="B106" s="11" t="s">
        <v>251</v>
      </c>
      <c r="C106" s="6">
        <f>'wensen Strycker'!D106</f>
        <v>3</v>
      </c>
      <c r="D106" s="6">
        <f>'wensen Strycker'!G106</f>
        <v>30</v>
      </c>
      <c r="E106" s="6">
        <f>'wensen Kartsana'!D106</f>
        <v>3</v>
      </c>
      <c r="F106" s="6">
        <f>'wensen Kartsana'!G106</f>
        <v>30</v>
      </c>
      <c r="G106" s="1" t="e">
        <f>#REF!</f>
        <v>#REF!</v>
      </c>
      <c r="H106" s="1" t="e">
        <f>#REF!</f>
        <v>#REF!</v>
      </c>
    </row>
    <row r="107" spans="1:8" ht="38.25" hidden="1" x14ac:dyDescent="0.25">
      <c r="A107" s="12" t="s">
        <v>183</v>
      </c>
      <c r="B107" s="6" t="s">
        <v>186</v>
      </c>
      <c r="C107" s="6">
        <f>'wensen Strycker'!D107</f>
        <v>3</v>
      </c>
      <c r="D107" s="6">
        <f>'wensen Strycker'!G107</f>
        <v>30</v>
      </c>
      <c r="E107" s="6">
        <f>'wensen Kartsana'!D107</f>
        <v>3</v>
      </c>
      <c r="F107" s="6">
        <f>'wensen Kartsana'!G107</f>
        <v>30</v>
      </c>
      <c r="G107" s="1" t="e">
        <f>#REF!</f>
        <v>#REF!</v>
      </c>
      <c r="H107" s="1" t="e">
        <f>#REF!</f>
        <v>#REF!</v>
      </c>
    </row>
    <row r="108" spans="1:8" ht="25.5" hidden="1" x14ac:dyDescent="0.25">
      <c r="A108" s="12" t="s">
        <v>184</v>
      </c>
      <c r="B108" s="6" t="s">
        <v>188</v>
      </c>
      <c r="C108" s="6">
        <f>'wensen Strycker'!D108</f>
        <v>3</v>
      </c>
      <c r="D108" s="6">
        <f>'wensen Strycker'!G108</f>
        <v>21</v>
      </c>
      <c r="E108" s="6">
        <f>'wensen Kartsana'!D108</f>
        <v>3</v>
      </c>
      <c r="F108" s="6">
        <f>'wensen Kartsana'!G108</f>
        <v>0</v>
      </c>
      <c r="G108" s="1" t="e">
        <f>#REF!</f>
        <v>#REF!</v>
      </c>
      <c r="H108" s="1" t="e">
        <f>#REF!</f>
        <v>#REF!</v>
      </c>
    </row>
    <row r="109" spans="1:8" ht="25.5" hidden="1" x14ac:dyDescent="0.25">
      <c r="A109" s="12" t="s">
        <v>185</v>
      </c>
      <c r="B109" s="6" t="s">
        <v>190</v>
      </c>
      <c r="C109" s="6">
        <f>'wensen Strycker'!D109</f>
        <v>3</v>
      </c>
      <c r="D109" s="6">
        <f>'wensen Strycker'!G109</f>
        <v>30</v>
      </c>
      <c r="E109" s="6">
        <f>'wensen Kartsana'!D109</f>
        <v>3</v>
      </c>
      <c r="F109" s="6">
        <f>'wensen Kartsana'!G109</f>
        <v>30</v>
      </c>
      <c r="G109" s="1" t="e">
        <f>#REF!</f>
        <v>#REF!</v>
      </c>
      <c r="H109" s="1" t="e">
        <f>#REF!</f>
        <v>#REF!</v>
      </c>
    </row>
    <row r="110" spans="1:8" ht="38.25" hidden="1" x14ac:dyDescent="0.25">
      <c r="A110" s="12" t="s">
        <v>187</v>
      </c>
      <c r="B110" s="6" t="s">
        <v>192</v>
      </c>
      <c r="C110" s="6">
        <f>'wensen Strycker'!D110</f>
        <v>3</v>
      </c>
      <c r="D110" s="6">
        <f>'wensen Strycker'!G110</f>
        <v>30</v>
      </c>
      <c r="E110" s="6">
        <f>'wensen Kartsana'!D110</f>
        <v>3</v>
      </c>
      <c r="F110" s="6">
        <f>'wensen Kartsana'!G110</f>
        <v>30</v>
      </c>
      <c r="G110" s="1" t="e">
        <f>#REF!</f>
        <v>#REF!</v>
      </c>
      <c r="H110" s="1" t="e">
        <f>#REF!</f>
        <v>#REF!</v>
      </c>
    </row>
    <row r="111" spans="1:8" ht="38.25" hidden="1" x14ac:dyDescent="0.25">
      <c r="A111" s="12" t="s">
        <v>189</v>
      </c>
      <c r="B111" s="6" t="s">
        <v>310</v>
      </c>
      <c r="C111" s="6">
        <f>'wensen Strycker'!D111</f>
        <v>3</v>
      </c>
      <c r="D111" s="6">
        <f>'wensen Strycker'!G111</f>
        <v>30</v>
      </c>
      <c r="E111" s="6">
        <f>'wensen Kartsana'!D111</f>
        <v>3</v>
      </c>
      <c r="F111" s="6">
        <f>'wensen Kartsana'!G111</f>
        <v>30</v>
      </c>
      <c r="G111" s="1" t="e">
        <f>#REF!</f>
        <v>#REF!</v>
      </c>
      <c r="H111" s="1" t="e">
        <f>#REF!</f>
        <v>#REF!</v>
      </c>
    </row>
    <row r="112" spans="1:8" ht="25.5" hidden="1" x14ac:dyDescent="0.25">
      <c r="A112" s="12" t="s">
        <v>191</v>
      </c>
      <c r="B112" s="6" t="s">
        <v>195</v>
      </c>
      <c r="C112" s="6">
        <f>'wensen Strycker'!D112</f>
        <v>3</v>
      </c>
      <c r="D112" s="6">
        <f>'wensen Strycker'!G112</f>
        <v>30</v>
      </c>
      <c r="E112" s="6">
        <f>'wensen Kartsana'!D112</f>
        <v>3</v>
      </c>
      <c r="F112" s="6">
        <f>'wensen Kartsana'!G112</f>
        <v>30</v>
      </c>
      <c r="G112" s="1" t="e">
        <f>#REF!</f>
        <v>#REF!</v>
      </c>
      <c r="H112" s="1" t="e">
        <f>#REF!</f>
        <v>#REF!</v>
      </c>
    </row>
    <row r="113" spans="1:8" ht="25.5" hidden="1" x14ac:dyDescent="0.25">
      <c r="A113" s="12" t="s">
        <v>193</v>
      </c>
      <c r="B113" s="6" t="s">
        <v>197</v>
      </c>
      <c r="C113" s="6">
        <f>'wensen Strycker'!D113</f>
        <v>3</v>
      </c>
      <c r="D113" s="6">
        <f>'wensen Strycker'!G113</f>
        <v>30</v>
      </c>
      <c r="E113" s="6">
        <f>'wensen Kartsana'!D113</f>
        <v>3</v>
      </c>
      <c r="F113" s="6">
        <f>'wensen Kartsana'!G113</f>
        <v>30</v>
      </c>
      <c r="G113" s="1" t="e">
        <f>#REF!</f>
        <v>#REF!</v>
      </c>
      <c r="H113" s="1" t="e">
        <f>#REF!</f>
        <v>#REF!</v>
      </c>
    </row>
    <row r="114" spans="1:8" ht="25.5" hidden="1" x14ac:dyDescent="0.25">
      <c r="A114" s="12" t="s">
        <v>194</v>
      </c>
      <c r="B114" s="6" t="s">
        <v>199</v>
      </c>
      <c r="C114" s="6">
        <f>'wensen Strycker'!D114</f>
        <v>4</v>
      </c>
      <c r="D114" s="6">
        <f>'wensen Strycker'!G114</f>
        <v>40</v>
      </c>
      <c r="E114" s="6">
        <f>'wensen Kartsana'!D114</f>
        <v>4</v>
      </c>
      <c r="F114" s="6">
        <f>'wensen Kartsana'!G114</f>
        <v>40</v>
      </c>
      <c r="G114" s="1" t="e">
        <f>#REF!</f>
        <v>#REF!</v>
      </c>
      <c r="H114" s="1" t="e">
        <f>#REF!</f>
        <v>#REF!</v>
      </c>
    </row>
    <row r="115" spans="1:8" ht="89.25" hidden="1" x14ac:dyDescent="0.25">
      <c r="A115" s="12" t="s">
        <v>196</v>
      </c>
      <c r="B115" s="11" t="s">
        <v>248</v>
      </c>
      <c r="C115" s="6">
        <f>'wensen Strycker'!D115</f>
        <v>2</v>
      </c>
      <c r="D115" s="6">
        <f>'wensen Strycker'!G115</f>
        <v>20</v>
      </c>
      <c r="E115" s="6">
        <f>'wensen Kartsana'!D115</f>
        <v>2</v>
      </c>
      <c r="F115" s="6">
        <f>'wensen Kartsana'!G115</f>
        <v>20</v>
      </c>
      <c r="G115" s="1" t="e">
        <f>#REF!</f>
        <v>#REF!</v>
      </c>
      <c r="H115" s="1" t="e">
        <f>#REF!</f>
        <v>#REF!</v>
      </c>
    </row>
    <row r="116" spans="1:8" ht="25.5" hidden="1" x14ac:dyDescent="0.25">
      <c r="A116" s="12" t="s">
        <v>198</v>
      </c>
      <c r="B116" s="6" t="s">
        <v>249</v>
      </c>
      <c r="C116" s="6">
        <f>'wensen Strycker'!D116</f>
        <v>2</v>
      </c>
      <c r="D116" s="6">
        <f>'wensen Strycker'!G116</f>
        <v>20</v>
      </c>
      <c r="E116" s="6">
        <f>'wensen Kartsana'!D116</f>
        <v>2</v>
      </c>
      <c r="F116" s="6">
        <f>'wensen Kartsana'!G116</f>
        <v>20</v>
      </c>
      <c r="G116" s="1" t="e">
        <f>#REF!</f>
        <v>#REF!</v>
      </c>
      <c r="H116" s="1" t="e">
        <f>#REF!</f>
        <v>#REF!</v>
      </c>
    </row>
    <row r="117" spans="1:8" ht="63.75" hidden="1" x14ac:dyDescent="0.25">
      <c r="A117" s="12" t="s">
        <v>200</v>
      </c>
      <c r="B117" s="6" t="s">
        <v>204</v>
      </c>
      <c r="C117" s="6">
        <f>'wensen Strycker'!D117</f>
        <v>3</v>
      </c>
      <c r="D117" s="6">
        <f>'wensen Strycker'!G117</f>
        <v>30</v>
      </c>
      <c r="E117" s="6">
        <f>'wensen Kartsana'!D117</f>
        <v>3</v>
      </c>
      <c r="F117" s="6">
        <f>'wensen Kartsana'!G117</f>
        <v>30</v>
      </c>
      <c r="G117" s="1" t="e">
        <f>#REF!</f>
        <v>#REF!</v>
      </c>
      <c r="H117" s="1" t="e">
        <f>#REF!</f>
        <v>#REF!</v>
      </c>
    </row>
    <row r="118" spans="1:8" ht="38.25" hidden="1" x14ac:dyDescent="0.25">
      <c r="A118" s="12" t="s">
        <v>201</v>
      </c>
      <c r="B118" s="6" t="s">
        <v>206</v>
      </c>
      <c r="C118" s="6">
        <f>'wensen Strycker'!D118</f>
        <v>3</v>
      </c>
      <c r="D118" s="6">
        <f>'wensen Strycker'!G118</f>
        <v>30</v>
      </c>
      <c r="E118" s="6">
        <f>'wensen Kartsana'!D118</f>
        <v>3</v>
      </c>
      <c r="F118" s="6">
        <f>'wensen Kartsana'!G118</f>
        <v>30</v>
      </c>
      <c r="G118" s="1" t="e">
        <f>#REF!</f>
        <v>#REF!</v>
      </c>
      <c r="H118" s="1" t="e">
        <f>#REF!</f>
        <v>#REF!</v>
      </c>
    </row>
    <row r="119" spans="1:8" ht="25.5" hidden="1" x14ac:dyDescent="0.25">
      <c r="A119" s="12" t="s">
        <v>202</v>
      </c>
      <c r="B119" s="6" t="s">
        <v>208</v>
      </c>
      <c r="C119" s="6">
        <f>'wensen Strycker'!D119</f>
        <v>3</v>
      </c>
      <c r="D119" s="6">
        <f>'wensen Strycker'!G119</f>
        <v>30</v>
      </c>
      <c r="E119" s="6">
        <f>'wensen Kartsana'!D119</f>
        <v>3</v>
      </c>
      <c r="F119" s="6">
        <f>'wensen Kartsana'!G119</f>
        <v>0</v>
      </c>
      <c r="G119" s="1" t="e">
        <f>#REF!</f>
        <v>#REF!</v>
      </c>
      <c r="H119" s="1" t="e">
        <f>#REF!</f>
        <v>#REF!</v>
      </c>
    </row>
    <row r="120" spans="1:8" ht="25.5" hidden="1" x14ac:dyDescent="0.25">
      <c r="A120" s="12" t="s">
        <v>203</v>
      </c>
      <c r="B120" s="6" t="s">
        <v>210</v>
      </c>
      <c r="C120" s="6">
        <f>'wensen Strycker'!D120</f>
        <v>2</v>
      </c>
      <c r="D120" s="6">
        <f>'wensen Strycker'!G120</f>
        <v>20</v>
      </c>
      <c r="E120" s="6">
        <f>'wensen Kartsana'!D120</f>
        <v>2</v>
      </c>
      <c r="F120" s="6">
        <f>'wensen Kartsana'!G120</f>
        <v>20</v>
      </c>
      <c r="G120" s="1" t="e">
        <f>#REF!</f>
        <v>#REF!</v>
      </c>
      <c r="H120" s="1" t="e">
        <f>#REF!</f>
        <v>#REF!</v>
      </c>
    </row>
    <row r="121" spans="1:8" hidden="1" x14ac:dyDescent="0.25">
      <c r="A121" s="12" t="s">
        <v>205</v>
      </c>
      <c r="B121" s="6" t="s">
        <v>212</v>
      </c>
      <c r="C121" s="6">
        <f>'wensen Strycker'!D121</f>
        <v>2</v>
      </c>
      <c r="D121" s="6">
        <f>'wensen Strycker'!G121</f>
        <v>20</v>
      </c>
      <c r="E121" s="6">
        <f>'wensen Kartsana'!D121</f>
        <v>2</v>
      </c>
      <c r="F121" s="6">
        <f>'wensen Kartsana'!G121</f>
        <v>20</v>
      </c>
      <c r="G121" s="1" t="e">
        <f>#REF!</f>
        <v>#REF!</v>
      </c>
      <c r="H121" s="1" t="e">
        <f>#REF!</f>
        <v>#REF!</v>
      </c>
    </row>
    <row r="122" spans="1:8" hidden="1" x14ac:dyDescent="0.25">
      <c r="A122" s="12" t="s">
        <v>207</v>
      </c>
      <c r="B122" s="6" t="s">
        <v>214</v>
      </c>
      <c r="C122" s="6">
        <f>'wensen Strycker'!D122</f>
        <v>2</v>
      </c>
      <c r="D122" s="6">
        <f>'wensen Strycker'!G122</f>
        <v>20</v>
      </c>
      <c r="E122" s="6">
        <f>'wensen Kartsana'!D122</f>
        <v>2</v>
      </c>
      <c r="F122" s="6">
        <f>'wensen Kartsana'!G122</f>
        <v>20</v>
      </c>
      <c r="G122" s="1" t="e">
        <f>#REF!</f>
        <v>#REF!</v>
      </c>
      <c r="H122" s="1" t="e">
        <f>#REF!</f>
        <v>#REF!</v>
      </c>
    </row>
    <row r="123" spans="1:8" hidden="1" x14ac:dyDescent="0.25">
      <c r="A123" s="12" t="s">
        <v>209</v>
      </c>
      <c r="B123" s="6" t="s">
        <v>216</v>
      </c>
      <c r="C123" s="6">
        <f>'wensen Strycker'!D123</f>
        <v>2</v>
      </c>
      <c r="D123" s="6">
        <f>'wensen Strycker'!G123</f>
        <v>20</v>
      </c>
      <c r="E123" s="6">
        <f>'wensen Kartsana'!D123</f>
        <v>2</v>
      </c>
      <c r="F123" s="6">
        <f>'wensen Kartsana'!G123</f>
        <v>20</v>
      </c>
      <c r="G123" s="1" t="e">
        <f>#REF!</f>
        <v>#REF!</v>
      </c>
      <c r="H123" s="1" t="e">
        <f>#REF!</f>
        <v>#REF!</v>
      </c>
    </row>
    <row r="124" spans="1:8" ht="38.25" hidden="1" x14ac:dyDescent="0.25">
      <c r="A124" s="12" t="s">
        <v>211</v>
      </c>
      <c r="B124" s="6" t="s">
        <v>218</v>
      </c>
      <c r="C124" s="6">
        <f>'wensen Strycker'!D124</f>
        <v>4</v>
      </c>
      <c r="D124" s="6">
        <f>'wensen Strycker'!G124</f>
        <v>40</v>
      </c>
      <c r="E124" s="6">
        <f>'wensen Kartsana'!D124</f>
        <v>4</v>
      </c>
      <c r="F124" s="6">
        <f>'wensen Kartsana'!G124</f>
        <v>40</v>
      </c>
      <c r="G124" s="1" t="e">
        <f>#REF!</f>
        <v>#REF!</v>
      </c>
      <c r="H124" s="1" t="e">
        <f>#REF!</f>
        <v>#REF!</v>
      </c>
    </row>
    <row r="125" spans="1:8" hidden="1" x14ac:dyDescent="0.25">
      <c r="A125" s="12" t="s">
        <v>213</v>
      </c>
      <c r="B125" s="6" t="s">
        <v>220</v>
      </c>
      <c r="C125" s="6">
        <f>'wensen Strycker'!D125</f>
        <v>3</v>
      </c>
      <c r="D125" s="6">
        <f>'wensen Strycker'!G125</f>
        <v>30</v>
      </c>
      <c r="E125" s="6">
        <f>'wensen Kartsana'!D125</f>
        <v>3</v>
      </c>
      <c r="F125" s="6">
        <f>'wensen Kartsana'!G125</f>
        <v>30</v>
      </c>
      <c r="G125" s="1" t="e">
        <f>#REF!</f>
        <v>#REF!</v>
      </c>
      <c r="H125" s="1" t="e">
        <f>#REF!</f>
        <v>#REF!</v>
      </c>
    </row>
    <row r="126" spans="1:8" ht="25.5" hidden="1" x14ac:dyDescent="0.25">
      <c r="A126" s="12" t="s">
        <v>215</v>
      </c>
      <c r="B126" s="6" t="s">
        <v>222</v>
      </c>
      <c r="C126" s="6">
        <f>'wensen Strycker'!D126</f>
        <v>2</v>
      </c>
      <c r="D126" s="6">
        <f>'wensen Strycker'!G126</f>
        <v>20</v>
      </c>
      <c r="E126" s="6">
        <f>'wensen Kartsana'!D126</f>
        <v>2</v>
      </c>
      <c r="F126" s="6">
        <f>'wensen Kartsana'!G126</f>
        <v>20</v>
      </c>
      <c r="G126" s="1" t="e">
        <f>#REF!</f>
        <v>#REF!</v>
      </c>
      <c r="H126" s="1" t="e">
        <f>#REF!</f>
        <v>#REF!</v>
      </c>
    </row>
    <row r="127" spans="1:8" ht="63.75" hidden="1" x14ac:dyDescent="0.25">
      <c r="A127" s="12" t="s">
        <v>217</v>
      </c>
      <c r="B127" s="11" t="s">
        <v>250</v>
      </c>
      <c r="C127" s="6">
        <f>'wensen Strycker'!D127</f>
        <v>3</v>
      </c>
      <c r="D127" s="6">
        <f>'wensen Strycker'!G127</f>
        <v>30</v>
      </c>
      <c r="E127" s="6">
        <f>'wensen Kartsana'!D127</f>
        <v>3</v>
      </c>
      <c r="F127" s="6">
        <f>'wensen Kartsana'!G127</f>
        <v>30</v>
      </c>
      <c r="G127" s="1" t="e">
        <f>#REF!</f>
        <v>#REF!</v>
      </c>
      <c r="H127" s="1" t="e">
        <f>#REF!</f>
        <v>#REF!</v>
      </c>
    </row>
    <row r="128" spans="1:8" ht="25.5" hidden="1" x14ac:dyDescent="0.25">
      <c r="A128" s="12" t="s">
        <v>219</v>
      </c>
      <c r="B128" s="6" t="s">
        <v>225</v>
      </c>
      <c r="C128" s="6">
        <f>'wensen Strycker'!D128</f>
        <v>3</v>
      </c>
      <c r="D128" s="6">
        <f>'wensen Strycker'!G128</f>
        <v>30</v>
      </c>
      <c r="E128" s="6">
        <f>'wensen Kartsana'!D128</f>
        <v>3</v>
      </c>
      <c r="F128" s="6">
        <f>'wensen Kartsana'!G128</f>
        <v>30</v>
      </c>
      <c r="G128" s="1" t="e">
        <f>#REF!</f>
        <v>#REF!</v>
      </c>
      <c r="H128" s="1" t="e">
        <f>#REF!</f>
        <v>#REF!</v>
      </c>
    </row>
    <row r="129" spans="1:8" ht="51" hidden="1" x14ac:dyDescent="0.25">
      <c r="A129" s="12" t="s">
        <v>221</v>
      </c>
      <c r="B129" s="6" t="s">
        <v>227</v>
      </c>
      <c r="C129" s="6">
        <f>'wensen Strycker'!D129</f>
        <v>4</v>
      </c>
      <c r="D129" s="6">
        <f>'wensen Strycker'!G129</f>
        <v>40</v>
      </c>
      <c r="E129" s="6">
        <f>'wensen Kartsana'!D129</f>
        <v>4</v>
      </c>
      <c r="F129" s="6">
        <f>'wensen Kartsana'!G129</f>
        <v>40</v>
      </c>
      <c r="G129" s="1" t="e">
        <f>#REF!</f>
        <v>#REF!</v>
      </c>
      <c r="H129" s="1" t="e">
        <f>#REF!</f>
        <v>#REF!</v>
      </c>
    </row>
    <row r="130" spans="1:8" hidden="1" x14ac:dyDescent="0.25">
      <c r="A130" s="12" t="s">
        <v>223</v>
      </c>
      <c r="B130" s="6" t="s">
        <v>229</v>
      </c>
      <c r="C130" s="6">
        <f>'wensen Strycker'!D130</f>
        <v>3</v>
      </c>
      <c r="D130" s="6">
        <f>'wensen Strycker'!G130</f>
        <v>30</v>
      </c>
      <c r="E130" s="6">
        <f>'wensen Kartsana'!D130</f>
        <v>3</v>
      </c>
      <c r="F130" s="6">
        <f>'wensen Kartsana'!G130</f>
        <v>30</v>
      </c>
      <c r="G130" s="1" t="e">
        <f>#REF!</f>
        <v>#REF!</v>
      </c>
      <c r="H130" s="1" t="e">
        <f>#REF!</f>
        <v>#REF!</v>
      </c>
    </row>
    <row r="131" spans="1:8" ht="25.5" hidden="1" x14ac:dyDescent="0.25">
      <c r="A131" s="12" t="s">
        <v>224</v>
      </c>
      <c r="B131" s="6" t="s">
        <v>231</v>
      </c>
      <c r="C131" s="6">
        <f>'wensen Strycker'!D131</f>
        <v>3</v>
      </c>
      <c r="D131" s="6">
        <f>'wensen Strycker'!G131</f>
        <v>30</v>
      </c>
      <c r="E131" s="6">
        <f>'wensen Kartsana'!D131</f>
        <v>3</v>
      </c>
      <c r="F131" s="6">
        <f>'wensen Kartsana'!G131</f>
        <v>30</v>
      </c>
      <c r="G131" s="1" t="e">
        <f>#REF!</f>
        <v>#REF!</v>
      </c>
      <c r="H131" s="1" t="e">
        <f>#REF!</f>
        <v>#REF!</v>
      </c>
    </row>
    <row r="132" spans="1:8" ht="25.5" hidden="1" x14ac:dyDescent="0.25">
      <c r="A132" s="12" t="s">
        <v>226</v>
      </c>
      <c r="B132" s="6" t="s">
        <v>233</v>
      </c>
      <c r="C132" s="6">
        <f>'wensen Strycker'!D132</f>
        <v>3</v>
      </c>
      <c r="D132" s="6">
        <f>'wensen Strycker'!G132</f>
        <v>30</v>
      </c>
      <c r="E132" s="6">
        <f>'wensen Kartsana'!D132</f>
        <v>3</v>
      </c>
      <c r="F132" s="6">
        <f>'wensen Kartsana'!G132</f>
        <v>30</v>
      </c>
      <c r="G132" s="1" t="e">
        <f>#REF!</f>
        <v>#REF!</v>
      </c>
      <c r="H132" s="1" t="e">
        <f>#REF!</f>
        <v>#REF!</v>
      </c>
    </row>
    <row r="133" spans="1:8" ht="25.5" hidden="1" x14ac:dyDescent="0.25">
      <c r="A133" s="12" t="s">
        <v>228</v>
      </c>
      <c r="B133" s="6" t="s">
        <v>235</v>
      </c>
      <c r="C133" s="6">
        <f>'wensen Strycker'!D133</f>
        <v>2</v>
      </c>
      <c r="D133" s="6">
        <f>'wensen Strycker'!G133</f>
        <v>20</v>
      </c>
      <c r="E133" s="6">
        <f>'wensen Kartsana'!D133</f>
        <v>2</v>
      </c>
      <c r="F133" s="6">
        <f>'wensen Kartsana'!G133</f>
        <v>20</v>
      </c>
      <c r="G133" s="1" t="e">
        <f>#REF!</f>
        <v>#REF!</v>
      </c>
      <c r="H133" s="1" t="e">
        <f>#REF!</f>
        <v>#REF!</v>
      </c>
    </row>
    <row r="134" spans="1:8" hidden="1" x14ac:dyDescent="0.25">
      <c r="A134" s="12" t="s">
        <v>230</v>
      </c>
      <c r="B134" s="6" t="s">
        <v>237</v>
      </c>
      <c r="C134" s="6">
        <f>'wensen Strycker'!D134</f>
        <v>1</v>
      </c>
      <c r="D134" s="6">
        <f>'wensen Strycker'!G134</f>
        <v>10</v>
      </c>
      <c r="E134" s="6">
        <f>'wensen Kartsana'!D134</f>
        <v>1</v>
      </c>
      <c r="F134" s="6">
        <f>'wensen Kartsana'!G134</f>
        <v>10</v>
      </c>
      <c r="G134" s="1" t="e">
        <f>#REF!</f>
        <v>#REF!</v>
      </c>
      <c r="H134" s="1" t="e">
        <f>#REF!</f>
        <v>#REF!</v>
      </c>
    </row>
    <row r="135" spans="1:8" ht="25.5" hidden="1" x14ac:dyDescent="0.25">
      <c r="A135" s="12" t="s">
        <v>232</v>
      </c>
      <c r="B135" s="6" t="s">
        <v>239</v>
      </c>
      <c r="C135" s="6">
        <f>'wensen Strycker'!D135</f>
        <v>3</v>
      </c>
      <c r="D135" s="6">
        <f>'wensen Strycker'!G135</f>
        <v>30</v>
      </c>
      <c r="E135" s="6">
        <f>'wensen Kartsana'!D135</f>
        <v>3</v>
      </c>
      <c r="F135" s="6">
        <f>'wensen Kartsana'!G135</f>
        <v>30</v>
      </c>
      <c r="G135" s="1" t="e">
        <f>#REF!</f>
        <v>#REF!</v>
      </c>
      <c r="H135" s="1" t="e">
        <f>#REF!</f>
        <v>#REF!</v>
      </c>
    </row>
    <row r="136" spans="1:8" ht="25.5" hidden="1" x14ac:dyDescent="0.25">
      <c r="A136" s="12" t="s">
        <v>234</v>
      </c>
      <c r="B136" s="6" t="s">
        <v>241</v>
      </c>
      <c r="C136" s="6">
        <f>'wensen Strycker'!D136</f>
        <v>1</v>
      </c>
      <c r="D136" s="6">
        <f>'wensen Strycker'!G136</f>
        <v>10</v>
      </c>
      <c r="E136" s="6">
        <f>'wensen Kartsana'!D136</f>
        <v>1</v>
      </c>
      <c r="F136" s="6">
        <f>'wensen Kartsana'!G136</f>
        <v>10</v>
      </c>
      <c r="G136" s="1" t="e">
        <f>#REF!</f>
        <v>#REF!</v>
      </c>
      <c r="H136" s="1" t="e">
        <f>#REF!</f>
        <v>#REF!</v>
      </c>
    </row>
    <row r="137" spans="1:8" ht="25.5" hidden="1" x14ac:dyDescent="0.25">
      <c r="A137" s="12" t="s">
        <v>236</v>
      </c>
      <c r="B137" s="6" t="s">
        <v>311</v>
      </c>
      <c r="C137" s="6">
        <f>'wensen Strycker'!D137</f>
        <v>3</v>
      </c>
      <c r="D137" s="6">
        <f>'wensen Strycker'!G137</f>
        <v>30</v>
      </c>
      <c r="E137" s="6">
        <f>'wensen Kartsana'!D137</f>
        <v>3</v>
      </c>
      <c r="F137" s="6">
        <f>'wensen Kartsana'!G137</f>
        <v>30</v>
      </c>
      <c r="G137" s="1" t="e">
        <f>#REF!</f>
        <v>#REF!</v>
      </c>
      <c r="H137" s="1" t="e">
        <f>#REF!</f>
        <v>#REF!</v>
      </c>
    </row>
    <row r="138" spans="1:8" hidden="1" x14ac:dyDescent="0.25">
      <c r="A138" s="12" t="s">
        <v>238</v>
      </c>
      <c r="B138" s="6" t="s">
        <v>244</v>
      </c>
      <c r="C138" s="6">
        <f>'wensen Strycker'!D138</f>
        <v>3</v>
      </c>
      <c r="D138" s="6">
        <f>'wensen Strycker'!G138</f>
        <v>30</v>
      </c>
      <c r="E138" s="6">
        <f>'wensen Kartsana'!D138</f>
        <v>3</v>
      </c>
      <c r="F138" s="6">
        <f>'wensen Kartsana'!G138</f>
        <v>30</v>
      </c>
      <c r="G138" s="1" t="e">
        <f>#REF!</f>
        <v>#REF!</v>
      </c>
      <c r="H138" s="1" t="e">
        <f>#REF!</f>
        <v>#REF!</v>
      </c>
    </row>
    <row r="139" spans="1:8" ht="25.5" hidden="1" x14ac:dyDescent="0.25">
      <c r="A139" s="12" t="s">
        <v>240</v>
      </c>
      <c r="B139" s="6" t="s">
        <v>315</v>
      </c>
      <c r="C139" s="6">
        <f>'wensen Strycker'!D139</f>
        <v>3</v>
      </c>
      <c r="D139" s="6">
        <f>'wensen Strycker'!G139</f>
        <v>30</v>
      </c>
      <c r="E139" s="6">
        <f>'wensen Kartsana'!D139</f>
        <v>3</v>
      </c>
      <c r="F139" s="6">
        <f>'wensen Kartsana'!G139</f>
        <v>30</v>
      </c>
      <c r="G139" s="1" t="e">
        <f>#REF!</f>
        <v>#REF!</v>
      </c>
      <c r="H139" s="1" t="e">
        <f>#REF!</f>
        <v>#REF!</v>
      </c>
    </row>
    <row r="140" spans="1:8" hidden="1" x14ac:dyDescent="0.25">
      <c r="A140" s="12" t="s">
        <v>242</v>
      </c>
      <c r="B140" s="6" t="s">
        <v>245</v>
      </c>
      <c r="C140" s="6">
        <f>'wensen Strycker'!D140</f>
        <v>2</v>
      </c>
      <c r="D140" s="6">
        <f>'wensen Strycker'!G140</f>
        <v>20</v>
      </c>
      <c r="E140" s="6">
        <f>'wensen Kartsana'!D140</f>
        <v>2</v>
      </c>
      <c r="F140" s="6">
        <f>'wensen Kartsana'!G140</f>
        <v>20</v>
      </c>
      <c r="G140" s="1" t="e">
        <f>#REF!</f>
        <v>#REF!</v>
      </c>
      <c r="H140" s="1" t="e">
        <f>#REF!</f>
        <v>#REF!</v>
      </c>
    </row>
    <row r="141" spans="1:8" ht="25.5" hidden="1" x14ac:dyDescent="0.25">
      <c r="A141" s="12" t="s">
        <v>243</v>
      </c>
      <c r="B141" s="6" t="s">
        <v>246</v>
      </c>
      <c r="C141" s="6">
        <f>'wensen Strycker'!D141</f>
        <v>2</v>
      </c>
      <c r="D141" s="6">
        <f>'wensen Strycker'!G141</f>
        <v>20</v>
      </c>
      <c r="E141" s="6">
        <f>'wensen Kartsana'!D141</f>
        <v>2</v>
      </c>
      <c r="F141" s="6">
        <f>'wensen Kartsana'!G141</f>
        <v>20</v>
      </c>
      <c r="G141" s="1" t="e">
        <f>#REF!</f>
        <v>#REF!</v>
      </c>
      <c r="H141" s="1" t="e">
        <f>#REF!</f>
        <v>#REF!</v>
      </c>
    </row>
    <row r="142" spans="1:8" x14ac:dyDescent="0.25">
      <c r="A142" s="16">
        <v>8</v>
      </c>
      <c r="B142" s="17" t="s">
        <v>299</v>
      </c>
      <c r="C142" s="6"/>
      <c r="D142" s="6"/>
      <c r="E142" s="6"/>
      <c r="F142" s="6"/>
      <c r="G142" s="1" t="e">
        <f>#REF!</f>
        <v>#REF!</v>
      </c>
      <c r="H142" s="1" t="e">
        <f>#REF!</f>
        <v>#REF!</v>
      </c>
    </row>
    <row r="143" spans="1:8" ht="63.75" x14ac:dyDescent="0.25">
      <c r="A143" s="10" t="s">
        <v>271</v>
      </c>
      <c r="B143" s="10" t="s">
        <v>300</v>
      </c>
      <c r="C143" s="6">
        <f>'wensen Strycker'!D143</f>
        <v>4</v>
      </c>
      <c r="D143" s="6">
        <f>'wensen Strycker'!G143</f>
        <v>40</v>
      </c>
      <c r="E143" s="6">
        <f>'wensen Kartsana'!D143</f>
        <v>4</v>
      </c>
      <c r="F143" s="6">
        <f>'wensen Kartsana'!G143</f>
        <v>16</v>
      </c>
      <c r="G143" s="1" t="e">
        <f>#REF!</f>
        <v>#REF!</v>
      </c>
      <c r="H143" s="1" t="e">
        <f>#REF!</f>
        <v>#REF!</v>
      </c>
    </row>
    <row r="144" spans="1:8" ht="102" x14ac:dyDescent="0.25">
      <c r="A144" s="10" t="s">
        <v>272</v>
      </c>
      <c r="B144" s="10" t="s">
        <v>301</v>
      </c>
      <c r="C144" s="6">
        <f>'wensen Strycker'!D144</f>
        <v>3</v>
      </c>
      <c r="D144" s="6">
        <f>'wensen Strycker'!G144</f>
        <v>30</v>
      </c>
      <c r="E144" s="6">
        <f>'wensen Kartsana'!D144</f>
        <v>3</v>
      </c>
      <c r="F144" s="6">
        <f>'wensen Kartsana'!G144</f>
        <v>12</v>
      </c>
      <c r="G144" s="7" t="e">
        <f>#REF!</f>
        <v>#REF!</v>
      </c>
      <c r="H144" s="7" t="e">
        <f>#REF!</f>
        <v>#REF!</v>
      </c>
    </row>
    <row r="145" spans="1:8" ht="38.25" x14ac:dyDescent="0.25">
      <c r="A145" s="10" t="s">
        <v>273</v>
      </c>
      <c r="B145" s="10" t="s">
        <v>302</v>
      </c>
      <c r="C145" s="6">
        <f>'wensen Strycker'!D145</f>
        <v>3</v>
      </c>
      <c r="D145" s="6">
        <f>'wensen Strycker'!G145</f>
        <v>30</v>
      </c>
      <c r="E145" s="6">
        <f>'wensen Kartsana'!D145</f>
        <v>3</v>
      </c>
      <c r="F145" s="6">
        <f>'wensen Kartsana'!G145</f>
        <v>21</v>
      </c>
      <c r="G145" s="7" t="e">
        <f>#REF!</f>
        <v>#REF!</v>
      </c>
      <c r="H145" s="7" t="e">
        <f>#REF!</f>
        <v>#REF!</v>
      </c>
    </row>
    <row r="146" spans="1:8" ht="25.5" x14ac:dyDescent="0.25">
      <c r="A146" s="10" t="s">
        <v>274</v>
      </c>
      <c r="B146" s="10" t="s">
        <v>275</v>
      </c>
      <c r="C146" s="6">
        <f>'wensen Strycker'!D146</f>
        <v>4</v>
      </c>
      <c r="D146" s="6">
        <f>'wensen Strycker'!G146</f>
        <v>40</v>
      </c>
      <c r="E146" s="6">
        <f>'wensen Kartsana'!D146</f>
        <v>4</v>
      </c>
      <c r="F146" s="6">
        <f>'wensen Kartsana'!G146</f>
        <v>40</v>
      </c>
      <c r="G146" s="7" t="e">
        <f>#REF!</f>
        <v>#REF!</v>
      </c>
      <c r="H146" s="7" t="e">
        <f>#REF!</f>
        <v>#REF!</v>
      </c>
    </row>
    <row r="147" spans="1:8" ht="38.25" x14ac:dyDescent="0.25">
      <c r="A147" s="10" t="s">
        <v>276</v>
      </c>
      <c r="B147" s="10" t="s">
        <v>303</v>
      </c>
      <c r="C147" s="6">
        <f>'wensen Strycker'!D147</f>
        <v>3</v>
      </c>
      <c r="D147" s="6">
        <f>'wensen Strycker'!G147</f>
        <v>21</v>
      </c>
      <c r="E147" s="6">
        <f>'wensen Kartsana'!D147</f>
        <v>3</v>
      </c>
      <c r="F147" s="6">
        <f>'wensen Kartsana'!G147</f>
        <v>21</v>
      </c>
      <c r="G147" s="7" t="e">
        <f>#REF!</f>
        <v>#REF!</v>
      </c>
      <c r="H147" s="7" t="e">
        <f>#REF!</f>
        <v>#REF!</v>
      </c>
    </row>
    <row r="148" spans="1:8" x14ac:dyDescent="0.25">
      <c r="A148" s="10" t="s">
        <v>278</v>
      </c>
      <c r="B148" s="10" t="s">
        <v>277</v>
      </c>
      <c r="C148" s="6">
        <f>'wensen Strycker'!D148</f>
        <v>3</v>
      </c>
      <c r="D148" s="6">
        <f>'wensen Strycker'!G148</f>
        <v>21</v>
      </c>
      <c r="E148" s="6">
        <f>'wensen Kartsana'!D148</f>
        <v>3</v>
      </c>
      <c r="F148" s="6">
        <f>'wensen Kartsana'!G148</f>
        <v>30</v>
      </c>
      <c r="G148" s="7" t="e">
        <f>#REF!</f>
        <v>#REF!</v>
      </c>
      <c r="H148" s="7" t="e">
        <f>#REF!</f>
        <v>#REF!</v>
      </c>
    </row>
    <row r="149" spans="1:8" ht="76.5" x14ac:dyDescent="0.25">
      <c r="A149" s="10" t="s">
        <v>279</v>
      </c>
      <c r="B149" s="15" t="s">
        <v>281</v>
      </c>
      <c r="C149" s="6">
        <f>'wensen Strycker'!D149</f>
        <v>4</v>
      </c>
      <c r="D149" s="6">
        <f>'wensen Strycker'!G149</f>
        <v>40</v>
      </c>
      <c r="E149" s="6">
        <f>'wensen Kartsana'!D149</f>
        <v>4</v>
      </c>
      <c r="F149" s="6">
        <f>'wensen Kartsana'!G149</f>
        <v>28</v>
      </c>
      <c r="G149" s="7" t="e">
        <f>#REF!</f>
        <v>#REF!</v>
      </c>
      <c r="H149" s="7" t="e">
        <f>#REF!</f>
        <v>#REF!</v>
      </c>
    </row>
    <row r="150" spans="1:8" s="7" customFormat="1" x14ac:dyDescent="0.25">
      <c r="A150" s="10" t="s">
        <v>304</v>
      </c>
      <c r="B150" s="10" t="s">
        <v>280</v>
      </c>
      <c r="C150" s="6">
        <f>'wensen Strycker'!D150</f>
        <v>2</v>
      </c>
      <c r="D150" s="6">
        <f>'wensen Strycker'!G150</f>
        <v>20</v>
      </c>
      <c r="E150" s="6">
        <f>'wensen Kartsana'!D150</f>
        <v>2</v>
      </c>
      <c r="F150" s="6">
        <f>'wensen Kartsana'!G150</f>
        <v>8</v>
      </c>
      <c r="G150" s="7" t="e">
        <f>#REF!</f>
        <v>#REF!</v>
      </c>
      <c r="H150" s="7" t="e">
        <f>#REF!</f>
        <v>#REF!</v>
      </c>
    </row>
    <row r="151" spans="1:8" s="7" customFormat="1" ht="25.5" x14ac:dyDescent="0.25">
      <c r="A151" s="10" t="s">
        <v>287</v>
      </c>
      <c r="B151" s="10" t="s">
        <v>305</v>
      </c>
      <c r="C151" s="6">
        <f>'wensen Strycker'!D151</f>
        <v>2</v>
      </c>
      <c r="D151" s="6">
        <f>'wensen Strycker'!G151</f>
        <v>14</v>
      </c>
      <c r="E151" s="6">
        <f>'wensen Kartsana'!D151</f>
        <v>2</v>
      </c>
      <c r="F151" s="6">
        <f>'wensen Kartsana'!G151</f>
        <v>14</v>
      </c>
      <c r="G151" s="7" t="e">
        <f>#REF!</f>
        <v>#REF!</v>
      </c>
      <c r="H151" s="7" t="e">
        <f>#REF!</f>
        <v>#REF!</v>
      </c>
    </row>
    <row r="152" spans="1:8" s="7" customFormat="1" ht="51" x14ac:dyDescent="0.25">
      <c r="A152" s="10" t="s">
        <v>288</v>
      </c>
      <c r="B152" s="10" t="s">
        <v>306</v>
      </c>
      <c r="C152" s="6">
        <f>'wensen Strycker'!D152</f>
        <v>3</v>
      </c>
      <c r="D152" s="6">
        <f>'wensen Strycker'!G152</f>
        <v>21</v>
      </c>
      <c r="E152" s="6">
        <f>'wensen Kartsana'!D152</f>
        <v>3</v>
      </c>
      <c r="F152" s="6">
        <f>'wensen Kartsana'!G152</f>
        <v>30</v>
      </c>
      <c r="G152" s="7" t="e">
        <f>#REF!</f>
        <v>#REF!</v>
      </c>
      <c r="H152" s="7" t="e">
        <f>#REF!</f>
        <v>#REF!</v>
      </c>
    </row>
    <row r="153" spans="1:8" ht="25.5" x14ac:dyDescent="0.25">
      <c r="A153" s="10" t="s">
        <v>312</v>
      </c>
      <c r="B153" s="15" t="s">
        <v>307</v>
      </c>
      <c r="C153" s="6">
        <f>'wensen Strycker'!D153</f>
        <v>2</v>
      </c>
      <c r="D153" s="6">
        <f>'wensen Strycker'!G153</f>
        <v>20</v>
      </c>
      <c r="E153" s="6">
        <f>'wensen Kartsana'!D153</f>
        <v>2</v>
      </c>
      <c r="F153" s="6">
        <f>'wensen Kartsana'!G153</f>
        <v>20</v>
      </c>
      <c r="G153" s="7" t="e">
        <f>#REF!</f>
        <v>#REF!</v>
      </c>
      <c r="H153" s="7" t="e">
        <f>#REF!</f>
        <v>#REF!</v>
      </c>
    </row>
    <row r="154" spans="1:8" ht="25.5" x14ac:dyDescent="0.25">
      <c r="A154" s="10" t="s">
        <v>313</v>
      </c>
      <c r="B154" s="15" t="s">
        <v>308</v>
      </c>
      <c r="C154" s="6">
        <f>'wensen Strycker'!D154</f>
        <v>3</v>
      </c>
      <c r="D154" s="6">
        <f>'wensen Strycker'!G154</f>
        <v>21</v>
      </c>
      <c r="E154" s="6">
        <f>'wensen Kartsana'!D154</f>
        <v>3</v>
      </c>
      <c r="F154" s="6">
        <f>'wensen Kartsana'!G154</f>
        <v>12</v>
      </c>
      <c r="G154" s="7" t="e">
        <f>#REF!</f>
        <v>#REF!</v>
      </c>
      <c r="H154" s="7" t="e">
        <f>#REF!</f>
        <v>#REF!</v>
      </c>
    </row>
    <row r="155" spans="1:8" ht="25.5" x14ac:dyDescent="0.25">
      <c r="A155" s="10" t="s">
        <v>314</v>
      </c>
      <c r="B155" s="15" t="s">
        <v>309</v>
      </c>
      <c r="C155" s="6">
        <f>'wensen Strycker'!D155</f>
        <v>2</v>
      </c>
      <c r="D155" s="6">
        <f>'wensen Strycker'!G155</f>
        <v>4</v>
      </c>
      <c r="E155" s="6">
        <f>'wensen Kartsana'!D155</f>
        <v>2</v>
      </c>
      <c r="F155" s="6">
        <f>'wensen Kartsana'!G155</f>
        <v>4</v>
      </c>
      <c r="G155" s="7" t="e">
        <f>#REF!</f>
        <v>#REF!</v>
      </c>
      <c r="H155" s="7" t="e">
        <f>#REF!</f>
        <v>#REF!</v>
      </c>
    </row>
    <row r="156" spans="1:8" x14ac:dyDescent="0.25">
      <c r="D156" s="6">
        <f>'wensen Strycker'!G156</f>
        <v>322</v>
      </c>
      <c r="E156" s="6"/>
      <c r="F156" s="6">
        <f>'wensen Kartsana'!G156</f>
        <v>256</v>
      </c>
    </row>
    <row r="157" spans="1:8" x14ac:dyDescent="0.25">
      <c r="D157" s="6"/>
      <c r="E157" s="6"/>
      <c r="F157" s="6"/>
    </row>
    <row r="158" spans="1:8" x14ac:dyDescent="0.25">
      <c r="D158" s="6"/>
      <c r="E158" s="6"/>
      <c r="F158" s="6"/>
    </row>
    <row r="159" spans="1:8" x14ac:dyDescent="0.25">
      <c r="D159" s="6"/>
      <c r="E159" s="6"/>
      <c r="F159" s="6"/>
    </row>
  </sheetData>
  <autoFilter ref="A1:H143">
    <sortState ref="A2:F146">
      <sortCondition ref="A1:A146"/>
    </sortState>
  </autoFilter>
  <printOptions gridLines="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
  <sheetViews>
    <sheetView workbookViewId="0">
      <selection activeCell="B2" sqref="B2"/>
    </sheetView>
  </sheetViews>
  <sheetFormatPr defaultRowHeight="15" x14ac:dyDescent="0.25"/>
  <cols>
    <col min="1" max="1" width="3.140625" customWidth="1"/>
    <col min="3" max="3" width="14.28515625" customWidth="1"/>
    <col min="4" max="4" width="12.28515625" style="30" bestFit="1" customWidth="1"/>
    <col min="6" max="6" width="11.28515625" style="30" bestFit="1" customWidth="1"/>
    <col min="7" max="7" width="24" customWidth="1"/>
  </cols>
  <sheetData>
    <row r="1" spans="1:7" x14ac:dyDescent="0.25">
      <c r="A1" s="28"/>
      <c r="B1" s="28" t="s">
        <v>373</v>
      </c>
      <c r="C1" s="28"/>
      <c r="D1" s="29" t="s">
        <v>374</v>
      </c>
      <c r="E1" s="28" t="s">
        <v>375</v>
      </c>
      <c r="F1" s="29" t="s">
        <v>376</v>
      </c>
      <c r="G1" s="29" t="s">
        <v>377</v>
      </c>
    </row>
  </sheetData>
  <printOptions gridLines="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workbookViewId="0">
      <selection activeCell="I1" sqref="I1"/>
    </sheetView>
  </sheetViews>
  <sheetFormatPr defaultRowHeight="15" x14ac:dyDescent="0.25"/>
  <cols>
    <col min="1" max="1" width="3.140625" customWidth="1"/>
    <col min="3" max="3" width="14.28515625" customWidth="1"/>
    <col min="4" max="4" width="12.28515625" style="30" bestFit="1" customWidth="1"/>
    <col min="6" max="6" width="11.28515625" style="30" bestFit="1" customWidth="1"/>
    <col min="7" max="7" width="13.42578125" customWidth="1"/>
    <col min="9" max="9" width="11.28515625" bestFit="1" customWidth="1"/>
  </cols>
  <sheetData>
    <row r="1" spans="1:9" x14ac:dyDescent="0.25">
      <c r="A1" s="28"/>
      <c r="B1" s="28" t="s">
        <v>373</v>
      </c>
      <c r="C1" s="28"/>
      <c r="D1" s="29" t="s">
        <v>374</v>
      </c>
      <c r="E1" s="28" t="s">
        <v>375</v>
      </c>
      <c r="F1" s="29" t="s">
        <v>378</v>
      </c>
      <c r="G1" s="29"/>
      <c r="H1" s="28" t="s">
        <v>375</v>
      </c>
      <c r="I1" s="29" t="s">
        <v>378</v>
      </c>
    </row>
    <row r="2" spans="1:9" x14ac:dyDescent="0.25">
      <c r="G2" s="30"/>
      <c r="I2" s="30"/>
    </row>
    <row r="3" spans="1:9" x14ac:dyDescent="0.25">
      <c r="G3" s="30"/>
      <c r="I3" s="30"/>
    </row>
    <row r="4" spans="1:9" x14ac:dyDescent="0.25">
      <c r="G4" s="30"/>
      <c r="I4" s="30"/>
    </row>
    <row r="5" spans="1:9" x14ac:dyDescent="0.25">
      <c r="G5" s="30"/>
      <c r="I5" s="30"/>
    </row>
    <row r="6" spans="1:9" x14ac:dyDescent="0.25">
      <c r="G6" s="30"/>
      <c r="I6" s="30"/>
    </row>
    <row r="7" spans="1:9" x14ac:dyDescent="0.25">
      <c r="A7" s="31"/>
      <c r="B7" s="31"/>
      <c r="C7" s="31"/>
      <c r="D7" s="32"/>
      <c r="E7" s="31"/>
      <c r="F7" s="32"/>
      <c r="G7" s="32"/>
      <c r="H7" s="31"/>
      <c r="I7" s="32"/>
    </row>
    <row r="8" spans="1:9" x14ac:dyDescent="0.25">
      <c r="G8" s="30"/>
      <c r="I8" s="30"/>
    </row>
    <row r="9" spans="1:9" x14ac:dyDescent="0.25">
      <c r="G9" s="30"/>
      <c r="I9" s="30"/>
    </row>
    <row r="10" spans="1:9" x14ac:dyDescent="0.25">
      <c r="G10" s="30"/>
      <c r="I10" s="30"/>
    </row>
    <row r="11" spans="1:9" x14ac:dyDescent="0.25">
      <c r="G11" s="30"/>
      <c r="I11" s="30"/>
    </row>
    <row r="12" spans="1:9" x14ac:dyDescent="0.25">
      <c r="G12" s="30"/>
      <c r="I12" s="30"/>
    </row>
    <row r="13" spans="1:9" x14ac:dyDescent="0.25">
      <c r="G13" s="30"/>
      <c r="I13" s="30"/>
    </row>
  </sheetData>
  <printOptions gridLines="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6</vt:i4>
      </vt:variant>
    </vt:vector>
  </HeadingPairs>
  <TitlesOfParts>
    <vt:vector size="6" baseType="lpstr">
      <vt:lpstr>wensen Strycker</vt:lpstr>
      <vt:lpstr>wensen Kartsana</vt:lpstr>
      <vt:lpstr>aanbesteding_AXIRA-monitoren</vt:lpstr>
      <vt:lpstr>wensen verzamel</vt:lpstr>
      <vt:lpstr>prijzen</vt:lpstr>
      <vt:lpstr>prijzen totalen</vt:lpstr>
    </vt:vector>
  </TitlesOfParts>
  <Company>GGDZL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Vernimmen, Gerrit</dc:creator>
  <cp:lastModifiedBy>Kramp, SJP (Bas-Jan)</cp:lastModifiedBy>
  <cp:lastPrinted>2020-06-21T22:07:47Z</cp:lastPrinted>
  <dcterms:created xsi:type="dcterms:W3CDTF">2016-11-18T08:08:26Z</dcterms:created>
  <dcterms:modified xsi:type="dcterms:W3CDTF">2020-08-19T10:11:48Z</dcterms:modified>
</cp:coreProperties>
</file>