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boudewijn/Dropbox (Procurance)/INT - Kadaster/EA BHV hulpmiddelen en opleidingen/Beschrijvend document inclusief bijlagen/"/>
    </mc:Choice>
  </mc:AlternateContent>
  <xr:revisionPtr revIDLastSave="0" documentId="13_ncr:1_{9334A357-C6AD-9941-A031-00D5823B3164}" xr6:coauthVersionLast="45" xr6:coauthVersionMax="45" xr10:uidLastSave="{00000000-0000-0000-0000-000000000000}"/>
  <bookViews>
    <workbookView xWindow="-38400" yWindow="-12460" windowWidth="38400" windowHeight="19820" xr2:uid="{3F7D25F3-3436-7C45-A082-11F8CDBFB301}"/>
  </bookViews>
  <sheets>
    <sheet name="Prijzenblad perceel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8" i="1" l="1"/>
  <c r="J31" i="1"/>
  <c r="J30" i="1"/>
  <c r="J29" i="1"/>
  <c r="J28" i="1"/>
  <c r="F38" i="1" l="1"/>
  <c r="J13" i="1"/>
  <c r="J14" i="1"/>
  <c r="J32" i="1" s="1"/>
  <c r="F49" i="1" s="1"/>
  <c r="J15" i="1"/>
  <c r="F37" i="1" l="1"/>
  <c r="F39" i="1"/>
  <c r="F40" i="1"/>
  <c r="F41" i="1"/>
  <c r="F42" i="1"/>
  <c r="J27" i="1" l="1"/>
  <c r="J24" i="1"/>
  <c r="J22" i="1"/>
  <c r="J18" i="1"/>
  <c r="J12" i="1"/>
  <c r="J16" i="1"/>
  <c r="J17" i="1"/>
  <c r="J19" i="1"/>
  <c r="J20" i="1"/>
  <c r="J21" i="1"/>
  <c r="J23" i="1"/>
  <c r="J25" i="1"/>
  <c r="J26" i="1"/>
  <c r="F43" i="1" l="1"/>
  <c r="F44" i="1"/>
  <c r="F45" i="1"/>
  <c r="F46" i="1"/>
  <c r="F47" i="1"/>
  <c r="F36" i="1"/>
</calcChain>
</file>

<file path=xl/sharedStrings.xml><?xml version="1.0" encoding="utf-8"?>
<sst xmlns="http://schemas.openxmlformats.org/spreadsheetml/2006/main" count="79" uniqueCount="71">
  <si>
    <t>Handtekening:</t>
  </si>
  <si>
    <t>Naam Rechtsgeldige vertegenwoordiger:</t>
  </si>
  <si>
    <t>Naam Inschrijver:</t>
  </si>
  <si>
    <t>Saval/Smeba of vergelijkbaar</t>
  </si>
  <si>
    <t>Arcertys/Oranje Kruis type A/Presafe/VDP Medical bv of vergelijkbaar</t>
  </si>
  <si>
    <t>Ajax/Es6 - Fmax/MWF-605/Saval/Smeba/Velco of vergelijkbaar</t>
  </si>
  <si>
    <t>Sproeischuimblusser 6 liter</t>
  </si>
  <si>
    <t>PZI</t>
  </si>
  <si>
    <t>Eagle international/Philips LBN 10000/TOA ER-371 of vergelijkbaar</t>
  </si>
  <si>
    <t>Megafoon</t>
  </si>
  <si>
    <t>Evac matras</t>
  </si>
  <si>
    <t>Head restraint/MK3/International LTD/Mobility-company of vergelijkbaar</t>
  </si>
  <si>
    <t>Evac Chair</t>
  </si>
  <si>
    <t>Ajax/MC5/Saval/Smeba of vergelijkbaar</t>
  </si>
  <si>
    <t>CO2 blusser 5 kg</t>
  </si>
  <si>
    <t>Quick of vergelijkbaar</t>
  </si>
  <si>
    <t>Blusdeken</t>
  </si>
  <si>
    <t>BHV hesjes</t>
  </si>
  <si>
    <t>Defebtech/lifeline/Medizon of vergelijkbaar</t>
  </si>
  <si>
    <t>AED</t>
  </si>
  <si>
    <t>Totale kosten</t>
  </si>
  <si>
    <t>Kosten per eenheid</t>
  </si>
  <si>
    <t>Aantal</t>
  </si>
  <si>
    <t>Type/merk</t>
  </si>
  <si>
    <t>Omschrijving product</t>
  </si>
  <si>
    <t>Nr</t>
  </si>
  <si>
    <t xml:space="preserve">Inschrijver dient slechts de groen gearceerde cellen in te vullen. Wijzigen van het format is niet toegestaan. </t>
  </si>
  <si>
    <t xml:space="preserve">Manipulatief inschrijven is niet toegestaan. Negatieve prijzen zijn eveneens niet toegestaan. Extreem hoge dan wel extreem lage prijzen en tarieven kunnen als manipulatief inschrijven worden aangemerkt hetgeen tot terzijdelegging van de Inschrijving kan leiden.  </t>
  </si>
  <si>
    <t>Bijlage 3b - Prijzenblad Perceel 2 BHV-middelen</t>
  </si>
  <si>
    <t>PKT-23/Motorola</t>
  </si>
  <si>
    <t>MIDDELEN</t>
  </si>
  <si>
    <t>Subtotaal:</t>
  </si>
  <si>
    <t>Kosten per keuring</t>
  </si>
  <si>
    <t>Totaal*:</t>
  </si>
  <si>
    <t>Verbandkoffer</t>
  </si>
  <si>
    <t>Portofoon</t>
  </si>
  <si>
    <t>TK 3501/Kenwood</t>
  </si>
  <si>
    <t>Vetblusser 2 liter</t>
  </si>
  <si>
    <t>Vetblusser 6 liter</t>
  </si>
  <si>
    <t>Keuring AED</t>
  </si>
  <si>
    <t>Keuring Evac Chair</t>
  </si>
  <si>
    <t>Keuring Verbandkoffer</t>
  </si>
  <si>
    <t>Keuring Portofoon</t>
  </si>
  <si>
    <t>Keuring PZI</t>
  </si>
  <si>
    <t>Keuring Sproeischuimblusser 6 liter</t>
  </si>
  <si>
    <t>Keuring CO2 blusser 5 kg</t>
  </si>
  <si>
    <t>Keuring Blusdeken</t>
  </si>
  <si>
    <t>Keuring Megafoon</t>
  </si>
  <si>
    <t>Keuring Vetblusser 6 liter</t>
  </si>
  <si>
    <t>Keuring Evac Matras</t>
  </si>
  <si>
    <t>Voor verschillende functies (Ploegleider, HBHV, BHV, Ontruimer)</t>
  </si>
  <si>
    <t>Artikelomschrijving (merk, type, omschrijving Inschrijver)</t>
  </si>
  <si>
    <t>TK 3501/Kenwood (geen alternatief mogelijk, in verband met bestaande apparatuur)</t>
  </si>
  <si>
    <t>Motorola XTNi (geen alternatief mogelijk, in verband met bestaande apparatuur)</t>
  </si>
  <si>
    <t>JAARLIJKSE KEURINGEN (zie voor merk/type de assetlijst, bijlage 8)</t>
  </si>
  <si>
    <t>AED-accu</t>
  </si>
  <si>
    <t>AED-pads</t>
  </si>
  <si>
    <t>DefibTech / Lifeline</t>
  </si>
  <si>
    <t>Birdy Slim. tupe: TPL</t>
  </si>
  <si>
    <t>Birdy Slim. tupe: TPL (geen alternatief mogelijk, in verband met bestaande apparatuur)</t>
  </si>
  <si>
    <t>Oogdouche inclusief wandhouder</t>
  </si>
  <si>
    <t>Zie eis 44 van het PvE</t>
  </si>
  <si>
    <r>
      <rPr>
        <b/>
        <sz val="9"/>
        <color rgb="FF000000"/>
        <rFont val="Arial"/>
        <family val="2"/>
      </rPr>
      <t xml:space="preserve">De aangeboden (en in dit prijzenblad geprijsde) producten dienen te voldoen aan de eisen zoals gesteld in het Programma van Eisen, bijlage 4b. </t>
    </r>
    <r>
      <rPr>
        <sz val="9"/>
        <color rgb="FF000000"/>
        <rFont val="Arial"/>
        <family val="2"/>
      </rPr>
      <t xml:space="preserve">
De aantallen genoemd in het prijzenblad dienen slechts voor de bepaling van de totale inschrijfsom. Opdrachtnemer kan hieraan geen rechten ontlenen. </t>
    </r>
  </si>
  <si>
    <t>Afzetlint</t>
  </si>
  <si>
    <t>Lengte: 500 meter - Breedte: 7,5 cm (zie eis 50 PvE)</t>
  </si>
  <si>
    <t>Zaklamp</t>
  </si>
  <si>
    <t>Zie eis 48 van het PvE</t>
  </si>
  <si>
    <t>Reddingsdeken</t>
  </si>
  <si>
    <t>Zie eis 49 van het PvE</t>
  </si>
  <si>
    <t xml:space="preserve">Voorrijkosten (gelijk tarief voor iedere locatie van het Kadaster). </t>
  </si>
  <si>
    <t>*Inschrijfsom conform paragraaf 5.2. van het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</si>
</sst>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quot;€&quot;\ * #,##0.00_ ;_ &quot;€&quot;\ * \-#,##0.00_ ;_ &quot;€&quot;\ * &quot;-&quot;??_ ;_ @_ "/>
  </numFmts>
  <fonts count="10" x14ac:knownFonts="1">
    <font>
      <sz val="11"/>
      <color theme="1"/>
      <name val="Calibri"/>
      <family val="2"/>
      <scheme val="minor"/>
    </font>
    <font>
      <sz val="11"/>
      <color theme="1"/>
      <name val="Calibri"/>
      <family val="2"/>
      <scheme val="minor"/>
    </font>
    <font>
      <sz val="9"/>
      <color theme="1"/>
      <name val="Arial"/>
      <family val="2"/>
    </font>
    <font>
      <b/>
      <sz val="9"/>
      <color theme="1"/>
      <name val="Arial"/>
      <family val="2"/>
    </font>
    <font>
      <sz val="9"/>
      <color rgb="FF000000"/>
      <name val="Arial"/>
      <family val="2"/>
    </font>
    <font>
      <b/>
      <sz val="9"/>
      <color theme="0"/>
      <name val="Arial"/>
      <family val="2"/>
    </font>
    <font>
      <sz val="9"/>
      <name val="Arial"/>
      <family val="2"/>
    </font>
    <font>
      <sz val="9"/>
      <color theme="9"/>
      <name val="Arial"/>
      <family val="2"/>
    </font>
    <font>
      <b/>
      <sz val="14"/>
      <color theme="1"/>
      <name val="Arial"/>
      <family val="2"/>
    </font>
    <font>
      <b/>
      <sz val="9"/>
      <color rgb="FF000000"/>
      <name val="Arial"/>
      <family val="2"/>
    </font>
  </fonts>
  <fills count="4">
    <fill>
      <patternFill patternType="none"/>
    </fill>
    <fill>
      <patternFill patternType="gray125"/>
    </fill>
    <fill>
      <patternFill patternType="solid">
        <fgColor theme="9" tint="0.79998168889431442"/>
        <bgColor indexed="64"/>
      </patternFill>
    </fill>
    <fill>
      <patternFill patternType="solid">
        <fgColor rgb="FF23739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64">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center"/>
    </xf>
    <xf numFmtId="0" fontId="2" fillId="0" borderId="0" xfId="0" applyFont="1" applyBorder="1"/>
    <xf numFmtId="0" fontId="4" fillId="0" borderId="0" xfId="0" applyFont="1" applyBorder="1" applyAlignment="1">
      <alignment vertical="center"/>
    </xf>
    <xf numFmtId="0" fontId="4" fillId="0" borderId="0" xfId="0" applyFont="1" applyBorder="1" applyAlignment="1">
      <alignment vertical="center" wrapText="1"/>
    </xf>
    <xf numFmtId="0" fontId="4" fillId="0" borderId="7" xfId="0" applyFont="1" applyBorder="1" applyAlignment="1">
      <alignment horizontal="center" vertical="center" wrapText="1"/>
    </xf>
    <xf numFmtId="0" fontId="5" fillId="3" borderId="1" xfId="0" applyFont="1" applyFill="1" applyBorder="1"/>
    <xf numFmtId="0" fontId="6" fillId="0" borderId="1" xfId="0" applyFont="1" applyBorder="1"/>
    <xf numFmtId="0" fontId="6" fillId="0" borderId="1" xfId="0" applyFont="1" applyBorder="1" applyAlignment="1">
      <alignment horizontal="left"/>
    </xf>
    <xf numFmtId="0" fontId="6" fillId="0" borderId="1" xfId="0" applyFont="1" applyBorder="1" applyAlignment="1">
      <alignment horizontal="center"/>
    </xf>
    <xf numFmtId="44" fontId="6" fillId="0" borderId="1" xfId="1" applyFont="1" applyBorder="1"/>
    <xf numFmtId="0" fontId="7" fillId="0" borderId="0" xfId="0" applyFont="1" applyBorder="1"/>
    <xf numFmtId="0" fontId="7" fillId="0" borderId="0" xfId="0" applyFont="1"/>
    <xf numFmtId="0" fontId="6" fillId="0" borderId="1" xfId="0" applyFont="1" applyFill="1" applyBorder="1" applyAlignment="1">
      <alignment horizontal="left"/>
    </xf>
    <xf numFmtId="0" fontId="6" fillId="0" borderId="1" xfId="0" applyFont="1" applyFill="1" applyBorder="1" applyAlignment="1">
      <alignment horizontal="center"/>
    </xf>
    <xf numFmtId="0" fontId="6" fillId="0" borderId="5" xfId="0" applyFont="1" applyFill="1" applyBorder="1" applyAlignment="1">
      <alignment horizontal="left"/>
    </xf>
    <xf numFmtId="0" fontId="2" fillId="0" borderId="7" xfId="0" applyFont="1" applyBorder="1"/>
    <xf numFmtId="0" fontId="2" fillId="0" borderId="7" xfId="0" applyFont="1" applyBorder="1" applyAlignment="1">
      <alignment horizontal="left"/>
    </xf>
    <xf numFmtId="0" fontId="2" fillId="0" borderId="7" xfId="0" applyFont="1" applyBorder="1" applyAlignment="1">
      <alignment horizontal="left" wrapText="1"/>
    </xf>
    <xf numFmtId="0" fontId="2" fillId="0" borderId="7" xfId="0" applyFont="1" applyBorder="1" applyAlignment="1">
      <alignment horizontal="center"/>
    </xf>
    <xf numFmtId="164" fontId="2" fillId="0" borderId="7" xfId="0" applyNumberFormat="1" applyFont="1" applyFill="1" applyBorder="1"/>
    <xf numFmtId="0" fontId="2" fillId="0" borderId="6" xfId="0" applyFont="1" applyBorder="1"/>
    <xf numFmtId="164" fontId="2" fillId="0" borderId="1" xfId="0" applyNumberFormat="1" applyFont="1" applyFill="1" applyBorder="1" applyAlignment="1">
      <alignment horizontal="right"/>
    </xf>
    <xf numFmtId="164" fontId="2" fillId="0" borderId="1" xfId="0" applyNumberFormat="1" applyFont="1" applyBorder="1"/>
    <xf numFmtId="0" fontId="2" fillId="0" borderId="0" xfId="0" applyFont="1" applyBorder="1" applyAlignment="1">
      <alignment horizontal="left"/>
    </xf>
    <xf numFmtId="0" fontId="2" fillId="0" borderId="0" xfId="0" applyFont="1" applyBorder="1" applyAlignment="1">
      <alignment horizontal="left" wrapText="1"/>
    </xf>
    <xf numFmtId="0" fontId="2" fillId="0" borderId="0" xfId="0" applyFont="1" applyBorder="1" applyAlignment="1">
      <alignment horizontal="center"/>
    </xf>
    <xf numFmtId="164" fontId="2" fillId="0" borderId="0" xfId="0" applyNumberFormat="1" applyFont="1" applyFill="1" applyBorder="1"/>
    <xf numFmtId="164" fontId="2" fillId="0" borderId="0" xfId="0" applyNumberFormat="1" applyFont="1" applyFill="1" applyBorder="1" applyAlignment="1">
      <alignment horizontal="right"/>
    </xf>
    <xf numFmtId="164" fontId="2" fillId="0" borderId="0" xfId="0" applyNumberFormat="1" applyFont="1" applyBorder="1"/>
    <xf numFmtId="44" fontId="2" fillId="0" borderId="1" xfId="1" applyFont="1" applyBorder="1"/>
    <xf numFmtId="0" fontId="6" fillId="0" borderId="1" xfId="0" applyFont="1" applyFill="1" applyBorder="1" applyAlignment="1">
      <alignment horizontal="center" vertical="center"/>
    </xf>
    <xf numFmtId="0" fontId="5" fillId="3" borderId="4" xfId="0" applyFont="1" applyFill="1" applyBorder="1"/>
    <xf numFmtId="0" fontId="3" fillId="0" borderId="0" xfId="0" applyFont="1" applyFill="1" applyBorder="1" applyAlignment="1"/>
    <xf numFmtId="0" fontId="6" fillId="0" borderId="1" xfId="0" applyFont="1" applyBorder="1" applyAlignment="1">
      <alignment horizontal="left" wrapText="1"/>
    </xf>
    <xf numFmtId="0" fontId="5" fillId="3" borderId="1" xfId="0" applyFont="1" applyFill="1" applyBorder="1" applyAlignment="1">
      <alignment horizontal="center"/>
    </xf>
    <xf numFmtId="0" fontId="6" fillId="0" borderId="1" xfId="0" applyFont="1" applyBorder="1" applyAlignment="1">
      <alignment horizontal="left" wrapText="1"/>
    </xf>
    <xf numFmtId="0" fontId="3" fillId="0" borderId="4" xfId="0" applyFont="1" applyFill="1" applyBorder="1" applyAlignment="1">
      <alignment horizontal="center"/>
    </xf>
    <xf numFmtId="0" fontId="3" fillId="0" borderId="3" xfId="0" applyFont="1" applyFill="1" applyBorder="1" applyAlignment="1">
      <alignment horizontal="center"/>
    </xf>
    <xf numFmtId="0" fontId="3" fillId="0" borderId="2" xfId="0" applyFont="1" applyFill="1" applyBorder="1" applyAlignment="1">
      <alignment horizontal="center"/>
    </xf>
    <xf numFmtId="0" fontId="6" fillId="0" borderId="4" xfId="0" applyFont="1" applyBorder="1" applyAlignment="1">
      <alignment horizontal="left" wrapText="1"/>
    </xf>
    <xf numFmtId="0" fontId="6" fillId="0" borderId="3" xfId="0" applyFont="1" applyBorder="1" applyAlignment="1">
      <alignment horizontal="left" wrapText="1"/>
    </xf>
    <xf numFmtId="0" fontId="5" fillId="3" borderId="1" xfId="0" applyFont="1" applyFill="1" applyBorder="1" applyAlignment="1">
      <alignment horizontal="center"/>
    </xf>
    <xf numFmtId="164" fontId="6" fillId="0" borderId="1" xfId="0" applyNumberFormat="1" applyFont="1" applyFill="1" applyBorder="1" applyAlignment="1">
      <alignment horizontal="left"/>
    </xf>
    <xf numFmtId="0" fontId="6" fillId="0" borderId="1" xfId="0" applyFont="1" applyFill="1" applyBorder="1" applyAlignment="1">
      <alignment horizontal="left" wrapText="1"/>
    </xf>
    <xf numFmtId="0" fontId="3" fillId="0" borderId="1" xfId="0" applyFont="1" applyFill="1" applyBorder="1" applyAlignment="1">
      <alignment horizontal="center"/>
    </xf>
    <xf numFmtId="0" fontId="8" fillId="0" borderId="1" xfId="0" applyFont="1" applyBorder="1" applyAlignment="1">
      <alignment horizontal="center" vertical="center"/>
    </xf>
    <xf numFmtId="0" fontId="2" fillId="0" borderId="1" xfId="0" applyFont="1" applyBorder="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3" borderId="1" xfId="0" applyFont="1" applyFill="1" applyBorder="1" applyAlignment="1">
      <alignment horizontal="left" wrapText="1"/>
    </xf>
    <xf numFmtId="44" fontId="6" fillId="2" borderId="1" xfId="1" applyFont="1" applyFill="1" applyBorder="1" applyProtection="1">
      <protection locked="0"/>
    </xf>
    <xf numFmtId="164" fontId="6" fillId="2" borderId="1" xfId="0" applyNumberFormat="1" applyFont="1" applyFill="1" applyBorder="1" applyAlignment="1" applyProtection="1">
      <alignment horizontal="center"/>
      <protection locked="0"/>
    </xf>
    <xf numFmtId="164" fontId="6" fillId="2" borderId="4" xfId="0" applyNumberFormat="1" applyFont="1" applyFill="1" applyBorder="1" applyAlignment="1" applyProtection="1">
      <alignment horizontal="center"/>
      <protection locked="0"/>
    </xf>
    <xf numFmtId="164" fontId="6" fillId="2" borderId="2" xfId="0" applyNumberFormat="1" applyFont="1" applyFill="1" applyBorder="1" applyAlignment="1" applyProtection="1">
      <alignment horizontal="center"/>
      <protection locked="0"/>
    </xf>
    <xf numFmtId="44" fontId="2" fillId="2" borderId="1" xfId="1" applyFont="1" applyFill="1" applyBorder="1" applyProtection="1">
      <protection locked="0"/>
    </xf>
    <xf numFmtId="44" fontId="2" fillId="2" borderId="1" xfId="1" applyFont="1" applyFill="1" applyBorder="1" applyAlignment="1" applyProtection="1">
      <alignment vertical="center"/>
      <protection locked="0"/>
    </xf>
    <xf numFmtId="0" fontId="2" fillId="2" borderId="1"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2" fillId="2" borderId="1" xfId="0" applyFont="1" applyFill="1" applyBorder="1" applyAlignment="1" applyProtection="1">
      <alignment horizontal="left" vertical="top"/>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613833</xdr:colOff>
      <xdr:row>1</xdr:row>
      <xdr:rowOff>21167</xdr:rowOff>
    </xdr:from>
    <xdr:to>
      <xdr:col>7</xdr:col>
      <xdr:colOff>1271648</xdr:colOff>
      <xdr:row>1</xdr:row>
      <xdr:rowOff>551036</xdr:rowOff>
    </xdr:to>
    <xdr:pic>
      <xdr:nvPicPr>
        <xdr:cNvPr id="3" name="Afbeelding 2" descr="Kadaster beeldmerk wimpel RGB 2kleur">
          <a:extLst>
            <a:ext uri="{FF2B5EF4-FFF2-40B4-BE49-F238E27FC236}">
              <a16:creationId xmlns:a16="http://schemas.microsoft.com/office/drawing/2014/main" id="{82FE7BFC-F1DF-43A0-A7CF-D79468DDD2CF}"/>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263" t="11640" r="5804" b="6979"/>
        <a:stretch/>
      </xdr:blipFill>
      <xdr:spPr bwMode="auto">
        <a:xfrm>
          <a:off x="9810750" y="158750"/>
          <a:ext cx="657815" cy="52986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20A71-56A5-DA4A-8850-8F720B06D614}">
  <sheetPr>
    <pageSetUpPr fitToPage="1"/>
  </sheetPr>
  <dimension ref="A2:O56"/>
  <sheetViews>
    <sheetView showGridLines="0" tabSelected="1" zoomScale="130" zoomScaleNormal="130" workbookViewId="0">
      <selection activeCell="B2" sqref="B2:H2"/>
    </sheetView>
  </sheetViews>
  <sheetFormatPr baseColWidth="10" defaultColWidth="8.83203125" defaultRowHeight="12" x14ac:dyDescent="0.15"/>
  <cols>
    <col min="1" max="1" width="1.1640625" style="1" customWidth="1"/>
    <col min="2" max="2" width="4.6640625" style="1" customWidth="1"/>
    <col min="3" max="3" width="32.6640625" style="1" customWidth="1"/>
    <col min="4" max="4" width="27.33203125" style="2" customWidth="1"/>
    <col min="5" max="5" width="24" style="3" customWidth="1"/>
    <col min="6" max="6" width="15.5" style="1" customWidth="1"/>
    <col min="7" max="7" width="16.6640625" style="1" customWidth="1"/>
    <col min="8" max="8" width="19.6640625" style="1" customWidth="1"/>
    <col min="9" max="9" width="47.83203125" style="1" customWidth="1"/>
    <col min="10" max="10" width="17.33203125" style="1" customWidth="1"/>
    <col min="11" max="16384" width="8.83203125" style="1"/>
  </cols>
  <sheetData>
    <row r="2" spans="2:15" ht="44.5" customHeight="1" x14ac:dyDescent="0.15">
      <c r="B2" s="48" t="s">
        <v>28</v>
      </c>
      <c r="C2" s="48"/>
      <c r="D2" s="48"/>
      <c r="E2" s="48"/>
      <c r="F2" s="48"/>
      <c r="G2" s="48"/>
      <c r="H2" s="48"/>
      <c r="I2" s="4"/>
      <c r="J2" s="4"/>
      <c r="K2" s="4"/>
      <c r="L2" s="4"/>
      <c r="M2" s="4"/>
    </row>
    <row r="3" spans="2:15" ht="16" customHeight="1" x14ac:dyDescent="0.15">
      <c r="B3" s="50" t="s">
        <v>26</v>
      </c>
      <c r="C3" s="50"/>
      <c r="D3" s="50"/>
      <c r="E3" s="50"/>
      <c r="F3" s="50"/>
      <c r="G3" s="50"/>
      <c r="H3" s="50"/>
      <c r="I3" s="5"/>
      <c r="J3" s="5"/>
      <c r="K3" s="5"/>
      <c r="L3" s="4"/>
      <c r="M3" s="4"/>
    </row>
    <row r="4" spans="2:15" ht="15" customHeight="1" x14ac:dyDescent="0.15">
      <c r="B4" s="51" t="s">
        <v>27</v>
      </c>
      <c r="C4" s="51"/>
      <c r="D4" s="51"/>
      <c r="E4" s="51"/>
      <c r="F4" s="51"/>
      <c r="G4" s="51"/>
      <c r="H4" s="51"/>
      <c r="I4" s="6"/>
      <c r="J4" s="6"/>
      <c r="K4" s="6"/>
      <c r="L4" s="4"/>
      <c r="M4" s="4"/>
    </row>
    <row r="5" spans="2:15" x14ac:dyDescent="0.15">
      <c r="B5" s="51"/>
      <c r="C5" s="51"/>
      <c r="D5" s="51"/>
      <c r="E5" s="51"/>
      <c r="F5" s="51"/>
      <c r="G5" s="51"/>
      <c r="H5" s="51"/>
      <c r="I5" s="6"/>
      <c r="J5" s="6"/>
      <c r="K5" s="6"/>
      <c r="L5" s="4"/>
      <c r="M5" s="4"/>
    </row>
    <row r="6" spans="2:15" ht="1" customHeight="1" x14ac:dyDescent="0.15">
      <c r="B6" s="51"/>
      <c r="C6" s="51"/>
      <c r="D6" s="51"/>
      <c r="E6" s="51"/>
      <c r="F6" s="51"/>
      <c r="G6" s="51"/>
      <c r="H6" s="51"/>
      <c r="I6" s="6"/>
      <c r="J6" s="6"/>
      <c r="K6" s="6"/>
      <c r="L6" s="4"/>
      <c r="M6" s="4"/>
    </row>
    <row r="7" spans="2:15" ht="15" customHeight="1" x14ac:dyDescent="0.15">
      <c r="B7" s="51" t="s">
        <v>62</v>
      </c>
      <c r="C7" s="51"/>
      <c r="D7" s="51"/>
      <c r="E7" s="51"/>
      <c r="F7" s="51"/>
      <c r="G7" s="51"/>
      <c r="H7" s="51"/>
      <c r="I7" s="6"/>
      <c r="J7" s="6"/>
      <c r="K7" s="6"/>
      <c r="L7" s="4"/>
      <c r="M7" s="4"/>
    </row>
    <row r="8" spans="2:15" x14ac:dyDescent="0.15">
      <c r="B8" s="51"/>
      <c r="C8" s="51"/>
      <c r="D8" s="51"/>
      <c r="E8" s="51"/>
      <c r="F8" s="51"/>
      <c r="G8" s="51"/>
      <c r="H8" s="51"/>
      <c r="I8" s="6"/>
      <c r="J8" s="6"/>
      <c r="K8" s="6"/>
      <c r="L8" s="4"/>
      <c r="M8" s="4"/>
    </row>
    <row r="9" spans="2:15" x14ac:dyDescent="0.15">
      <c r="B9" s="7"/>
      <c r="C9" s="7"/>
      <c r="D9" s="7"/>
      <c r="E9" s="7"/>
      <c r="F9" s="7"/>
      <c r="G9" s="7"/>
      <c r="H9" s="7"/>
      <c r="I9" s="6"/>
      <c r="J9" s="6"/>
      <c r="K9" s="6"/>
      <c r="L9" s="4"/>
      <c r="M9" s="4"/>
    </row>
    <row r="10" spans="2:15" x14ac:dyDescent="0.15">
      <c r="B10" s="39" t="s">
        <v>30</v>
      </c>
      <c r="C10" s="40"/>
      <c r="D10" s="40"/>
      <c r="E10" s="40"/>
      <c r="F10" s="40"/>
      <c r="G10" s="40"/>
      <c r="H10" s="40"/>
      <c r="I10" s="40"/>
      <c r="J10" s="41"/>
      <c r="K10" s="4"/>
      <c r="L10" s="4"/>
      <c r="M10" s="4"/>
    </row>
    <row r="11" spans="2:15" ht="32" customHeight="1" x14ac:dyDescent="0.15">
      <c r="B11" s="8" t="s">
        <v>25</v>
      </c>
      <c r="C11" s="8" t="s">
        <v>24</v>
      </c>
      <c r="D11" s="52" t="s">
        <v>23</v>
      </c>
      <c r="E11" s="52"/>
      <c r="F11" s="37" t="s">
        <v>22</v>
      </c>
      <c r="G11" s="8" t="s">
        <v>21</v>
      </c>
      <c r="H11" s="44" t="s">
        <v>51</v>
      </c>
      <c r="I11" s="44"/>
      <c r="J11" s="8" t="s">
        <v>20</v>
      </c>
      <c r="K11" s="4"/>
      <c r="L11" s="4"/>
      <c r="M11" s="4"/>
      <c r="N11" s="4"/>
      <c r="O11" s="4"/>
    </row>
    <row r="12" spans="2:15" s="14" customFormat="1" ht="15" customHeight="1" x14ac:dyDescent="0.15">
      <c r="B12" s="9">
        <v>1</v>
      </c>
      <c r="C12" s="10" t="s">
        <v>19</v>
      </c>
      <c r="D12" s="38" t="s">
        <v>18</v>
      </c>
      <c r="E12" s="38"/>
      <c r="F12" s="11">
        <v>20</v>
      </c>
      <c r="G12" s="53">
        <v>0</v>
      </c>
      <c r="H12" s="54"/>
      <c r="I12" s="54"/>
      <c r="J12" s="12">
        <f>G12*F12</f>
        <v>0</v>
      </c>
      <c r="K12" s="13"/>
      <c r="L12" s="13"/>
      <c r="M12" s="13"/>
      <c r="N12" s="13"/>
      <c r="O12" s="13"/>
    </row>
    <row r="13" spans="2:15" s="14" customFormat="1" ht="15" customHeight="1" x14ac:dyDescent="0.15">
      <c r="B13" s="9">
        <v>2</v>
      </c>
      <c r="C13" s="10" t="s">
        <v>56</v>
      </c>
      <c r="D13" s="38" t="s">
        <v>57</v>
      </c>
      <c r="E13" s="38"/>
      <c r="F13" s="11">
        <v>10</v>
      </c>
      <c r="G13" s="53">
        <v>0</v>
      </c>
      <c r="H13" s="54"/>
      <c r="I13" s="54"/>
      <c r="J13" s="12">
        <f t="shared" ref="J13:J15" si="0">G13*F13</f>
        <v>0</v>
      </c>
      <c r="K13" s="13"/>
      <c r="L13" s="13"/>
      <c r="M13" s="13"/>
      <c r="N13" s="13"/>
      <c r="O13" s="13"/>
    </row>
    <row r="14" spans="2:15" s="14" customFormat="1" ht="15" customHeight="1" x14ac:dyDescent="0.15">
      <c r="B14" s="9">
        <v>3</v>
      </c>
      <c r="C14" s="10" t="s">
        <v>55</v>
      </c>
      <c r="D14" s="38" t="s">
        <v>57</v>
      </c>
      <c r="E14" s="38"/>
      <c r="F14" s="11">
        <v>10</v>
      </c>
      <c r="G14" s="53">
        <v>0</v>
      </c>
      <c r="H14" s="54"/>
      <c r="I14" s="54"/>
      <c r="J14" s="12">
        <f t="shared" si="0"/>
        <v>0</v>
      </c>
      <c r="K14" s="13"/>
      <c r="L14" s="13"/>
      <c r="M14" s="13"/>
      <c r="N14" s="13"/>
      <c r="O14" s="13"/>
    </row>
    <row r="15" spans="2:15" x14ac:dyDescent="0.15">
      <c r="B15" s="9">
        <v>4</v>
      </c>
      <c r="C15" s="10" t="s">
        <v>17</v>
      </c>
      <c r="D15" s="46" t="s">
        <v>50</v>
      </c>
      <c r="E15" s="46"/>
      <c r="F15" s="11">
        <v>9</v>
      </c>
      <c r="G15" s="53">
        <v>0</v>
      </c>
      <c r="H15" s="54"/>
      <c r="I15" s="54"/>
      <c r="J15" s="12">
        <f t="shared" si="0"/>
        <v>0</v>
      </c>
    </row>
    <row r="16" spans="2:15" ht="15" customHeight="1" x14ac:dyDescent="0.15">
      <c r="B16" s="9">
        <v>5</v>
      </c>
      <c r="C16" s="15" t="s">
        <v>16</v>
      </c>
      <c r="D16" s="46" t="s">
        <v>15</v>
      </c>
      <c r="E16" s="46"/>
      <c r="F16" s="16">
        <v>4</v>
      </c>
      <c r="G16" s="53">
        <v>0</v>
      </c>
      <c r="H16" s="54"/>
      <c r="I16" s="54"/>
      <c r="J16" s="12">
        <f t="shared" ref="J16:J26" si="1">G16*F16</f>
        <v>0</v>
      </c>
    </row>
    <row r="17" spans="1:10" ht="15" customHeight="1" x14ac:dyDescent="0.15">
      <c r="B17" s="9">
        <v>6</v>
      </c>
      <c r="C17" s="15" t="s">
        <v>14</v>
      </c>
      <c r="D17" s="46" t="s">
        <v>13</v>
      </c>
      <c r="E17" s="46"/>
      <c r="F17" s="16">
        <v>9</v>
      </c>
      <c r="G17" s="53">
        <v>0</v>
      </c>
      <c r="H17" s="54"/>
      <c r="I17" s="54"/>
      <c r="J17" s="12">
        <f t="shared" si="1"/>
        <v>0</v>
      </c>
    </row>
    <row r="18" spans="1:10" s="14" customFormat="1" ht="15" customHeight="1" x14ac:dyDescent="0.15">
      <c r="B18" s="9">
        <v>7</v>
      </c>
      <c r="C18" s="10" t="s">
        <v>12</v>
      </c>
      <c r="D18" s="38" t="s">
        <v>11</v>
      </c>
      <c r="E18" s="38"/>
      <c r="F18" s="11">
        <v>13</v>
      </c>
      <c r="G18" s="53">
        <v>0</v>
      </c>
      <c r="H18" s="54"/>
      <c r="I18" s="54"/>
      <c r="J18" s="12">
        <f>G18*F18</f>
        <v>0</v>
      </c>
    </row>
    <row r="19" spans="1:10" s="14" customFormat="1" ht="16" customHeight="1" x14ac:dyDescent="0.15">
      <c r="B19" s="9">
        <v>8</v>
      </c>
      <c r="C19" s="10" t="s">
        <v>10</v>
      </c>
      <c r="D19" s="46"/>
      <c r="E19" s="46"/>
      <c r="F19" s="11">
        <v>3</v>
      </c>
      <c r="G19" s="53">
        <v>0</v>
      </c>
      <c r="H19" s="54"/>
      <c r="I19" s="54"/>
      <c r="J19" s="12">
        <f t="shared" si="1"/>
        <v>0</v>
      </c>
    </row>
    <row r="20" spans="1:10" ht="15" customHeight="1" x14ac:dyDescent="0.15">
      <c r="B20" s="9">
        <v>9</v>
      </c>
      <c r="C20" s="10" t="s">
        <v>9</v>
      </c>
      <c r="D20" s="38" t="s">
        <v>8</v>
      </c>
      <c r="E20" s="38"/>
      <c r="F20" s="11">
        <v>8</v>
      </c>
      <c r="G20" s="53">
        <v>0</v>
      </c>
      <c r="H20" s="54"/>
      <c r="I20" s="54"/>
      <c r="J20" s="12">
        <f t="shared" si="1"/>
        <v>0</v>
      </c>
    </row>
    <row r="21" spans="1:10" ht="16" customHeight="1" x14ac:dyDescent="0.15">
      <c r="B21" s="9">
        <v>10</v>
      </c>
      <c r="C21" s="15" t="s">
        <v>35</v>
      </c>
      <c r="D21" s="46" t="s">
        <v>36</v>
      </c>
      <c r="E21" s="46"/>
      <c r="F21" s="16">
        <v>9</v>
      </c>
      <c r="G21" s="53">
        <v>0</v>
      </c>
      <c r="H21" s="38" t="s">
        <v>52</v>
      </c>
      <c r="I21" s="38"/>
      <c r="J21" s="12">
        <f t="shared" si="1"/>
        <v>0</v>
      </c>
    </row>
    <row r="22" spans="1:10" s="14" customFormat="1" ht="16" customHeight="1" x14ac:dyDescent="0.15">
      <c r="B22" s="9">
        <v>11</v>
      </c>
      <c r="C22" s="15" t="s">
        <v>35</v>
      </c>
      <c r="D22" s="46" t="s">
        <v>29</v>
      </c>
      <c r="E22" s="46"/>
      <c r="F22" s="16">
        <v>1</v>
      </c>
      <c r="G22" s="53">
        <v>0</v>
      </c>
      <c r="H22" s="45" t="s">
        <v>53</v>
      </c>
      <c r="I22" s="45"/>
      <c r="J22" s="12">
        <f>G22*F22</f>
        <v>0</v>
      </c>
    </row>
    <row r="23" spans="1:10" ht="15" customHeight="1" x14ac:dyDescent="0.15">
      <c r="B23" s="9">
        <v>12</v>
      </c>
      <c r="C23" s="10" t="s">
        <v>7</v>
      </c>
      <c r="D23" s="38" t="s">
        <v>58</v>
      </c>
      <c r="E23" s="38"/>
      <c r="F23" s="11">
        <v>8</v>
      </c>
      <c r="G23" s="53">
        <v>0</v>
      </c>
      <c r="H23" s="38" t="s">
        <v>59</v>
      </c>
      <c r="I23" s="38"/>
      <c r="J23" s="12">
        <f t="shared" si="1"/>
        <v>0</v>
      </c>
    </row>
    <row r="24" spans="1:10" ht="15" customHeight="1" x14ac:dyDescent="0.15">
      <c r="B24" s="9">
        <v>14</v>
      </c>
      <c r="C24" s="10" t="s">
        <v>6</v>
      </c>
      <c r="D24" s="38" t="s">
        <v>5</v>
      </c>
      <c r="E24" s="38"/>
      <c r="F24" s="11">
        <v>9</v>
      </c>
      <c r="G24" s="53">
        <v>0</v>
      </c>
      <c r="H24" s="54"/>
      <c r="I24" s="54"/>
      <c r="J24" s="12">
        <f>G24*F24</f>
        <v>0</v>
      </c>
    </row>
    <row r="25" spans="1:10" s="14" customFormat="1" ht="15" customHeight="1" x14ac:dyDescent="0.15">
      <c r="B25" s="9">
        <v>15</v>
      </c>
      <c r="C25" s="10" t="s">
        <v>34</v>
      </c>
      <c r="D25" s="38" t="s">
        <v>4</v>
      </c>
      <c r="E25" s="42"/>
      <c r="F25" s="16">
        <v>5</v>
      </c>
      <c r="G25" s="53">
        <v>0</v>
      </c>
      <c r="H25" s="55"/>
      <c r="I25" s="56"/>
      <c r="J25" s="12">
        <f t="shared" si="1"/>
        <v>0</v>
      </c>
    </row>
    <row r="26" spans="1:10" s="14" customFormat="1" ht="15" customHeight="1" x14ac:dyDescent="0.15">
      <c r="B26" s="9">
        <v>16</v>
      </c>
      <c r="C26" s="15" t="s">
        <v>37</v>
      </c>
      <c r="D26" s="38" t="s">
        <v>3</v>
      </c>
      <c r="E26" s="42"/>
      <c r="F26" s="11">
        <v>2</v>
      </c>
      <c r="G26" s="53">
        <v>0</v>
      </c>
      <c r="H26" s="55"/>
      <c r="I26" s="56"/>
      <c r="J26" s="12">
        <f t="shared" si="1"/>
        <v>0</v>
      </c>
    </row>
    <row r="27" spans="1:10" ht="15" customHeight="1" x14ac:dyDescent="0.15">
      <c r="B27" s="9">
        <v>17</v>
      </c>
      <c r="C27" s="17" t="s">
        <v>38</v>
      </c>
      <c r="D27" s="42" t="s">
        <v>3</v>
      </c>
      <c r="E27" s="43"/>
      <c r="F27" s="11">
        <v>6</v>
      </c>
      <c r="G27" s="53">
        <v>0</v>
      </c>
      <c r="H27" s="54"/>
      <c r="I27" s="54"/>
      <c r="J27" s="12">
        <f>G27*F27</f>
        <v>0</v>
      </c>
    </row>
    <row r="28" spans="1:10" ht="15" customHeight="1" x14ac:dyDescent="0.15">
      <c r="B28" s="9">
        <v>18</v>
      </c>
      <c r="C28" s="17" t="s">
        <v>60</v>
      </c>
      <c r="D28" s="42" t="s">
        <v>61</v>
      </c>
      <c r="E28" s="43"/>
      <c r="F28" s="11">
        <v>10</v>
      </c>
      <c r="G28" s="53">
        <v>0</v>
      </c>
      <c r="H28" s="54"/>
      <c r="I28" s="54"/>
      <c r="J28" s="12">
        <f>G28*F28</f>
        <v>0</v>
      </c>
    </row>
    <row r="29" spans="1:10" ht="15" customHeight="1" x14ac:dyDescent="0.15">
      <c r="B29" s="9">
        <v>19</v>
      </c>
      <c r="C29" s="17" t="s">
        <v>63</v>
      </c>
      <c r="D29" s="42" t="s">
        <v>64</v>
      </c>
      <c r="E29" s="43"/>
      <c r="F29" s="11">
        <v>20</v>
      </c>
      <c r="G29" s="53">
        <v>0</v>
      </c>
      <c r="H29" s="54"/>
      <c r="I29" s="54"/>
      <c r="J29" s="12">
        <f>G29*F29</f>
        <v>0</v>
      </c>
    </row>
    <row r="30" spans="1:10" ht="15" customHeight="1" x14ac:dyDescent="0.15">
      <c r="B30" s="9">
        <v>20</v>
      </c>
      <c r="C30" s="17" t="s">
        <v>65</v>
      </c>
      <c r="D30" s="42" t="s">
        <v>66</v>
      </c>
      <c r="E30" s="43"/>
      <c r="F30" s="11">
        <v>10</v>
      </c>
      <c r="G30" s="53">
        <v>0</v>
      </c>
      <c r="H30" s="54"/>
      <c r="I30" s="54"/>
      <c r="J30" s="12">
        <f>G30*F30</f>
        <v>0</v>
      </c>
    </row>
    <row r="31" spans="1:10" ht="15" customHeight="1" x14ac:dyDescent="0.15">
      <c r="B31" s="9">
        <v>21</v>
      </c>
      <c r="C31" s="17" t="s">
        <v>67</v>
      </c>
      <c r="D31" s="42" t="s">
        <v>68</v>
      </c>
      <c r="E31" s="43"/>
      <c r="F31" s="11">
        <v>5</v>
      </c>
      <c r="G31" s="53">
        <v>0</v>
      </c>
      <c r="H31" s="54"/>
      <c r="I31" s="54"/>
      <c r="J31" s="12">
        <f>G31*F31</f>
        <v>0</v>
      </c>
    </row>
    <row r="32" spans="1:10" x14ac:dyDescent="0.15">
      <c r="A32" s="4"/>
      <c r="B32" s="18"/>
      <c r="C32" s="19"/>
      <c r="D32" s="20"/>
      <c r="E32" s="21"/>
      <c r="F32" s="22"/>
      <c r="G32" s="18"/>
      <c r="H32" s="23"/>
      <c r="I32" s="24" t="s">
        <v>31</v>
      </c>
      <c r="J32" s="25">
        <f>SUM(J12:J31)</f>
        <v>0</v>
      </c>
    </row>
    <row r="33" spans="1:12" x14ac:dyDescent="0.15">
      <c r="B33" s="4"/>
      <c r="C33" s="26"/>
      <c r="D33" s="27"/>
      <c r="E33" s="28"/>
      <c r="F33" s="29"/>
      <c r="G33" s="4"/>
      <c r="H33" s="4"/>
      <c r="I33" s="30"/>
      <c r="J33" s="31"/>
    </row>
    <row r="34" spans="1:12" x14ac:dyDescent="0.15">
      <c r="A34" s="4"/>
      <c r="B34" s="47" t="s">
        <v>54</v>
      </c>
      <c r="C34" s="47"/>
      <c r="D34" s="47"/>
      <c r="E34" s="47"/>
      <c r="F34" s="47"/>
      <c r="G34" s="35"/>
      <c r="H34" s="35"/>
      <c r="I34" s="4"/>
    </row>
    <row r="35" spans="1:12" x14ac:dyDescent="0.15">
      <c r="B35" s="8" t="s">
        <v>25</v>
      </c>
      <c r="C35" s="8" t="s">
        <v>24</v>
      </c>
      <c r="D35" s="37" t="s">
        <v>22</v>
      </c>
      <c r="E35" s="8" t="s">
        <v>32</v>
      </c>
      <c r="F35" s="34" t="s">
        <v>20</v>
      </c>
      <c r="G35" s="4"/>
      <c r="H35" s="4"/>
      <c r="I35" s="4"/>
      <c r="J35" s="4"/>
      <c r="K35" s="4"/>
      <c r="L35" s="4"/>
    </row>
    <row r="36" spans="1:12" x14ac:dyDescent="0.15">
      <c r="B36" s="10">
        <v>1</v>
      </c>
      <c r="C36" s="10" t="s">
        <v>39</v>
      </c>
      <c r="D36" s="16">
        <v>20</v>
      </c>
      <c r="E36" s="57">
        <v>0</v>
      </c>
      <c r="F36" s="32">
        <f t="shared" ref="F36:F47" si="2">E36*D36</f>
        <v>0</v>
      </c>
    </row>
    <row r="37" spans="1:12" x14ac:dyDescent="0.15">
      <c r="B37" s="10">
        <v>2</v>
      </c>
      <c r="C37" s="10" t="s">
        <v>40</v>
      </c>
      <c r="D37" s="16">
        <v>13</v>
      </c>
      <c r="E37" s="58">
        <v>0</v>
      </c>
      <c r="F37" s="32">
        <f t="shared" si="2"/>
        <v>0</v>
      </c>
    </row>
    <row r="38" spans="1:12" x14ac:dyDescent="0.15">
      <c r="B38" s="10">
        <v>3</v>
      </c>
      <c r="C38" s="10" t="s">
        <v>49</v>
      </c>
      <c r="D38" s="16">
        <v>4</v>
      </c>
      <c r="E38" s="58">
        <v>0</v>
      </c>
      <c r="F38" s="32">
        <f t="shared" ref="F38" si="3">E38*D38</f>
        <v>0</v>
      </c>
    </row>
    <row r="39" spans="1:12" x14ac:dyDescent="0.15">
      <c r="B39" s="10">
        <v>3</v>
      </c>
      <c r="C39" s="10" t="s">
        <v>41</v>
      </c>
      <c r="D39" s="16">
        <v>68</v>
      </c>
      <c r="E39" s="58">
        <v>0</v>
      </c>
      <c r="F39" s="32">
        <f t="shared" si="2"/>
        <v>0</v>
      </c>
    </row>
    <row r="40" spans="1:12" x14ac:dyDescent="0.15">
      <c r="B40" s="10">
        <v>4</v>
      </c>
      <c r="C40" s="10" t="s">
        <v>42</v>
      </c>
      <c r="D40" s="16">
        <v>149</v>
      </c>
      <c r="E40" s="58">
        <v>0</v>
      </c>
      <c r="F40" s="32">
        <f t="shared" si="2"/>
        <v>0</v>
      </c>
    </row>
    <row r="41" spans="1:12" x14ac:dyDescent="0.15">
      <c r="B41" s="10">
        <v>5</v>
      </c>
      <c r="C41" s="10" t="s">
        <v>43</v>
      </c>
      <c r="D41" s="16">
        <v>171</v>
      </c>
      <c r="E41" s="58">
        <v>0</v>
      </c>
      <c r="F41" s="32">
        <f t="shared" si="2"/>
        <v>0</v>
      </c>
    </row>
    <row r="42" spans="1:12" x14ac:dyDescent="0.15">
      <c r="B42" s="10">
        <v>6</v>
      </c>
      <c r="C42" s="10" t="s">
        <v>44</v>
      </c>
      <c r="D42" s="16">
        <v>131</v>
      </c>
      <c r="E42" s="58">
        <v>0</v>
      </c>
      <c r="F42" s="32">
        <f t="shared" si="2"/>
        <v>0</v>
      </c>
    </row>
    <row r="43" spans="1:12" x14ac:dyDescent="0.15">
      <c r="B43" s="10">
        <v>7</v>
      </c>
      <c r="C43" s="10" t="s">
        <v>45</v>
      </c>
      <c r="D43" s="16">
        <v>10</v>
      </c>
      <c r="E43" s="58">
        <v>0</v>
      </c>
      <c r="F43" s="32">
        <f t="shared" si="2"/>
        <v>0</v>
      </c>
    </row>
    <row r="44" spans="1:12" x14ac:dyDescent="0.15">
      <c r="B44" s="10">
        <v>9</v>
      </c>
      <c r="C44" s="10" t="s">
        <v>48</v>
      </c>
      <c r="D44" s="16">
        <v>2</v>
      </c>
      <c r="E44" s="58">
        <v>0</v>
      </c>
      <c r="F44" s="32">
        <f t="shared" si="2"/>
        <v>0</v>
      </c>
    </row>
    <row r="45" spans="1:12" x14ac:dyDescent="0.15">
      <c r="B45" s="10">
        <v>10</v>
      </c>
      <c r="C45" s="10" t="s">
        <v>46</v>
      </c>
      <c r="D45" s="16">
        <v>5</v>
      </c>
      <c r="E45" s="58">
        <v>0</v>
      </c>
      <c r="F45" s="32">
        <f t="shared" si="2"/>
        <v>0</v>
      </c>
    </row>
    <row r="46" spans="1:12" x14ac:dyDescent="0.15">
      <c r="B46" s="10">
        <v>12</v>
      </c>
      <c r="C46" s="10" t="s">
        <v>47</v>
      </c>
      <c r="D46" s="16">
        <v>6</v>
      </c>
      <c r="E46" s="58">
        <v>0</v>
      </c>
      <c r="F46" s="32">
        <f t="shared" si="2"/>
        <v>0</v>
      </c>
    </row>
    <row r="47" spans="1:12" ht="26" x14ac:dyDescent="0.15">
      <c r="B47" s="10">
        <v>13</v>
      </c>
      <c r="C47" s="36" t="s">
        <v>69</v>
      </c>
      <c r="D47" s="33">
        <v>8</v>
      </c>
      <c r="E47" s="58">
        <v>0</v>
      </c>
      <c r="F47" s="32">
        <f t="shared" si="2"/>
        <v>0</v>
      </c>
    </row>
    <row r="48" spans="1:12" x14ac:dyDescent="0.15">
      <c r="B48" s="4"/>
      <c r="C48" s="26"/>
      <c r="D48" s="29"/>
      <c r="E48" s="24" t="s">
        <v>31</v>
      </c>
      <c r="F48" s="25">
        <f>SUM(F36:F47)</f>
        <v>0</v>
      </c>
    </row>
    <row r="49" spans="2:8" x14ac:dyDescent="0.15">
      <c r="B49" s="4"/>
      <c r="C49" s="26"/>
      <c r="D49" s="29"/>
      <c r="E49" s="24" t="s">
        <v>33</v>
      </c>
      <c r="F49" s="25">
        <f>J32+F48</f>
        <v>0</v>
      </c>
      <c r="H49" s="1" t="s">
        <v>70</v>
      </c>
    </row>
    <row r="51" spans="2:8" ht="22" customHeight="1" x14ac:dyDescent="0.15">
      <c r="B51" s="49" t="s">
        <v>2</v>
      </c>
      <c r="C51" s="49"/>
      <c r="D51" s="59"/>
      <c r="E51" s="59"/>
      <c r="F51" s="59"/>
      <c r="G51" s="59"/>
      <c r="H51" s="59"/>
    </row>
    <row r="52" spans="2:8" ht="24" customHeight="1" x14ac:dyDescent="0.15">
      <c r="B52" s="49" t="s">
        <v>1</v>
      </c>
      <c r="C52" s="49"/>
      <c r="D52" s="60"/>
      <c r="E52" s="61"/>
      <c r="F52" s="61"/>
      <c r="G52" s="61"/>
      <c r="H52" s="62"/>
    </row>
    <row r="54" spans="2:8" x14ac:dyDescent="0.15">
      <c r="B54" s="63" t="s">
        <v>0</v>
      </c>
      <c r="C54" s="63"/>
      <c r="D54" s="63"/>
      <c r="E54" s="63"/>
      <c r="F54" s="63"/>
      <c r="G54" s="63"/>
      <c r="H54" s="63"/>
    </row>
    <row r="55" spans="2:8" x14ac:dyDescent="0.15">
      <c r="B55" s="63"/>
      <c r="C55" s="63"/>
      <c r="D55" s="63"/>
      <c r="E55" s="63"/>
      <c r="F55" s="63"/>
      <c r="G55" s="63"/>
      <c r="H55" s="63"/>
    </row>
    <row r="56" spans="2:8" x14ac:dyDescent="0.15">
      <c r="B56" s="63"/>
      <c r="C56" s="63"/>
      <c r="D56" s="63"/>
      <c r="E56" s="63"/>
      <c r="F56" s="63"/>
      <c r="G56" s="63"/>
      <c r="H56" s="63"/>
    </row>
  </sheetData>
  <sheetProtection algorithmName="SHA-512" hashValue="gDEBOFxdkk0WZJeXoB4J8yWvw2y4puIdw9bfP5b4w+ntpvMF175eTM90U/2bQnDSbQWDvqUzvfEptC8VkTs2TQ==" saltValue="9c9AUDJ0l/+XpZE8Glv1Mg==" spinCount="100000" sheet="1" objects="1" scenarios="1"/>
  <mergeCells count="53">
    <mergeCell ref="H28:I28"/>
    <mergeCell ref="H29:I29"/>
    <mergeCell ref="H30:I30"/>
    <mergeCell ref="H31:I31"/>
    <mergeCell ref="B2:H2"/>
    <mergeCell ref="B51:C51"/>
    <mergeCell ref="B52:C52"/>
    <mergeCell ref="B54:H56"/>
    <mergeCell ref="D51:H51"/>
    <mergeCell ref="D52:H52"/>
    <mergeCell ref="B3:H3"/>
    <mergeCell ref="B4:H6"/>
    <mergeCell ref="B7:H8"/>
    <mergeCell ref="D11:E11"/>
    <mergeCell ref="D12:E12"/>
    <mergeCell ref="D15:E15"/>
    <mergeCell ref="H12:I12"/>
    <mergeCell ref="H15:I15"/>
    <mergeCell ref="H16:I16"/>
    <mergeCell ref="D28:E28"/>
    <mergeCell ref="D22:E22"/>
    <mergeCell ref="D26:E26"/>
    <mergeCell ref="D23:E23"/>
    <mergeCell ref="D24:E24"/>
    <mergeCell ref="B34:F34"/>
    <mergeCell ref="D29:E29"/>
    <mergeCell ref="D30:E30"/>
    <mergeCell ref="D31:E31"/>
    <mergeCell ref="H17:I17"/>
    <mergeCell ref="H18:I18"/>
    <mergeCell ref="D20:E20"/>
    <mergeCell ref="D21:E21"/>
    <mergeCell ref="D16:E16"/>
    <mergeCell ref="D17:E17"/>
    <mergeCell ref="D18:E18"/>
    <mergeCell ref="D19:E19"/>
    <mergeCell ref="H21:I21"/>
    <mergeCell ref="H22:I22"/>
    <mergeCell ref="H23:I23"/>
    <mergeCell ref="H19:I19"/>
    <mergeCell ref="H20:I20"/>
    <mergeCell ref="D25:E25"/>
    <mergeCell ref="D27:E27"/>
    <mergeCell ref="H25:I25"/>
    <mergeCell ref="H26:I26"/>
    <mergeCell ref="H24:I24"/>
    <mergeCell ref="H27:I27"/>
    <mergeCell ref="D13:E13"/>
    <mergeCell ref="D14:E14"/>
    <mergeCell ref="H13:I13"/>
    <mergeCell ref="H14:I14"/>
    <mergeCell ref="B10:J10"/>
    <mergeCell ref="H11:I11"/>
  </mergeCells>
  <pageMargins left="0.25" right="0.25" top="0.75" bottom="0.75" header="0.3" footer="0.3"/>
  <pageSetup paperSize="9" scale="64"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 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2020-06-26T09:03:06Z</cp:lastPrinted>
  <dcterms:created xsi:type="dcterms:W3CDTF">2020-06-03T20:01:00Z</dcterms:created>
  <dcterms:modified xsi:type="dcterms:W3CDTF">2020-06-26T09:05:10Z</dcterms:modified>
</cp:coreProperties>
</file>