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d\BV_IUC\Algemeen\04 Categoriemanagement\Kantoorinrichting\Aanbestedingen\31158784 Circulaire KI Defensie 2020\04 Nota van Inlichtingen\"/>
    </mc:Choice>
  </mc:AlternateContent>
  <bookViews>
    <workbookView xWindow="0" yWindow="0" windowWidth="19200" windowHeight="6720"/>
  </bookViews>
  <sheets>
    <sheet name="Prijsformulier perceel 3" sheetId="1" r:id="rId1"/>
  </sheets>
  <definedNames>
    <definedName name="_xlnm.Print_Area" localSheetId="0">'Prijsformulier perceel 3'!$A$1:$E$103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E28" i="1"/>
  <c r="E21" i="1"/>
  <c r="E22" i="1"/>
  <c r="E23" i="1"/>
  <c r="E24" i="1"/>
  <c r="E26" i="1"/>
  <c r="E32" i="1"/>
  <c r="E31" i="1" l="1"/>
  <c r="E30" i="1"/>
  <c r="E29" i="1"/>
  <c r="E37" i="1"/>
  <c r="E25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4" i="1"/>
  <c r="E5" i="1"/>
  <c r="E6" i="1"/>
  <c r="E7" i="1"/>
  <c r="E42" i="1" l="1"/>
  <c r="E34" i="1"/>
  <c r="E35" i="1"/>
  <c r="E33" i="1"/>
  <c r="E36" i="1"/>
  <c r="C94" i="1"/>
  <c r="E38" i="1" l="1"/>
  <c r="E40" i="1"/>
  <c r="E39" i="1"/>
  <c r="E41" i="1"/>
  <c r="E47" i="1"/>
  <c r="E46" i="1" l="1"/>
  <c r="E44" i="1"/>
  <c r="E45" i="1"/>
  <c r="E52" i="1"/>
  <c r="E43" i="1"/>
  <c r="E50" i="1" l="1"/>
  <c r="E49" i="1"/>
  <c r="E48" i="1"/>
  <c r="E51" i="1"/>
  <c r="E57" i="1"/>
  <c r="E53" i="1" l="1"/>
  <c r="E54" i="1"/>
  <c r="E62" i="1"/>
  <c r="E55" i="1"/>
  <c r="E56" i="1"/>
  <c r="E67" i="1" l="1"/>
  <c r="E60" i="1"/>
  <c r="E59" i="1"/>
  <c r="E58" i="1"/>
  <c r="E61" i="1"/>
  <c r="E63" i="1" l="1"/>
  <c r="E64" i="1"/>
  <c r="E65" i="1"/>
  <c r="E72" i="1"/>
  <c r="E66" i="1"/>
  <c r="E77" i="1" l="1"/>
  <c r="E70" i="1"/>
  <c r="E69" i="1"/>
  <c r="E68" i="1"/>
  <c r="E71" i="1"/>
  <c r="E73" i="1" l="1"/>
  <c r="E74" i="1"/>
  <c r="E75" i="1"/>
  <c r="E76" i="1"/>
  <c r="E82" i="1"/>
  <c r="E81" i="1" l="1"/>
  <c r="E80" i="1"/>
  <c r="E79" i="1"/>
  <c r="E87" i="1"/>
  <c r="E90" i="1"/>
  <c r="E78" i="1"/>
  <c r="E84" i="1" l="1"/>
  <c r="E85" i="1"/>
  <c r="E88" i="1"/>
  <c r="E83" i="1"/>
  <c r="E86" i="1"/>
  <c r="E89" i="1"/>
  <c r="E91" i="1" l="1"/>
  <c r="E92" i="1"/>
  <c r="E94" i="1" s="1"/>
  <c r="E96" i="1" s="1"/>
</calcChain>
</file>

<file path=xl/sharedStrings.xml><?xml version="1.0" encoding="utf-8"?>
<sst xmlns="http://schemas.openxmlformats.org/spreadsheetml/2006/main" count="194" uniqueCount="155">
  <si>
    <t>Mobile Sideboard cabinet</t>
  </si>
  <si>
    <t>Totaal:</t>
  </si>
  <si>
    <t>Houten stoel met stalen rugleuning</t>
  </si>
  <si>
    <t xml:space="preserve">Houten stoel met spijlen rugleuning </t>
  </si>
  <si>
    <t>Houten vierpoot stoel, zonder armleuningen</t>
  </si>
  <si>
    <t>Houten vierpoot stoel, met armleuningen</t>
  </si>
  <si>
    <t>Fictieve aantallen per jaar</t>
  </si>
  <si>
    <t>Stapelbare vierpoot stoel</t>
  </si>
  <si>
    <t>model Jamaica 2910; pagina 3</t>
  </si>
  <si>
    <t>model Nemea, pagina 4</t>
  </si>
  <si>
    <t>model Nemea; pagina 4</t>
  </si>
  <si>
    <t>model Babila 2710; pagina 5</t>
  </si>
  <si>
    <t>model Nym 2835; pagina 3</t>
  </si>
  <si>
    <t>Artikel</t>
  </si>
  <si>
    <t>model A4351; pagina 6</t>
  </si>
  <si>
    <t>Picknicktafel,  8 persoons, 230x160 cm</t>
  </si>
  <si>
    <t>Picknicktafel, 4 persoons, 200x160 cm</t>
  </si>
  <si>
    <t xml:space="preserve">Gestoffeerde stoel met houten spin-onderstel,  (met armleuningen); </t>
  </si>
  <si>
    <t xml:space="preserve">Houten vierpoot kruk,  </t>
  </si>
  <si>
    <t xml:space="preserve">3 persoons bank, met armleuningen, stoffering Montia </t>
  </si>
  <si>
    <t>Houten schoolstoel zonder armleuningen</t>
  </si>
  <si>
    <t>Houten vierpoot stoel</t>
  </si>
  <si>
    <t xml:space="preserve">Gestoffeerde stoel met houten spin-onderstel  </t>
  </si>
  <si>
    <t>Houten vierpoot stoel met gestoffeerde kuip,  Onderstel gebeitst zitkuip in kunstleer</t>
  </si>
  <si>
    <t>Houten vierpoot stoel met gestoffeerde kuip,  Onderstel gebeitst, zitkuip in kunstleer</t>
  </si>
  <si>
    <t>Houten vierpoot stoel met gestoffeerde kuip,  (met armleuningen); Onderstel gebeitst , zitkuip in kunstleer</t>
  </si>
  <si>
    <t>Slede stoel met armleuningen</t>
  </si>
  <si>
    <t>Houten vierpoot stoel met gecapitonneerde zitting en rug</t>
  </si>
  <si>
    <t>Houten vierpoot stoel met halfronde gestoffeerde rug</t>
  </si>
  <si>
    <t>Houten vierpoot fauteuil met duo-stoffering</t>
  </si>
  <si>
    <t>Houten vierpoot fauteuil</t>
  </si>
  <si>
    <t>Buizenframe stoel</t>
  </si>
  <si>
    <t>In hoogte verstelbare kruk</t>
  </si>
  <si>
    <t xml:space="preserve">Kruk met gestoffeerde zitting met lage rug </t>
  </si>
  <si>
    <t>Houten vierpoot kruk met hoge rug</t>
  </si>
  <si>
    <t xml:space="preserve">Houten vierpoot kruk met hoge gestoffeerde rug  </t>
  </si>
  <si>
    <t>Fauteuil met stalen frame</t>
  </si>
  <si>
    <t xml:space="preserve">Fauteuil met houten frame  </t>
  </si>
  <si>
    <t xml:space="preserve">Klassieke fauteuil  </t>
  </si>
  <si>
    <t>Stalen vierpoot fauteuil met houten armleggers</t>
  </si>
  <si>
    <t>Brede comfortabele fauteuil</t>
  </si>
  <si>
    <t>Driezits bank</t>
  </si>
  <si>
    <t>Hoekbank,  Linker variant</t>
  </si>
  <si>
    <t>Hoekbank,  Rechter variant</t>
  </si>
  <si>
    <t>model Cafe VII 4L; pagina 7</t>
  </si>
  <si>
    <t>model Cafe VII LGW; pagina 8</t>
  </si>
  <si>
    <t>model Sylwia; pagina 9</t>
  </si>
  <si>
    <t>model Nym 2842; pagina 11</t>
  </si>
  <si>
    <t>model Nym 2847; pagina 12</t>
  </si>
  <si>
    <t>model Malmo 391; pagina 13</t>
  </si>
  <si>
    <t>model Osaka 2811; pagina 14</t>
  </si>
  <si>
    <t>model Osaka 2816; pagina 15</t>
  </si>
  <si>
    <t>model Tempo; pagina 16</t>
  </si>
  <si>
    <t>model A9440; pagina 18</t>
  </si>
  <si>
    <t>model B5005; pagina 19</t>
  </si>
  <si>
    <t>model B0071; pagina 20</t>
  </si>
  <si>
    <t>model Zap; pagina 21</t>
  </si>
  <si>
    <t>model Arki; pagina 23</t>
  </si>
  <si>
    <t>model Babila 2706; pagina 24</t>
  </si>
  <si>
    <t>model Babila 2758/2; pagina 25</t>
  </si>
  <si>
    <t>model Malmo 236; pagina 26</t>
  </si>
  <si>
    <t>model Malmo 246; pagina 27</t>
  </si>
  <si>
    <t>model Viola; pagina 29</t>
  </si>
  <si>
    <t>model Malmo 298; pagina 30</t>
  </si>
  <si>
    <t>model Grainger; pagina 31</t>
  </si>
  <si>
    <t>model Zone; pagina 32</t>
  </si>
  <si>
    <t>model Polly; pagina 33</t>
  </si>
  <si>
    <t>model Polly; pagina 34</t>
  </si>
  <si>
    <t>model Polly; pagina 35</t>
  </si>
  <si>
    <t>model Polly; pagina 36</t>
  </si>
  <si>
    <t>Modulaire treinbank, Poef</t>
  </si>
  <si>
    <t>Modulaire treinbank, Hoekelement</t>
  </si>
  <si>
    <t>Modulaire treinbank,Dubbel element</t>
  </si>
  <si>
    <t>Modulaire treinbank,  Enkel element</t>
  </si>
  <si>
    <t>Treinbank,  Lage rug, breedte 750 mm</t>
  </si>
  <si>
    <t>Treinbank, Lage rug, breedte 1400 mm</t>
  </si>
  <si>
    <t>Treinbank,  Hoge rug, breedte 750 mm</t>
  </si>
  <si>
    <t>Treinbank,  Hoge rug, breedte 1400 mm</t>
  </si>
  <si>
    <t>Treinbank,; Hoge rug, breedte 2250 mm</t>
  </si>
  <si>
    <t>Treinbank,  Lage rug, breedte 2250 mm</t>
  </si>
  <si>
    <t>model Meethink; pagina 40</t>
  </si>
  <si>
    <t>model Diner; pagina 38</t>
  </si>
  <si>
    <t>model Host; pagina 37</t>
  </si>
  <si>
    <t>model Meethink; pagina 41</t>
  </si>
  <si>
    <t xml:space="preserve">Lage kolomtafel,  800x800 mm </t>
  </si>
  <si>
    <t>Lage kolomtafel,  1000x1000 mm</t>
  </si>
  <si>
    <t>Lage kolomtafel,  1400x800 mm</t>
  </si>
  <si>
    <t>Lage kolomtafel,  1600x800 mm</t>
  </si>
  <si>
    <t>Lage kolomtafel,  2250x800 mm</t>
  </si>
  <si>
    <t>Lage kolomtafel,  1600x800 mm, incl. elektrificatie</t>
  </si>
  <si>
    <t xml:space="preserve">Lage kolomtafel,  2250x800 mm, incl. elektrificatie </t>
  </si>
  <si>
    <t>Lage kolomtafel,  Rond 800 mm,</t>
  </si>
  <si>
    <t>Lage kolomtafel,  Rond 1000 mm,</t>
  </si>
  <si>
    <t>Lage kolomtafel,  Rond 1200 mm,</t>
  </si>
  <si>
    <t>Hoge kolomtafel,  800x800 mm</t>
  </si>
  <si>
    <t>Hoge kolomtafel, 1000x1000 mm</t>
  </si>
  <si>
    <t xml:space="preserve">Hoge kolomtafel, Rond 800 mm </t>
  </si>
  <si>
    <t>Hoge kolomtafel, Rond 1000 mm</t>
  </si>
  <si>
    <t>model Convenio; pagina 42</t>
  </si>
  <si>
    <t>model Convenio; pagina 43</t>
  </si>
  <si>
    <t>Hoge vierpoot tafel op wielen, 1000x1000 mm</t>
  </si>
  <si>
    <t xml:space="preserve">Hoge vierpoot tafel op wielen, 1600x800 mm </t>
  </si>
  <si>
    <t>Hoge vierpoot tafel op wielen, 2000x800 mm</t>
  </si>
  <si>
    <t>Lage vierpoot tafel, 2000x800 mm, incl. elektrificatie</t>
  </si>
  <si>
    <t>Lage vierpoot tafel, 1600x800 mm, incl. elektrificatie</t>
  </si>
  <si>
    <t>Lage vierpoot tafel, 2000x800 mm</t>
  </si>
  <si>
    <t>Lage vierpoot tafel, 1600x800 mm</t>
  </si>
  <si>
    <t xml:space="preserve">Hoge wangentafel; 1600x500 mm </t>
  </si>
  <si>
    <t>Hoge wangentafel; 1600x800 mm</t>
  </si>
  <si>
    <t>Hoge wangentafel; 2200x800 mm</t>
  </si>
  <si>
    <t>Hoge wangentafel; 1600x800 mm,  incl. elektrificatie</t>
  </si>
  <si>
    <t>Hoge wangentafel; 2200x800 mm,  incl. elektrificatie</t>
  </si>
  <si>
    <t>Lage wangentafel; 1600x800 mm</t>
  </si>
  <si>
    <t>Lage wangentafel; 1600x800 mm, incl. elektrificatie</t>
  </si>
  <si>
    <t>Lage wangentafel; 2200x800 mm, incl. elektrificatie</t>
  </si>
  <si>
    <t>pagina 44</t>
  </si>
  <si>
    <t>pagina 45</t>
  </si>
  <si>
    <t>model U-tafel; pagina 46</t>
  </si>
  <si>
    <t>model X-tafel; pagina 47</t>
  </si>
  <si>
    <t>Hoge bartafel,  1800x800 mm</t>
  </si>
  <si>
    <t>Hoge bartafel,  2800x800 mm</t>
  </si>
  <si>
    <t>Ronde stamtafel met betonnen voet (7-8 personen),  Rond 1800 mm</t>
  </si>
  <si>
    <t>Grote stamtafel (voor 12-14 personen),  5000x1200 mm</t>
  </si>
  <si>
    <t>Verrijdbare zespersoons tafel,  2200x1000 mm</t>
  </si>
  <si>
    <t>model Macho; pagina 48</t>
  </si>
  <si>
    <t>model X-tafel; pagina 49</t>
  </si>
  <si>
    <t>Bijzettafel,  Rond 600 mm, hoogte 400 mm</t>
  </si>
  <si>
    <t xml:space="preserve">Bijzettafel, Rond 400 mm, hoogte 500 mm </t>
  </si>
  <si>
    <t>Stalen bijzettafel, 400x400x510 mm (LxBxH)</t>
  </si>
  <si>
    <t>Stalen bijzettafel, 600x600x390 mm (LxBxH)</t>
  </si>
  <si>
    <t>Lage bijzettafel,  800x800 mm</t>
  </si>
  <si>
    <t>Lage bijzettafel,  1300x750 mm</t>
  </si>
  <si>
    <t>model Miro; pagina 51</t>
  </si>
  <si>
    <t>model Side; pagina 52</t>
  </si>
  <si>
    <t>model Concerto; pagina 53</t>
  </si>
  <si>
    <t>Lage wangentafel; 2200x800 mm</t>
  </si>
  <si>
    <t>model Buzzifalls; pagina 54</t>
  </si>
  <si>
    <t>Vrijstaande roomdivider,  Enkel paneel, bomenpatroon</t>
  </si>
  <si>
    <t>Vrijstaande roomdivider,  Set van drie panelen, bomenpatroon</t>
  </si>
  <si>
    <t>pagina 55</t>
  </si>
  <si>
    <t>model klassiek, pagina 56</t>
  </si>
  <si>
    <t>model Milano; pagina 38</t>
  </si>
  <si>
    <t>Opdrachtnemer dient op verzoek van Defensie in ieder geval de verschillende uitvoeringen en kleuren te kunnen leveren waarbij het volgende geldt:</t>
  </si>
  <si>
    <t>Inschrijfprijs perceel 3:</t>
  </si>
  <si>
    <t>Diverse kleuren kunstleer: geen onderscheid in prijsstelling.</t>
  </si>
  <si>
    <t>Tafelbladen uitgevoerd in verschillende kleuren: geen onderscheid in prijsstelling.</t>
  </si>
  <si>
    <t>Diverse houtkleuren stoelen (zonder bekleding):  geen onderscheid in prijsstelling.</t>
  </si>
  <si>
    <t>Verschillend stoffen (soorten en kleuren): geen onderscheid in prijsstelling.</t>
  </si>
  <si>
    <t>Netto prijs totaal (excl. BTW)</t>
  </si>
  <si>
    <t>Netto prijs per stuk (excl. BTW)</t>
  </si>
  <si>
    <t>Gele cellen in te vulllen door Inschrijver. In de gele cellen dient de nettoprijs per stuk exclusief BTW ingevuld te worden.</t>
  </si>
  <si>
    <t>Fictieve aantallen zijn aantallen per jaar. Hieraan kunnen geen rechten worden ontleend.</t>
  </si>
  <si>
    <t>Bijlage 3c Prijsinvulformulier Perceel 3</t>
  </si>
  <si>
    <t>Model / merk, verwijzing catalogus perceel 3 - Bijlage 3c</t>
  </si>
  <si>
    <t>De Inschrijfprijs in cel E96 dient ook te worden ingevuld in het Inschrijfbiljet bijlage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</si>
</sst>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* #,##0.00_);_(&quot;€&quot;* \(#,##0.00\);_(&quot;€&quot;* &quot;-&quot;??_);_(@_)"/>
    <numFmt numFmtId="165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 applyAlignment="1">
      <alignment horizontal="center"/>
    </xf>
    <xf numFmtId="164" fontId="3" fillId="2" borderId="1" xfId="0" applyNumberFormat="1" applyFont="1" applyFill="1" applyBorder="1" applyAlignment="1"/>
    <xf numFmtId="165" fontId="2" fillId="4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/>
    <xf numFmtId="0" fontId="1" fillId="2" borderId="0" xfId="0" applyFont="1" applyFill="1"/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5" fillId="4" borderId="1" xfId="0" applyFont="1" applyFill="1" applyBorder="1" applyAlignment="1">
      <alignment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vertical="top" wrapText="1"/>
    </xf>
    <xf numFmtId="165" fontId="1" fillId="5" borderId="1" xfId="1" applyNumberFormat="1" applyFont="1" applyFill="1" applyBorder="1" applyAlignment="1">
      <alignment horizontal="center"/>
    </xf>
    <xf numFmtId="0" fontId="1" fillId="0" borderId="1" xfId="0" applyFont="1" applyFill="1" applyBorder="1"/>
    <xf numFmtId="165" fontId="1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164" fontId="1" fillId="3" borderId="1" xfId="0" applyNumberFormat="1" applyFont="1" applyFill="1" applyBorder="1" applyAlignment="1"/>
    <xf numFmtId="1" fontId="1" fillId="2" borderId="0" xfId="0" applyNumberFormat="1" applyFont="1" applyFill="1" applyAlignment="1">
      <alignment horizontal="center"/>
    </xf>
    <xf numFmtId="165" fontId="1" fillId="2" borderId="0" xfId="0" applyNumberFormat="1" applyFont="1" applyFill="1"/>
    <xf numFmtId="164" fontId="1" fillId="2" borderId="0" xfId="0" applyNumberFormat="1" applyFont="1" applyFill="1" applyAlignment="1"/>
    <xf numFmtId="0" fontId="1" fillId="2" borderId="0" xfId="0" applyFont="1" applyFill="1" applyAlignment="1"/>
    <xf numFmtId="0" fontId="5" fillId="2" borderId="2" xfId="0" applyFont="1" applyFill="1" applyBorder="1"/>
    <xf numFmtId="0" fontId="1" fillId="2" borderId="3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5" fillId="2" borderId="5" xfId="0" applyFont="1" applyFill="1" applyBorder="1"/>
    <xf numFmtId="0" fontId="1" fillId="2" borderId="0" xfId="0" applyFont="1" applyFill="1" applyBorder="1"/>
    <xf numFmtId="1" fontId="1" fillId="2" borderId="6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1" fillId="2" borderId="8" xfId="0" applyFont="1" applyFill="1" applyBorder="1"/>
    <xf numFmtId="1" fontId="1" fillId="2" borderId="9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vertical="top" wrapText="1"/>
    </xf>
    <xf numFmtId="1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/>
    <xf numFmtId="0" fontId="2" fillId="4" borderId="10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left"/>
    </xf>
    <xf numFmtId="1" fontId="1" fillId="4" borderId="11" xfId="0" applyNumberFormat="1" applyFont="1" applyFill="1" applyBorder="1" applyAlignment="1">
      <alignment horizontal="center"/>
    </xf>
    <xf numFmtId="165" fontId="1" fillId="4" borderId="11" xfId="0" applyNumberFormat="1" applyFont="1" applyFill="1" applyBorder="1"/>
    <xf numFmtId="164" fontId="5" fillId="4" borderId="12" xfId="0" applyNumberFormat="1" applyFont="1" applyFill="1" applyBorder="1" applyAlignment="1"/>
  </cellXfs>
  <cellStyles count="3">
    <cellStyle name="Standaard" xfId="0" builtinId="0"/>
    <cellStyle name="Valuta" xfId="1" builtinId="4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"/>
  <sheetViews>
    <sheetView tabSelected="1" zoomScale="80" zoomScaleNormal="80" workbookViewId="0">
      <selection activeCell="A106" sqref="A106"/>
    </sheetView>
  </sheetViews>
  <sheetFormatPr defaultRowHeight="11.25" x14ac:dyDescent="0.15"/>
  <cols>
    <col min="1" max="1" width="109.7109375" style="7" customWidth="1"/>
    <col min="2" max="2" width="36.28515625" style="7" customWidth="1"/>
    <col min="3" max="3" width="20.42578125" style="19" customWidth="1"/>
    <col min="4" max="4" width="21.85546875" style="7" customWidth="1"/>
    <col min="5" max="5" width="24.140625" style="22" bestFit="1" customWidth="1"/>
    <col min="6" max="6" width="9.140625" style="7" customWidth="1"/>
    <col min="7" max="246" width="9.140625" style="7"/>
    <col min="247" max="247" width="147.85546875" style="7" customWidth="1"/>
    <col min="248" max="248" width="9.5703125" style="7" bestFit="1" customWidth="1"/>
    <col min="249" max="249" width="12.85546875" style="7" bestFit="1" customWidth="1"/>
    <col min="250" max="250" width="13.5703125" style="7" bestFit="1" customWidth="1"/>
    <col min="251" max="251" width="13.5703125" style="7" customWidth="1"/>
    <col min="252" max="252" width="12.28515625" style="7" bestFit="1" customWidth="1"/>
    <col min="253" max="253" width="12.28515625" style="7" customWidth="1"/>
    <col min="254" max="254" width="13.5703125" style="7" bestFit="1" customWidth="1"/>
    <col min="255" max="258" width="12.28515625" style="7" customWidth="1"/>
    <col min="259" max="259" width="24.42578125" style="7" bestFit="1" customWidth="1"/>
    <col min="260" max="260" width="22.140625" style="7" bestFit="1" customWidth="1"/>
    <col min="261" max="261" width="29.28515625" style="7" bestFit="1" customWidth="1"/>
    <col min="262" max="502" width="9.140625" style="7"/>
    <col min="503" max="503" width="147.85546875" style="7" customWidth="1"/>
    <col min="504" max="504" width="9.5703125" style="7" bestFit="1" customWidth="1"/>
    <col min="505" max="505" width="12.85546875" style="7" bestFit="1" customWidth="1"/>
    <col min="506" max="506" width="13.5703125" style="7" bestFit="1" customWidth="1"/>
    <col min="507" max="507" width="13.5703125" style="7" customWidth="1"/>
    <col min="508" max="508" width="12.28515625" style="7" bestFit="1" customWidth="1"/>
    <col min="509" max="509" width="12.28515625" style="7" customWidth="1"/>
    <col min="510" max="510" width="13.5703125" style="7" bestFit="1" customWidth="1"/>
    <col min="511" max="514" width="12.28515625" style="7" customWidth="1"/>
    <col min="515" max="515" width="24.42578125" style="7" bestFit="1" customWidth="1"/>
    <col min="516" max="516" width="22.140625" style="7" bestFit="1" customWidth="1"/>
    <col min="517" max="517" width="29.28515625" style="7" bestFit="1" customWidth="1"/>
    <col min="518" max="758" width="9.140625" style="7"/>
    <col min="759" max="759" width="147.85546875" style="7" customWidth="1"/>
    <col min="760" max="760" width="9.5703125" style="7" bestFit="1" customWidth="1"/>
    <col min="761" max="761" width="12.85546875" style="7" bestFit="1" customWidth="1"/>
    <col min="762" max="762" width="13.5703125" style="7" bestFit="1" customWidth="1"/>
    <col min="763" max="763" width="13.5703125" style="7" customWidth="1"/>
    <col min="764" max="764" width="12.28515625" style="7" bestFit="1" customWidth="1"/>
    <col min="765" max="765" width="12.28515625" style="7" customWidth="1"/>
    <col min="766" max="766" width="13.5703125" style="7" bestFit="1" customWidth="1"/>
    <col min="767" max="770" width="12.28515625" style="7" customWidth="1"/>
    <col min="771" max="771" width="24.42578125" style="7" bestFit="1" customWidth="1"/>
    <col min="772" max="772" width="22.140625" style="7" bestFit="1" customWidth="1"/>
    <col min="773" max="773" width="29.28515625" style="7" bestFit="1" customWidth="1"/>
    <col min="774" max="1014" width="9.140625" style="7"/>
    <col min="1015" max="1015" width="147.85546875" style="7" customWidth="1"/>
    <col min="1016" max="1016" width="9.5703125" style="7" bestFit="1" customWidth="1"/>
    <col min="1017" max="1017" width="12.85546875" style="7" bestFit="1" customWidth="1"/>
    <col min="1018" max="1018" width="13.5703125" style="7" bestFit="1" customWidth="1"/>
    <col min="1019" max="1019" width="13.5703125" style="7" customWidth="1"/>
    <col min="1020" max="1020" width="12.28515625" style="7" bestFit="1" customWidth="1"/>
    <col min="1021" max="1021" width="12.28515625" style="7" customWidth="1"/>
    <col min="1022" max="1022" width="13.5703125" style="7" bestFit="1" customWidth="1"/>
    <col min="1023" max="1026" width="12.28515625" style="7" customWidth="1"/>
    <col min="1027" max="1027" width="24.42578125" style="7" bestFit="1" customWidth="1"/>
    <col min="1028" max="1028" width="22.140625" style="7" bestFit="1" customWidth="1"/>
    <col min="1029" max="1029" width="29.28515625" style="7" bestFit="1" customWidth="1"/>
    <col min="1030" max="1270" width="9.140625" style="7"/>
    <col min="1271" max="1271" width="147.85546875" style="7" customWidth="1"/>
    <col min="1272" max="1272" width="9.5703125" style="7" bestFit="1" customWidth="1"/>
    <col min="1273" max="1273" width="12.85546875" style="7" bestFit="1" customWidth="1"/>
    <col min="1274" max="1274" width="13.5703125" style="7" bestFit="1" customWidth="1"/>
    <col min="1275" max="1275" width="13.5703125" style="7" customWidth="1"/>
    <col min="1276" max="1276" width="12.28515625" style="7" bestFit="1" customWidth="1"/>
    <col min="1277" max="1277" width="12.28515625" style="7" customWidth="1"/>
    <col min="1278" max="1278" width="13.5703125" style="7" bestFit="1" customWidth="1"/>
    <col min="1279" max="1282" width="12.28515625" style="7" customWidth="1"/>
    <col min="1283" max="1283" width="24.42578125" style="7" bestFit="1" customWidth="1"/>
    <col min="1284" max="1284" width="22.140625" style="7" bestFit="1" customWidth="1"/>
    <col min="1285" max="1285" width="29.28515625" style="7" bestFit="1" customWidth="1"/>
    <col min="1286" max="1526" width="9.140625" style="7"/>
    <col min="1527" max="1527" width="147.85546875" style="7" customWidth="1"/>
    <col min="1528" max="1528" width="9.5703125" style="7" bestFit="1" customWidth="1"/>
    <col min="1529" max="1529" width="12.85546875" style="7" bestFit="1" customWidth="1"/>
    <col min="1530" max="1530" width="13.5703125" style="7" bestFit="1" customWidth="1"/>
    <col min="1531" max="1531" width="13.5703125" style="7" customWidth="1"/>
    <col min="1532" max="1532" width="12.28515625" style="7" bestFit="1" customWidth="1"/>
    <col min="1533" max="1533" width="12.28515625" style="7" customWidth="1"/>
    <col min="1534" max="1534" width="13.5703125" style="7" bestFit="1" customWidth="1"/>
    <col min="1535" max="1538" width="12.28515625" style="7" customWidth="1"/>
    <col min="1539" max="1539" width="24.42578125" style="7" bestFit="1" customWidth="1"/>
    <col min="1540" max="1540" width="22.140625" style="7" bestFit="1" customWidth="1"/>
    <col min="1541" max="1541" width="29.28515625" style="7" bestFit="1" customWidth="1"/>
    <col min="1542" max="1782" width="9.140625" style="7"/>
    <col min="1783" max="1783" width="147.85546875" style="7" customWidth="1"/>
    <col min="1784" max="1784" width="9.5703125" style="7" bestFit="1" customWidth="1"/>
    <col min="1785" max="1785" width="12.85546875" style="7" bestFit="1" customWidth="1"/>
    <col min="1786" max="1786" width="13.5703125" style="7" bestFit="1" customWidth="1"/>
    <col min="1787" max="1787" width="13.5703125" style="7" customWidth="1"/>
    <col min="1788" max="1788" width="12.28515625" style="7" bestFit="1" customWidth="1"/>
    <col min="1789" max="1789" width="12.28515625" style="7" customWidth="1"/>
    <col min="1790" max="1790" width="13.5703125" style="7" bestFit="1" customWidth="1"/>
    <col min="1791" max="1794" width="12.28515625" style="7" customWidth="1"/>
    <col min="1795" max="1795" width="24.42578125" style="7" bestFit="1" customWidth="1"/>
    <col min="1796" max="1796" width="22.140625" style="7" bestFit="1" customWidth="1"/>
    <col min="1797" max="1797" width="29.28515625" style="7" bestFit="1" customWidth="1"/>
    <col min="1798" max="2038" width="9.140625" style="7"/>
    <col min="2039" max="2039" width="147.85546875" style="7" customWidth="1"/>
    <col min="2040" max="2040" width="9.5703125" style="7" bestFit="1" customWidth="1"/>
    <col min="2041" max="2041" width="12.85546875" style="7" bestFit="1" customWidth="1"/>
    <col min="2042" max="2042" width="13.5703125" style="7" bestFit="1" customWidth="1"/>
    <col min="2043" max="2043" width="13.5703125" style="7" customWidth="1"/>
    <col min="2044" max="2044" width="12.28515625" style="7" bestFit="1" customWidth="1"/>
    <col min="2045" max="2045" width="12.28515625" style="7" customWidth="1"/>
    <col min="2046" max="2046" width="13.5703125" style="7" bestFit="1" customWidth="1"/>
    <col min="2047" max="2050" width="12.28515625" style="7" customWidth="1"/>
    <col min="2051" max="2051" width="24.42578125" style="7" bestFit="1" customWidth="1"/>
    <col min="2052" max="2052" width="22.140625" style="7" bestFit="1" customWidth="1"/>
    <col min="2053" max="2053" width="29.28515625" style="7" bestFit="1" customWidth="1"/>
    <col min="2054" max="2294" width="9.140625" style="7"/>
    <col min="2295" max="2295" width="147.85546875" style="7" customWidth="1"/>
    <col min="2296" max="2296" width="9.5703125" style="7" bestFit="1" customWidth="1"/>
    <col min="2297" max="2297" width="12.85546875" style="7" bestFit="1" customWidth="1"/>
    <col min="2298" max="2298" width="13.5703125" style="7" bestFit="1" customWidth="1"/>
    <col min="2299" max="2299" width="13.5703125" style="7" customWidth="1"/>
    <col min="2300" max="2300" width="12.28515625" style="7" bestFit="1" customWidth="1"/>
    <col min="2301" max="2301" width="12.28515625" style="7" customWidth="1"/>
    <col min="2302" max="2302" width="13.5703125" style="7" bestFit="1" customWidth="1"/>
    <col min="2303" max="2306" width="12.28515625" style="7" customWidth="1"/>
    <col min="2307" max="2307" width="24.42578125" style="7" bestFit="1" customWidth="1"/>
    <col min="2308" max="2308" width="22.140625" style="7" bestFit="1" customWidth="1"/>
    <col min="2309" max="2309" width="29.28515625" style="7" bestFit="1" customWidth="1"/>
    <col min="2310" max="2550" width="9.140625" style="7"/>
    <col min="2551" max="2551" width="147.85546875" style="7" customWidth="1"/>
    <col min="2552" max="2552" width="9.5703125" style="7" bestFit="1" customWidth="1"/>
    <col min="2553" max="2553" width="12.85546875" style="7" bestFit="1" customWidth="1"/>
    <col min="2554" max="2554" width="13.5703125" style="7" bestFit="1" customWidth="1"/>
    <col min="2555" max="2555" width="13.5703125" style="7" customWidth="1"/>
    <col min="2556" max="2556" width="12.28515625" style="7" bestFit="1" customWidth="1"/>
    <col min="2557" max="2557" width="12.28515625" style="7" customWidth="1"/>
    <col min="2558" max="2558" width="13.5703125" style="7" bestFit="1" customWidth="1"/>
    <col min="2559" max="2562" width="12.28515625" style="7" customWidth="1"/>
    <col min="2563" max="2563" width="24.42578125" style="7" bestFit="1" customWidth="1"/>
    <col min="2564" max="2564" width="22.140625" style="7" bestFit="1" customWidth="1"/>
    <col min="2565" max="2565" width="29.28515625" style="7" bestFit="1" customWidth="1"/>
    <col min="2566" max="2806" width="9.140625" style="7"/>
    <col min="2807" max="2807" width="147.85546875" style="7" customWidth="1"/>
    <col min="2808" max="2808" width="9.5703125" style="7" bestFit="1" customWidth="1"/>
    <col min="2809" max="2809" width="12.85546875" style="7" bestFit="1" customWidth="1"/>
    <col min="2810" max="2810" width="13.5703125" style="7" bestFit="1" customWidth="1"/>
    <col min="2811" max="2811" width="13.5703125" style="7" customWidth="1"/>
    <col min="2812" max="2812" width="12.28515625" style="7" bestFit="1" customWidth="1"/>
    <col min="2813" max="2813" width="12.28515625" style="7" customWidth="1"/>
    <col min="2814" max="2814" width="13.5703125" style="7" bestFit="1" customWidth="1"/>
    <col min="2815" max="2818" width="12.28515625" style="7" customWidth="1"/>
    <col min="2819" max="2819" width="24.42578125" style="7" bestFit="1" customWidth="1"/>
    <col min="2820" max="2820" width="22.140625" style="7" bestFit="1" customWidth="1"/>
    <col min="2821" max="2821" width="29.28515625" style="7" bestFit="1" customWidth="1"/>
    <col min="2822" max="3062" width="9.140625" style="7"/>
    <col min="3063" max="3063" width="147.85546875" style="7" customWidth="1"/>
    <col min="3064" max="3064" width="9.5703125" style="7" bestFit="1" customWidth="1"/>
    <col min="3065" max="3065" width="12.85546875" style="7" bestFit="1" customWidth="1"/>
    <col min="3066" max="3066" width="13.5703125" style="7" bestFit="1" customWidth="1"/>
    <col min="3067" max="3067" width="13.5703125" style="7" customWidth="1"/>
    <col min="3068" max="3068" width="12.28515625" style="7" bestFit="1" customWidth="1"/>
    <col min="3069" max="3069" width="12.28515625" style="7" customWidth="1"/>
    <col min="3070" max="3070" width="13.5703125" style="7" bestFit="1" customWidth="1"/>
    <col min="3071" max="3074" width="12.28515625" style="7" customWidth="1"/>
    <col min="3075" max="3075" width="24.42578125" style="7" bestFit="1" customWidth="1"/>
    <col min="3076" max="3076" width="22.140625" style="7" bestFit="1" customWidth="1"/>
    <col min="3077" max="3077" width="29.28515625" style="7" bestFit="1" customWidth="1"/>
    <col min="3078" max="3318" width="9.140625" style="7"/>
    <col min="3319" max="3319" width="147.85546875" style="7" customWidth="1"/>
    <col min="3320" max="3320" width="9.5703125" style="7" bestFit="1" customWidth="1"/>
    <col min="3321" max="3321" width="12.85546875" style="7" bestFit="1" customWidth="1"/>
    <col min="3322" max="3322" width="13.5703125" style="7" bestFit="1" customWidth="1"/>
    <col min="3323" max="3323" width="13.5703125" style="7" customWidth="1"/>
    <col min="3324" max="3324" width="12.28515625" style="7" bestFit="1" customWidth="1"/>
    <col min="3325" max="3325" width="12.28515625" style="7" customWidth="1"/>
    <col min="3326" max="3326" width="13.5703125" style="7" bestFit="1" customWidth="1"/>
    <col min="3327" max="3330" width="12.28515625" style="7" customWidth="1"/>
    <col min="3331" max="3331" width="24.42578125" style="7" bestFit="1" customWidth="1"/>
    <col min="3332" max="3332" width="22.140625" style="7" bestFit="1" customWidth="1"/>
    <col min="3333" max="3333" width="29.28515625" style="7" bestFit="1" customWidth="1"/>
    <col min="3334" max="3574" width="9.140625" style="7"/>
    <col min="3575" max="3575" width="147.85546875" style="7" customWidth="1"/>
    <col min="3576" max="3576" width="9.5703125" style="7" bestFit="1" customWidth="1"/>
    <col min="3577" max="3577" width="12.85546875" style="7" bestFit="1" customWidth="1"/>
    <col min="3578" max="3578" width="13.5703125" style="7" bestFit="1" customWidth="1"/>
    <col min="3579" max="3579" width="13.5703125" style="7" customWidth="1"/>
    <col min="3580" max="3580" width="12.28515625" style="7" bestFit="1" customWidth="1"/>
    <col min="3581" max="3581" width="12.28515625" style="7" customWidth="1"/>
    <col min="3582" max="3582" width="13.5703125" style="7" bestFit="1" customWidth="1"/>
    <col min="3583" max="3586" width="12.28515625" style="7" customWidth="1"/>
    <col min="3587" max="3587" width="24.42578125" style="7" bestFit="1" customWidth="1"/>
    <col min="3588" max="3588" width="22.140625" style="7" bestFit="1" customWidth="1"/>
    <col min="3589" max="3589" width="29.28515625" style="7" bestFit="1" customWidth="1"/>
    <col min="3590" max="3830" width="9.140625" style="7"/>
    <col min="3831" max="3831" width="147.85546875" style="7" customWidth="1"/>
    <col min="3832" max="3832" width="9.5703125" style="7" bestFit="1" customWidth="1"/>
    <col min="3833" max="3833" width="12.85546875" style="7" bestFit="1" customWidth="1"/>
    <col min="3834" max="3834" width="13.5703125" style="7" bestFit="1" customWidth="1"/>
    <col min="3835" max="3835" width="13.5703125" style="7" customWidth="1"/>
    <col min="3836" max="3836" width="12.28515625" style="7" bestFit="1" customWidth="1"/>
    <col min="3837" max="3837" width="12.28515625" style="7" customWidth="1"/>
    <col min="3838" max="3838" width="13.5703125" style="7" bestFit="1" customWidth="1"/>
    <col min="3839" max="3842" width="12.28515625" style="7" customWidth="1"/>
    <col min="3843" max="3843" width="24.42578125" style="7" bestFit="1" customWidth="1"/>
    <col min="3844" max="3844" width="22.140625" style="7" bestFit="1" customWidth="1"/>
    <col min="3845" max="3845" width="29.28515625" style="7" bestFit="1" customWidth="1"/>
    <col min="3846" max="4086" width="9.140625" style="7"/>
    <col min="4087" max="4087" width="147.85546875" style="7" customWidth="1"/>
    <col min="4088" max="4088" width="9.5703125" style="7" bestFit="1" customWidth="1"/>
    <col min="4089" max="4089" width="12.85546875" style="7" bestFit="1" customWidth="1"/>
    <col min="4090" max="4090" width="13.5703125" style="7" bestFit="1" customWidth="1"/>
    <col min="4091" max="4091" width="13.5703125" style="7" customWidth="1"/>
    <col min="4092" max="4092" width="12.28515625" style="7" bestFit="1" customWidth="1"/>
    <col min="4093" max="4093" width="12.28515625" style="7" customWidth="1"/>
    <col min="4094" max="4094" width="13.5703125" style="7" bestFit="1" customWidth="1"/>
    <col min="4095" max="4098" width="12.28515625" style="7" customWidth="1"/>
    <col min="4099" max="4099" width="24.42578125" style="7" bestFit="1" customWidth="1"/>
    <col min="4100" max="4100" width="22.140625" style="7" bestFit="1" customWidth="1"/>
    <col min="4101" max="4101" width="29.28515625" style="7" bestFit="1" customWidth="1"/>
    <col min="4102" max="4342" width="9.140625" style="7"/>
    <col min="4343" max="4343" width="147.85546875" style="7" customWidth="1"/>
    <col min="4344" max="4344" width="9.5703125" style="7" bestFit="1" customWidth="1"/>
    <col min="4345" max="4345" width="12.85546875" style="7" bestFit="1" customWidth="1"/>
    <col min="4346" max="4346" width="13.5703125" style="7" bestFit="1" customWidth="1"/>
    <col min="4347" max="4347" width="13.5703125" style="7" customWidth="1"/>
    <col min="4348" max="4348" width="12.28515625" style="7" bestFit="1" customWidth="1"/>
    <col min="4349" max="4349" width="12.28515625" style="7" customWidth="1"/>
    <col min="4350" max="4350" width="13.5703125" style="7" bestFit="1" customWidth="1"/>
    <col min="4351" max="4354" width="12.28515625" style="7" customWidth="1"/>
    <col min="4355" max="4355" width="24.42578125" style="7" bestFit="1" customWidth="1"/>
    <col min="4356" max="4356" width="22.140625" style="7" bestFit="1" customWidth="1"/>
    <col min="4357" max="4357" width="29.28515625" style="7" bestFit="1" customWidth="1"/>
    <col min="4358" max="4598" width="9.140625" style="7"/>
    <col min="4599" max="4599" width="147.85546875" style="7" customWidth="1"/>
    <col min="4600" max="4600" width="9.5703125" style="7" bestFit="1" customWidth="1"/>
    <col min="4601" max="4601" width="12.85546875" style="7" bestFit="1" customWidth="1"/>
    <col min="4602" max="4602" width="13.5703125" style="7" bestFit="1" customWidth="1"/>
    <col min="4603" max="4603" width="13.5703125" style="7" customWidth="1"/>
    <col min="4604" max="4604" width="12.28515625" style="7" bestFit="1" customWidth="1"/>
    <col min="4605" max="4605" width="12.28515625" style="7" customWidth="1"/>
    <col min="4606" max="4606" width="13.5703125" style="7" bestFit="1" customWidth="1"/>
    <col min="4607" max="4610" width="12.28515625" style="7" customWidth="1"/>
    <col min="4611" max="4611" width="24.42578125" style="7" bestFit="1" customWidth="1"/>
    <col min="4612" max="4612" width="22.140625" style="7" bestFit="1" customWidth="1"/>
    <col min="4613" max="4613" width="29.28515625" style="7" bestFit="1" customWidth="1"/>
    <col min="4614" max="4854" width="9.140625" style="7"/>
    <col min="4855" max="4855" width="147.85546875" style="7" customWidth="1"/>
    <col min="4856" max="4856" width="9.5703125" style="7" bestFit="1" customWidth="1"/>
    <col min="4857" max="4857" width="12.85546875" style="7" bestFit="1" customWidth="1"/>
    <col min="4858" max="4858" width="13.5703125" style="7" bestFit="1" customWidth="1"/>
    <col min="4859" max="4859" width="13.5703125" style="7" customWidth="1"/>
    <col min="4860" max="4860" width="12.28515625" style="7" bestFit="1" customWidth="1"/>
    <col min="4861" max="4861" width="12.28515625" style="7" customWidth="1"/>
    <col min="4862" max="4862" width="13.5703125" style="7" bestFit="1" customWidth="1"/>
    <col min="4863" max="4866" width="12.28515625" style="7" customWidth="1"/>
    <col min="4867" max="4867" width="24.42578125" style="7" bestFit="1" customWidth="1"/>
    <col min="4868" max="4868" width="22.140625" style="7" bestFit="1" customWidth="1"/>
    <col min="4869" max="4869" width="29.28515625" style="7" bestFit="1" customWidth="1"/>
    <col min="4870" max="5110" width="9.140625" style="7"/>
    <col min="5111" max="5111" width="147.85546875" style="7" customWidth="1"/>
    <col min="5112" max="5112" width="9.5703125" style="7" bestFit="1" customWidth="1"/>
    <col min="5113" max="5113" width="12.85546875" style="7" bestFit="1" customWidth="1"/>
    <col min="5114" max="5114" width="13.5703125" style="7" bestFit="1" customWidth="1"/>
    <col min="5115" max="5115" width="13.5703125" style="7" customWidth="1"/>
    <col min="5116" max="5116" width="12.28515625" style="7" bestFit="1" customWidth="1"/>
    <col min="5117" max="5117" width="12.28515625" style="7" customWidth="1"/>
    <col min="5118" max="5118" width="13.5703125" style="7" bestFit="1" customWidth="1"/>
    <col min="5119" max="5122" width="12.28515625" style="7" customWidth="1"/>
    <col min="5123" max="5123" width="24.42578125" style="7" bestFit="1" customWidth="1"/>
    <col min="5124" max="5124" width="22.140625" style="7" bestFit="1" customWidth="1"/>
    <col min="5125" max="5125" width="29.28515625" style="7" bestFit="1" customWidth="1"/>
    <col min="5126" max="5366" width="9.140625" style="7"/>
    <col min="5367" max="5367" width="147.85546875" style="7" customWidth="1"/>
    <col min="5368" max="5368" width="9.5703125" style="7" bestFit="1" customWidth="1"/>
    <col min="5369" max="5369" width="12.85546875" style="7" bestFit="1" customWidth="1"/>
    <col min="5370" max="5370" width="13.5703125" style="7" bestFit="1" customWidth="1"/>
    <col min="5371" max="5371" width="13.5703125" style="7" customWidth="1"/>
    <col min="5372" max="5372" width="12.28515625" style="7" bestFit="1" customWidth="1"/>
    <col min="5373" max="5373" width="12.28515625" style="7" customWidth="1"/>
    <col min="5374" max="5374" width="13.5703125" style="7" bestFit="1" customWidth="1"/>
    <col min="5375" max="5378" width="12.28515625" style="7" customWidth="1"/>
    <col min="5379" max="5379" width="24.42578125" style="7" bestFit="1" customWidth="1"/>
    <col min="5380" max="5380" width="22.140625" style="7" bestFit="1" customWidth="1"/>
    <col min="5381" max="5381" width="29.28515625" style="7" bestFit="1" customWidth="1"/>
    <col min="5382" max="5622" width="9.140625" style="7"/>
    <col min="5623" max="5623" width="147.85546875" style="7" customWidth="1"/>
    <col min="5624" max="5624" width="9.5703125" style="7" bestFit="1" customWidth="1"/>
    <col min="5625" max="5625" width="12.85546875" style="7" bestFit="1" customWidth="1"/>
    <col min="5626" max="5626" width="13.5703125" style="7" bestFit="1" customWidth="1"/>
    <col min="5627" max="5627" width="13.5703125" style="7" customWidth="1"/>
    <col min="5628" max="5628" width="12.28515625" style="7" bestFit="1" customWidth="1"/>
    <col min="5629" max="5629" width="12.28515625" style="7" customWidth="1"/>
    <col min="5630" max="5630" width="13.5703125" style="7" bestFit="1" customWidth="1"/>
    <col min="5631" max="5634" width="12.28515625" style="7" customWidth="1"/>
    <col min="5635" max="5635" width="24.42578125" style="7" bestFit="1" customWidth="1"/>
    <col min="5636" max="5636" width="22.140625" style="7" bestFit="1" customWidth="1"/>
    <col min="5637" max="5637" width="29.28515625" style="7" bestFit="1" customWidth="1"/>
    <col min="5638" max="5878" width="9.140625" style="7"/>
    <col min="5879" max="5879" width="147.85546875" style="7" customWidth="1"/>
    <col min="5880" max="5880" width="9.5703125" style="7" bestFit="1" customWidth="1"/>
    <col min="5881" max="5881" width="12.85546875" style="7" bestFit="1" customWidth="1"/>
    <col min="5882" max="5882" width="13.5703125" style="7" bestFit="1" customWidth="1"/>
    <col min="5883" max="5883" width="13.5703125" style="7" customWidth="1"/>
    <col min="5884" max="5884" width="12.28515625" style="7" bestFit="1" customWidth="1"/>
    <col min="5885" max="5885" width="12.28515625" style="7" customWidth="1"/>
    <col min="5886" max="5886" width="13.5703125" style="7" bestFit="1" customWidth="1"/>
    <col min="5887" max="5890" width="12.28515625" style="7" customWidth="1"/>
    <col min="5891" max="5891" width="24.42578125" style="7" bestFit="1" customWidth="1"/>
    <col min="5892" max="5892" width="22.140625" style="7" bestFit="1" customWidth="1"/>
    <col min="5893" max="5893" width="29.28515625" style="7" bestFit="1" customWidth="1"/>
    <col min="5894" max="6134" width="9.140625" style="7"/>
    <col min="6135" max="6135" width="147.85546875" style="7" customWidth="1"/>
    <col min="6136" max="6136" width="9.5703125" style="7" bestFit="1" customWidth="1"/>
    <col min="6137" max="6137" width="12.85546875" style="7" bestFit="1" customWidth="1"/>
    <col min="6138" max="6138" width="13.5703125" style="7" bestFit="1" customWidth="1"/>
    <col min="6139" max="6139" width="13.5703125" style="7" customWidth="1"/>
    <col min="6140" max="6140" width="12.28515625" style="7" bestFit="1" customWidth="1"/>
    <col min="6141" max="6141" width="12.28515625" style="7" customWidth="1"/>
    <col min="6142" max="6142" width="13.5703125" style="7" bestFit="1" customWidth="1"/>
    <col min="6143" max="6146" width="12.28515625" style="7" customWidth="1"/>
    <col min="6147" max="6147" width="24.42578125" style="7" bestFit="1" customWidth="1"/>
    <col min="6148" max="6148" width="22.140625" style="7" bestFit="1" customWidth="1"/>
    <col min="6149" max="6149" width="29.28515625" style="7" bestFit="1" customWidth="1"/>
    <col min="6150" max="6390" width="9.140625" style="7"/>
    <col min="6391" max="6391" width="147.85546875" style="7" customWidth="1"/>
    <col min="6392" max="6392" width="9.5703125" style="7" bestFit="1" customWidth="1"/>
    <col min="6393" max="6393" width="12.85546875" style="7" bestFit="1" customWidth="1"/>
    <col min="6394" max="6394" width="13.5703125" style="7" bestFit="1" customWidth="1"/>
    <col min="6395" max="6395" width="13.5703125" style="7" customWidth="1"/>
    <col min="6396" max="6396" width="12.28515625" style="7" bestFit="1" customWidth="1"/>
    <col min="6397" max="6397" width="12.28515625" style="7" customWidth="1"/>
    <col min="6398" max="6398" width="13.5703125" style="7" bestFit="1" customWidth="1"/>
    <col min="6399" max="6402" width="12.28515625" style="7" customWidth="1"/>
    <col min="6403" max="6403" width="24.42578125" style="7" bestFit="1" customWidth="1"/>
    <col min="6404" max="6404" width="22.140625" style="7" bestFit="1" customWidth="1"/>
    <col min="6405" max="6405" width="29.28515625" style="7" bestFit="1" customWidth="1"/>
    <col min="6406" max="6646" width="9.140625" style="7"/>
    <col min="6647" max="6647" width="147.85546875" style="7" customWidth="1"/>
    <col min="6648" max="6648" width="9.5703125" style="7" bestFit="1" customWidth="1"/>
    <col min="6649" max="6649" width="12.85546875" style="7" bestFit="1" customWidth="1"/>
    <col min="6650" max="6650" width="13.5703125" style="7" bestFit="1" customWidth="1"/>
    <col min="6651" max="6651" width="13.5703125" style="7" customWidth="1"/>
    <col min="6652" max="6652" width="12.28515625" style="7" bestFit="1" customWidth="1"/>
    <col min="6653" max="6653" width="12.28515625" style="7" customWidth="1"/>
    <col min="6654" max="6654" width="13.5703125" style="7" bestFit="1" customWidth="1"/>
    <col min="6655" max="6658" width="12.28515625" style="7" customWidth="1"/>
    <col min="6659" max="6659" width="24.42578125" style="7" bestFit="1" customWidth="1"/>
    <col min="6660" max="6660" width="22.140625" style="7" bestFit="1" customWidth="1"/>
    <col min="6661" max="6661" width="29.28515625" style="7" bestFit="1" customWidth="1"/>
    <col min="6662" max="6902" width="9.140625" style="7"/>
    <col min="6903" max="6903" width="147.85546875" style="7" customWidth="1"/>
    <col min="6904" max="6904" width="9.5703125" style="7" bestFit="1" customWidth="1"/>
    <col min="6905" max="6905" width="12.85546875" style="7" bestFit="1" customWidth="1"/>
    <col min="6906" max="6906" width="13.5703125" style="7" bestFit="1" customWidth="1"/>
    <col min="6907" max="6907" width="13.5703125" style="7" customWidth="1"/>
    <col min="6908" max="6908" width="12.28515625" style="7" bestFit="1" customWidth="1"/>
    <col min="6909" max="6909" width="12.28515625" style="7" customWidth="1"/>
    <col min="6910" max="6910" width="13.5703125" style="7" bestFit="1" customWidth="1"/>
    <col min="6911" max="6914" width="12.28515625" style="7" customWidth="1"/>
    <col min="6915" max="6915" width="24.42578125" style="7" bestFit="1" customWidth="1"/>
    <col min="6916" max="6916" width="22.140625" style="7" bestFit="1" customWidth="1"/>
    <col min="6917" max="6917" width="29.28515625" style="7" bestFit="1" customWidth="1"/>
    <col min="6918" max="7158" width="9.140625" style="7"/>
    <col min="7159" max="7159" width="147.85546875" style="7" customWidth="1"/>
    <col min="7160" max="7160" width="9.5703125" style="7" bestFit="1" customWidth="1"/>
    <col min="7161" max="7161" width="12.85546875" style="7" bestFit="1" customWidth="1"/>
    <col min="7162" max="7162" width="13.5703125" style="7" bestFit="1" customWidth="1"/>
    <col min="7163" max="7163" width="13.5703125" style="7" customWidth="1"/>
    <col min="7164" max="7164" width="12.28515625" style="7" bestFit="1" customWidth="1"/>
    <col min="7165" max="7165" width="12.28515625" style="7" customWidth="1"/>
    <col min="7166" max="7166" width="13.5703125" style="7" bestFit="1" customWidth="1"/>
    <col min="7167" max="7170" width="12.28515625" style="7" customWidth="1"/>
    <col min="7171" max="7171" width="24.42578125" style="7" bestFit="1" customWidth="1"/>
    <col min="7172" max="7172" width="22.140625" style="7" bestFit="1" customWidth="1"/>
    <col min="7173" max="7173" width="29.28515625" style="7" bestFit="1" customWidth="1"/>
    <col min="7174" max="7414" width="9.140625" style="7"/>
    <col min="7415" max="7415" width="147.85546875" style="7" customWidth="1"/>
    <col min="7416" max="7416" width="9.5703125" style="7" bestFit="1" customWidth="1"/>
    <col min="7417" max="7417" width="12.85546875" style="7" bestFit="1" customWidth="1"/>
    <col min="7418" max="7418" width="13.5703125" style="7" bestFit="1" customWidth="1"/>
    <col min="7419" max="7419" width="13.5703125" style="7" customWidth="1"/>
    <col min="7420" max="7420" width="12.28515625" style="7" bestFit="1" customWidth="1"/>
    <col min="7421" max="7421" width="12.28515625" style="7" customWidth="1"/>
    <col min="7422" max="7422" width="13.5703125" style="7" bestFit="1" customWidth="1"/>
    <col min="7423" max="7426" width="12.28515625" style="7" customWidth="1"/>
    <col min="7427" max="7427" width="24.42578125" style="7" bestFit="1" customWidth="1"/>
    <col min="7428" max="7428" width="22.140625" style="7" bestFit="1" customWidth="1"/>
    <col min="7429" max="7429" width="29.28515625" style="7" bestFit="1" customWidth="1"/>
    <col min="7430" max="7670" width="9.140625" style="7"/>
    <col min="7671" max="7671" width="147.85546875" style="7" customWidth="1"/>
    <col min="7672" max="7672" width="9.5703125" style="7" bestFit="1" customWidth="1"/>
    <col min="7673" max="7673" width="12.85546875" style="7" bestFit="1" customWidth="1"/>
    <col min="7674" max="7674" width="13.5703125" style="7" bestFit="1" customWidth="1"/>
    <col min="7675" max="7675" width="13.5703125" style="7" customWidth="1"/>
    <col min="7676" max="7676" width="12.28515625" style="7" bestFit="1" customWidth="1"/>
    <col min="7677" max="7677" width="12.28515625" style="7" customWidth="1"/>
    <col min="7678" max="7678" width="13.5703125" style="7" bestFit="1" customWidth="1"/>
    <col min="7679" max="7682" width="12.28515625" style="7" customWidth="1"/>
    <col min="7683" max="7683" width="24.42578125" style="7" bestFit="1" customWidth="1"/>
    <col min="7684" max="7684" width="22.140625" style="7" bestFit="1" customWidth="1"/>
    <col min="7685" max="7685" width="29.28515625" style="7" bestFit="1" customWidth="1"/>
    <col min="7686" max="7926" width="9.140625" style="7"/>
    <col min="7927" max="7927" width="147.85546875" style="7" customWidth="1"/>
    <col min="7928" max="7928" width="9.5703125" style="7" bestFit="1" customWidth="1"/>
    <col min="7929" max="7929" width="12.85546875" style="7" bestFit="1" customWidth="1"/>
    <col min="7930" max="7930" width="13.5703125" style="7" bestFit="1" customWidth="1"/>
    <col min="7931" max="7931" width="13.5703125" style="7" customWidth="1"/>
    <col min="7932" max="7932" width="12.28515625" style="7" bestFit="1" customWidth="1"/>
    <col min="7933" max="7933" width="12.28515625" style="7" customWidth="1"/>
    <col min="7934" max="7934" width="13.5703125" style="7" bestFit="1" customWidth="1"/>
    <col min="7935" max="7938" width="12.28515625" style="7" customWidth="1"/>
    <col min="7939" max="7939" width="24.42578125" style="7" bestFit="1" customWidth="1"/>
    <col min="7940" max="7940" width="22.140625" style="7" bestFit="1" customWidth="1"/>
    <col min="7941" max="7941" width="29.28515625" style="7" bestFit="1" customWidth="1"/>
    <col min="7942" max="8182" width="9.140625" style="7"/>
    <col min="8183" max="8183" width="147.85546875" style="7" customWidth="1"/>
    <col min="8184" max="8184" width="9.5703125" style="7" bestFit="1" customWidth="1"/>
    <col min="8185" max="8185" width="12.85546875" style="7" bestFit="1" customWidth="1"/>
    <col min="8186" max="8186" width="13.5703125" style="7" bestFit="1" customWidth="1"/>
    <col min="8187" max="8187" width="13.5703125" style="7" customWidth="1"/>
    <col min="8188" max="8188" width="12.28515625" style="7" bestFit="1" customWidth="1"/>
    <col min="8189" max="8189" width="12.28515625" style="7" customWidth="1"/>
    <col min="8190" max="8190" width="13.5703125" style="7" bestFit="1" customWidth="1"/>
    <col min="8191" max="8194" width="12.28515625" style="7" customWidth="1"/>
    <col min="8195" max="8195" width="24.42578125" style="7" bestFit="1" customWidth="1"/>
    <col min="8196" max="8196" width="22.140625" style="7" bestFit="1" customWidth="1"/>
    <col min="8197" max="8197" width="29.28515625" style="7" bestFit="1" customWidth="1"/>
    <col min="8198" max="8438" width="9.140625" style="7"/>
    <col min="8439" max="8439" width="147.85546875" style="7" customWidth="1"/>
    <col min="8440" max="8440" width="9.5703125" style="7" bestFit="1" customWidth="1"/>
    <col min="8441" max="8441" width="12.85546875" style="7" bestFit="1" customWidth="1"/>
    <col min="8442" max="8442" width="13.5703125" style="7" bestFit="1" customWidth="1"/>
    <col min="8443" max="8443" width="13.5703125" style="7" customWidth="1"/>
    <col min="8444" max="8444" width="12.28515625" style="7" bestFit="1" customWidth="1"/>
    <col min="8445" max="8445" width="12.28515625" style="7" customWidth="1"/>
    <col min="8446" max="8446" width="13.5703125" style="7" bestFit="1" customWidth="1"/>
    <col min="8447" max="8450" width="12.28515625" style="7" customWidth="1"/>
    <col min="8451" max="8451" width="24.42578125" style="7" bestFit="1" customWidth="1"/>
    <col min="8452" max="8452" width="22.140625" style="7" bestFit="1" customWidth="1"/>
    <col min="8453" max="8453" width="29.28515625" style="7" bestFit="1" customWidth="1"/>
    <col min="8454" max="8694" width="9.140625" style="7"/>
    <col min="8695" max="8695" width="147.85546875" style="7" customWidth="1"/>
    <col min="8696" max="8696" width="9.5703125" style="7" bestFit="1" customWidth="1"/>
    <col min="8697" max="8697" width="12.85546875" style="7" bestFit="1" customWidth="1"/>
    <col min="8698" max="8698" width="13.5703125" style="7" bestFit="1" customWidth="1"/>
    <col min="8699" max="8699" width="13.5703125" style="7" customWidth="1"/>
    <col min="8700" max="8700" width="12.28515625" style="7" bestFit="1" customWidth="1"/>
    <col min="8701" max="8701" width="12.28515625" style="7" customWidth="1"/>
    <col min="8702" max="8702" width="13.5703125" style="7" bestFit="1" customWidth="1"/>
    <col min="8703" max="8706" width="12.28515625" style="7" customWidth="1"/>
    <col min="8707" max="8707" width="24.42578125" style="7" bestFit="1" customWidth="1"/>
    <col min="8708" max="8708" width="22.140625" style="7" bestFit="1" customWidth="1"/>
    <col min="8709" max="8709" width="29.28515625" style="7" bestFit="1" customWidth="1"/>
    <col min="8710" max="8950" width="9.140625" style="7"/>
    <col min="8951" max="8951" width="147.85546875" style="7" customWidth="1"/>
    <col min="8952" max="8952" width="9.5703125" style="7" bestFit="1" customWidth="1"/>
    <col min="8953" max="8953" width="12.85546875" style="7" bestFit="1" customWidth="1"/>
    <col min="8954" max="8954" width="13.5703125" style="7" bestFit="1" customWidth="1"/>
    <col min="8955" max="8955" width="13.5703125" style="7" customWidth="1"/>
    <col min="8956" max="8956" width="12.28515625" style="7" bestFit="1" customWidth="1"/>
    <col min="8957" max="8957" width="12.28515625" style="7" customWidth="1"/>
    <col min="8958" max="8958" width="13.5703125" style="7" bestFit="1" customWidth="1"/>
    <col min="8959" max="8962" width="12.28515625" style="7" customWidth="1"/>
    <col min="8963" max="8963" width="24.42578125" style="7" bestFit="1" customWidth="1"/>
    <col min="8964" max="8964" width="22.140625" style="7" bestFit="1" customWidth="1"/>
    <col min="8965" max="8965" width="29.28515625" style="7" bestFit="1" customWidth="1"/>
    <col min="8966" max="9206" width="9.140625" style="7"/>
    <col min="9207" max="9207" width="147.85546875" style="7" customWidth="1"/>
    <col min="9208" max="9208" width="9.5703125" style="7" bestFit="1" customWidth="1"/>
    <col min="9209" max="9209" width="12.85546875" style="7" bestFit="1" customWidth="1"/>
    <col min="9210" max="9210" width="13.5703125" style="7" bestFit="1" customWidth="1"/>
    <col min="9211" max="9211" width="13.5703125" style="7" customWidth="1"/>
    <col min="9212" max="9212" width="12.28515625" style="7" bestFit="1" customWidth="1"/>
    <col min="9213" max="9213" width="12.28515625" style="7" customWidth="1"/>
    <col min="9214" max="9214" width="13.5703125" style="7" bestFit="1" customWidth="1"/>
    <col min="9215" max="9218" width="12.28515625" style="7" customWidth="1"/>
    <col min="9219" max="9219" width="24.42578125" style="7" bestFit="1" customWidth="1"/>
    <col min="9220" max="9220" width="22.140625" style="7" bestFit="1" customWidth="1"/>
    <col min="9221" max="9221" width="29.28515625" style="7" bestFit="1" customWidth="1"/>
    <col min="9222" max="9462" width="9.140625" style="7"/>
    <col min="9463" max="9463" width="147.85546875" style="7" customWidth="1"/>
    <col min="9464" max="9464" width="9.5703125" style="7" bestFit="1" customWidth="1"/>
    <col min="9465" max="9465" width="12.85546875" style="7" bestFit="1" customWidth="1"/>
    <col min="9466" max="9466" width="13.5703125" style="7" bestFit="1" customWidth="1"/>
    <col min="9467" max="9467" width="13.5703125" style="7" customWidth="1"/>
    <col min="9468" max="9468" width="12.28515625" style="7" bestFit="1" customWidth="1"/>
    <col min="9469" max="9469" width="12.28515625" style="7" customWidth="1"/>
    <col min="9470" max="9470" width="13.5703125" style="7" bestFit="1" customWidth="1"/>
    <col min="9471" max="9474" width="12.28515625" style="7" customWidth="1"/>
    <col min="9475" max="9475" width="24.42578125" style="7" bestFit="1" customWidth="1"/>
    <col min="9476" max="9476" width="22.140625" style="7" bestFit="1" customWidth="1"/>
    <col min="9477" max="9477" width="29.28515625" style="7" bestFit="1" customWidth="1"/>
    <col min="9478" max="9718" width="9.140625" style="7"/>
    <col min="9719" max="9719" width="147.85546875" style="7" customWidth="1"/>
    <col min="9720" max="9720" width="9.5703125" style="7" bestFit="1" customWidth="1"/>
    <col min="9721" max="9721" width="12.85546875" style="7" bestFit="1" customWidth="1"/>
    <col min="9722" max="9722" width="13.5703125" style="7" bestFit="1" customWidth="1"/>
    <col min="9723" max="9723" width="13.5703125" style="7" customWidth="1"/>
    <col min="9724" max="9724" width="12.28515625" style="7" bestFit="1" customWidth="1"/>
    <col min="9725" max="9725" width="12.28515625" style="7" customWidth="1"/>
    <col min="9726" max="9726" width="13.5703125" style="7" bestFit="1" customWidth="1"/>
    <col min="9727" max="9730" width="12.28515625" style="7" customWidth="1"/>
    <col min="9731" max="9731" width="24.42578125" style="7" bestFit="1" customWidth="1"/>
    <col min="9732" max="9732" width="22.140625" style="7" bestFit="1" customWidth="1"/>
    <col min="9733" max="9733" width="29.28515625" style="7" bestFit="1" customWidth="1"/>
    <col min="9734" max="9974" width="9.140625" style="7"/>
    <col min="9975" max="9975" width="147.85546875" style="7" customWidth="1"/>
    <col min="9976" max="9976" width="9.5703125" style="7" bestFit="1" customWidth="1"/>
    <col min="9977" max="9977" width="12.85546875" style="7" bestFit="1" customWidth="1"/>
    <col min="9978" max="9978" width="13.5703125" style="7" bestFit="1" customWidth="1"/>
    <col min="9979" max="9979" width="13.5703125" style="7" customWidth="1"/>
    <col min="9980" max="9980" width="12.28515625" style="7" bestFit="1" customWidth="1"/>
    <col min="9981" max="9981" width="12.28515625" style="7" customWidth="1"/>
    <col min="9982" max="9982" width="13.5703125" style="7" bestFit="1" customWidth="1"/>
    <col min="9983" max="9986" width="12.28515625" style="7" customWidth="1"/>
    <col min="9987" max="9987" width="24.42578125" style="7" bestFit="1" customWidth="1"/>
    <col min="9988" max="9988" width="22.140625" style="7" bestFit="1" customWidth="1"/>
    <col min="9989" max="9989" width="29.28515625" style="7" bestFit="1" customWidth="1"/>
    <col min="9990" max="10230" width="9.140625" style="7"/>
    <col min="10231" max="10231" width="147.85546875" style="7" customWidth="1"/>
    <col min="10232" max="10232" width="9.5703125" style="7" bestFit="1" customWidth="1"/>
    <col min="10233" max="10233" width="12.85546875" style="7" bestFit="1" customWidth="1"/>
    <col min="10234" max="10234" width="13.5703125" style="7" bestFit="1" customWidth="1"/>
    <col min="10235" max="10235" width="13.5703125" style="7" customWidth="1"/>
    <col min="10236" max="10236" width="12.28515625" style="7" bestFit="1" customWidth="1"/>
    <col min="10237" max="10237" width="12.28515625" style="7" customWidth="1"/>
    <col min="10238" max="10238" width="13.5703125" style="7" bestFit="1" customWidth="1"/>
    <col min="10239" max="10242" width="12.28515625" style="7" customWidth="1"/>
    <col min="10243" max="10243" width="24.42578125" style="7" bestFit="1" customWidth="1"/>
    <col min="10244" max="10244" width="22.140625" style="7" bestFit="1" customWidth="1"/>
    <col min="10245" max="10245" width="29.28515625" style="7" bestFit="1" customWidth="1"/>
    <col min="10246" max="10486" width="9.140625" style="7"/>
    <col min="10487" max="10487" width="147.85546875" style="7" customWidth="1"/>
    <col min="10488" max="10488" width="9.5703125" style="7" bestFit="1" customWidth="1"/>
    <col min="10489" max="10489" width="12.85546875" style="7" bestFit="1" customWidth="1"/>
    <col min="10490" max="10490" width="13.5703125" style="7" bestFit="1" customWidth="1"/>
    <col min="10491" max="10491" width="13.5703125" style="7" customWidth="1"/>
    <col min="10492" max="10492" width="12.28515625" style="7" bestFit="1" customWidth="1"/>
    <col min="10493" max="10493" width="12.28515625" style="7" customWidth="1"/>
    <col min="10494" max="10494" width="13.5703125" style="7" bestFit="1" customWidth="1"/>
    <col min="10495" max="10498" width="12.28515625" style="7" customWidth="1"/>
    <col min="10499" max="10499" width="24.42578125" style="7" bestFit="1" customWidth="1"/>
    <col min="10500" max="10500" width="22.140625" style="7" bestFit="1" customWidth="1"/>
    <col min="10501" max="10501" width="29.28515625" style="7" bestFit="1" customWidth="1"/>
    <col min="10502" max="10742" width="9.140625" style="7"/>
    <col min="10743" max="10743" width="147.85546875" style="7" customWidth="1"/>
    <col min="10744" max="10744" width="9.5703125" style="7" bestFit="1" customWidth="1"/>
    <col min="10745" max="10745" width="12.85546875" style="7" bestFit="1" customWidth="1"/>
    <col min="10746" max="10746" width="13.5703125" style="7" bestFit="1" customWidth="1"/>
    <col min="10747" max="10747" width="13.5703125" style="7" customWidth="1"/>
    <col min="10748" max="10748" width="12.28515625" style="7" bestFit="1" customWidth="1"/>
    <col min="10749" max="10749" width="12.28515625" style="7" customWidth="1"/>
    <col min="10750" max="10750" width="13.5703125" style="7" bestFit="1" customWidth="1"/>
    <col min="10751" max="10754" width="12.28515625" style="7" customWidth="1"/>
    <col min="10755" max="10755" width="24.42578125" style="7" bestFit="1" customWidth="1"/>
    <col min="10756" max="10756" width="22.140625" style="7" bestFit="1" customWidth="1"/>
    <col min="10757" max="10757" width="29.28515625" style="7" bestFit="1" customWidth="1"/>
    <col min="10758" max="10998" width="9.140625" style="7"/>
    <col min="10999" max="10999" width="147.85546875" style="7" customWidth="1"/>
    <col min="11000" max="11000" width="9.5703125" style="7" bestFit="1" customWidth="1"/>
    <col min="11001" max="11001" width="12.85546875" style="7" bestFit="1" customWidth="1"/>
    <col min="11002" max="11002" width="13.5703125" style="7" bestFit="1" customWidth="1"/>
    <col min="11003" max="11003" width="13.5703125" style="7" customWidth="1"/>
    <col min="11004" max="11004" width="12.28515625" style="7" bestFit="1" customWidth="1"/>
    <col min="11005" max="11005" width="12.28515625" style="7" customWidth="1"/>
    <col min="11006" max="11006" width="13.5703125" style="7" bestFit="1" customWidth="1"/>
    <col min="11007" max="11010" width="12.28515625" style="7" customWidth="1"/>
    <col min="11011" max="11011" width="24.42578125" style="7" bestFit="1" customWidth="1"/>
    <col min="11012" max="11012" width="22.140625" style="7" bestFit="1" customWidth="1"/>
    <col min="11013" max="11013" width="29.28515625" style="7" bestFit="1" customWidth="1"/>
    <col min="11014" max="11254" width="9.140625" style="7"/>
    <col min="11255" max="11255" width="147.85546875" style="7" customWidth="1"/>
    <col min="11256" max="11256" width="9.5703125" style="7" bestFit="1" customWidth="1"/>
    <col min="11257" max="11257" width="12.85546875" style="7" bestFit="1" customWidth="1"/>
    <col min="11258" max="11258" width="13.5703125" style="7" bestFit="1" customWidth="1"/>
    <col min="11259" max="11259" width="13.5703125" style="7" customWidth="1"/>
    <col min="11260" max="11260" width="12.28515625" style="7" bestFit="1" customWidth="1"/>
    <col min="11261" max="11261" width="12.28515625" style="7" customWidth="1"/>
    <col min="11262" max="11262" width="13.5703125" style="7" bestFit="1" customWidth="1"/>
    <col min="11263" max="11266" width="12.28515625" style="7" customWidth="1"/>
    <col min="11267" max="11267" width="24.42578125" style="7" bestFit="1" customWidth="1"/>
    <col min="11268" max="11268" width="22.140625" style="7" bestFit="1" customWidth="1"/>
    <col min="11269" max="11269" width="29.28515625" style="7" bestFit="1" customWidth="1"/>
    <col min="11270" max="11510" width="9.140625" style="7"/>
    <col min="11511" max="11511" width="147.85546875" style="7" customWidth="1"/>
    <col min="11512" max="11512" width="9.5703125" style="7" bestFit="1" customWidth="1"/>
    <col min="11513" max="11513" width="12.85546875" style="7" bestFit="1" customWidth="1"/>
    <col min="11514" max="11514" width="13.5703125" style="7" bestFit="1" customWidth="1"/>
    <col min="11515" max="11515" width="13.5703125" style="7" customWidth="1"/>
    <col min="11516" max="11516" width="12.28515625" style="7" bestFit="1" customWidth="1"/>
    <col min="11517" max="11517" width="12.28515625" style="7" customWidth="1"/>
    <col min="11518" max="11518" width="13.5703125" style="7" bestFit="1" customWidth="1"/>
    <col min="11519" max="11522" width="12.28515625" style="7" customWidth="1"/>
    <col min="11523" max="11523" width="24.42578125" style="7" bestFit="1" customWidth="1"/>
    <col min="11524" max="11524" width="22.140625" style="7" bestFit="1" customWidth="1"/>
    <col min="11525" max="11525" width="29.28515625" style="7" bestFit="1" customWidth="1"/>
    <col min="11526" max="11766" width="9.140625" style="7"/>
    <col min="11767" max="11767" width="147.85546875" style="7" customWidth="1"/>
    <col min="11768" max="11768" width="9.5703125" style="7" bestFit="1" customWidth="1"/>
    <col min="11769" max="11769" width="12.85546875" style="7" bestFit="1" customWidth="1"/>
    <col min="11770" max="11770" width="13.5703125" style="7" bestFit="1" customWidth="1"/>
    <col min="11771" max="11771" width="13.5703125" style="7" customWidth="1"/>
    <col min="11772" max="11772" width="12.28515625" style="7" bestFit="1" customWidth="1"/>
    <col min="11773" max="11773" width="12.28515625" style="7" customWidth="1"/>
    <col min="11774" max="11774" width="13.5703125" style="7" bestFit="1" customWidth="1"/>
    <col min="11775" max="11778" width="12.28515625" style="7" customWidth="1"/>
    <col min="11779" max="11779" width="24.42578125" style="7" bestFit="1" customWidth="1"/>
    <col min="11780" max="11780" width="22.140625" style="7" bestFit="1" customWidth="1"/>
    <col min="11781" max="11781" width="29.28515625" style="7" bestFit="1" customWidth="1"/>
    <col min="11782" max="12022" width="9.140625" style="7"/>
    <col min="12023" max="12023" width="147.85546875" style="7" customWidth="1"/>
    <col min="12024" max="12024" width="9.5703125" style="7" bestFit="1" customWidth="1"/>
    <col min="12025" max="12025" width="12.85546875" style="7" bestFit="1" customWidth="1"/>
    <col min="12026" max="12026" width="13.5703125" style="7" bestFit="1" customWidth="1"/>
    <col min="12027" max="12027" width="13.5703125" style="7" customWidth="1"/>
    <col min="12028" max="12028" width="12.28515625" style="7" bestFit="1" customWidth="1"/>
    <col min="12029" max="12029" width="12.28515625" style="7" customWidth="1"/>
    <col min="12030" max="12030" width="13.5703125" style="7" bestFit="1" customWidth="1"/>
    <col min="12031" max="12034" width="12.28515625" style="7" customWidth="1"/>
    <col min="12035" max="12035" width="24.42578125" style="7" bestFit="1" customWidth="1"/>
    <col min="12036" max="12036" width="22.140625" style="7" bestFit="1" customWidth="1"/>
    <col min="12037" max="12037" width="29.28515625" style="7" bestFit="1" customWidth="1"/>
    <col min="12038" max="12278" width="9.140625" style="7"/>
    <col min="12279" max="12279" width="147.85546875" style="7" customWidth="1"/>
    <col min="12280" max="12280" width="9.5703125" style="7" bestFit="1" customWidth="1"/>
    <col min="12281" max="12281" width="12.85546875" style="7" bestFit="1" customWidth="1"/>
    <col min="12282" max="12282" width="13.5703125" style="7" bestFit="1" customWidth="1"/>
    <col min="12283" max="12283" width="13.5703125" style="7" customWidth="1"/>
    <col min="12284" max="12284" width="12.28515625" style="7" bestFit="1" customWidth="1"/>
    <col min="12285" max="12285" width="12.28515625" style="7" customWidth="1"/>
    <col min="12286" max="12286" width="13.5703125" style="7" bestFit="1" customWidth="1"/>
    <col min="12287" max="12290" width="12.28515625" style="7" customWidth="1"/>
    <col min="12291" max="12291" width="24.42578125" style="7" bestFit="1" customWidth="1"/>
    <col min="12292" max="12292" width="22.140625" style="7" bestFit="1" customWidth="1"/>
    <col min="12293" max="12293" width="29.28515625" style="7" bestFit="1" customWidth="1"/>
    <col min="12294" max="12534" width="9.140625" style="7"/>
    <col min="12535" max="12535" width="147.85546875" style="7" customWidth="1"/>
    <col min="12536" max="12536" width="9.5703125" style="7" bestFit="1" customWidth="1"/>
    <col min="12537" max="12537" width="12.85546875" style="7" bestFit="1" customWidth="1"/>
    <col min="12538" max="12538" width="13.5703125" style="7" bestFit="1" customWidth="1"/>
    <col min="12539" max="12539" width="13.5703125" style="7" customWidth="1"/>
    <col min="12540" max="12540" width="12.28515625" style="7" bestFit="1" customWidth="1"/>
    <col min="12541" max="12541" width="12.28515625" style="7" customWidth="1"/>
    <col min="12542" max="12542" width="13.5703125" style="7" bestFit="1" customWidth="1"/>
    <col min="12543" max="12546" width="12.28515625" style="7" customWidth="1"/>
    <col min="12547" max="12547" width="24.42578125" style="7" bestFit="1" customWidth="1"/>
    <col min="12548" max="12548" width="22.140625" style="7" bestFit="1" customWidth="1"/>
    <col min="12549" max="12549" width="29.28515625" style="7" bestFit="1" customWidth="1"/>
    <col min="12550" max="12790" width="9.140625" style="7"/>
    <col min="12791" max="12791" width="147.85546875" style="7" customWidth="1"/>
    <col min="12792" max="12792" width="9.5703125" style="7" bestFit="1" customWidth="1"/>
    <col min="12793" max="12793" width="12.85546875" style="7" bestFit="1" customWidth="1"/>
    <col min="12794" max="12794" width="13.5703125" style="7" bestFit="1" customWidth="1"/>
    <col min="12795" max="12795" width="13.5703125" style="7" customWidth="1"/>
    <col min="12796" max="12796" width="12.28515625" style="7" bestFit="1" customWidth="1"/>
    <col min="12797" max="12797" width="12.28515625" style="7" customWidth="1"/>
    <col min="12798" max="12798" width="13.5703125" style="7" bestFit="1" customWidth="1"/>
    <col min="12799" max="12802" width="12.28515625" style="7" customWidth="1"/>
    <col min="12803" max="12803" width="24.42578125" style="7" bestFit="1" customWidth="1"/>
    <col min="12804" max="12804" width="22.140625" style="7" bestFit="1" customWidth="1"/>
    <col min="12805" max="12805" width="29.28515625" style="7" bestFit="1" customWidth="1"/>
    <col min="12806" max="13046" width="9.140625" style="7"/>
    <col min="13047" max="13047" width="147.85546875" style="7" customWidth="1"/>
    <col min="13048" max="13048" width="9.5703125" style="7" bestFit="1" customWidth="1"/>
    <col min="13049" max="13049" width="12.85546875" style="7" bestFit="1" customWidth="1"/>
    <col min="13050" max="13050" width="13.5703125" style="7" bestFit="1" customWidth="1"/>
    <col min="13051" max="13051" width="13.5703125" style="7" customWidth="1"/>
    <col min="13052" max="13052" width="12.28515625" style="7" bestFit="1" customWidth="1"/>
    <col min="13053" max="13053" width="12.28515625" style="7" customWidth="1"/>
    <col min="13054" max="13054" width="13.5703125" style="7" bestFit="1" customWidth="1"/>
    <col min="13055" max="13058" width="12.28515625" style="7" customWidth="1"/>
    <col min="13059" max="13059" width="24.42578125" style="7" bestFit="1" customWidth="1"/>
    <col min="13060" max="13060" width="22.140625" style="7" bestFit="1" customWidth="1"/>
    <col min="13061" max="13061" width="29.28515625" style="7" bestFit="1" customWidth="1"/>
    <col min="13062" max="13302" width="9.140625" style="7"/>
    <col min="13303" max="13303" width="147.85546875" style="7" customWidth="1"/>
    <col min="13304" max="13304" width="9.5703125" style="7" bestFit="1" customWidth="1"/>
    <col min="13305" max="13305" width="12.85546875" style="7" bestFit="1" customWidth="1"/>
    <col min="13306" max="13306" width="13.5703125" style="7" bestFit="1" customWidth="1"/>
    <col min="13307" max="13307" width="13.5703125" style="7" customWidth="1"/>
    <col min="13308" max="13308" width="12.28515625" style="7" bestFit="1" customWidth="1"/>
    <col min="13309" max="13309" width="12.28515625" style="7" customWidth="1"/>
    <col min="13310" max="13310" width="13.5703125" style="7" bestFit="1" customWidth="1"/>
    <col min="13311" max="13314" width="12.28515625" style="7" customWidth="1"/>
    <col min="13315" max="13315" width="24.42578125" style="7" bestFit="1" customWidth="1"/>
    <col min="13316" max="13316" width="22.140625" style="7" bestFit="1" customWidth="1"/>
    <col min="13317" max="13317" width="29.28515625" style="7" bestFit="1" customWidth="1"/>
    <col min="13318" max="13558" width="9.140625" style="7"/>
    <col min="13559" max="13559" width="147.85546875" style="7" customWidth="1"/>
    <col min="13560" max="13560" width="9.5703125" style="7" bestFit="1" customWidth="1"/>
    <col min="13561" max="13561" width="12.85546875" style="7" bestFit="1" customWidth="1"/>
    <col min="13562" max="13562" width="13.5703125" style="7" bestFit="1" customWidth="1"/>
    <col min="13563" max="13563" width="13.5703125" style="7" customWidth="1"/>
    <col min="13564" max="13564" width="12.28515625" style="7" bestFit="1" customWidth="1"/>
    <col min="13565" max="13565" width="12.28515625" style="7" customWidth="1"/>
    <col min="13566" max="13566" width="13.5703125" style="7" bestFit="1" customWidth="1"/>
    <col min="13567" max="13570" width="12.28515625" style="7" customWidth="1"/>
    <col min="13571" max="13571" width="24.42578125" style="7" bestFit="1" customWidth="1"/>
    <col min="13572" max="13572" width="22.140625" style="7" bestFit="1" customWidth="1"/>
    <col min="13573" max="13573" width="29.28515625" style="7" bestFit="1" customWidth="1"/>
    <col min="13574" max="13814" width="9.140625" style="7"/>
    <col min="13815" max="13815" width="147.85546875" style="7" customWidth="1"/>
    <col min="13816" max="13816" width="9.5703125" style="7" bestFit="1" customWidth="1"/>
    <col min="13817" max="13817" width="12.85546875" style="7" bestFit="1" customWidth="1"/>
    <col min="13818" max="13818" width="13.5703125" style="7" bestFit="1" customWidth="1"/>
    <col min="13819" max="13819" width="13.5703125" style="7" customWidth="1"/>
    <col min="13820" max="13820" width="12.28515625" style="7" bestFit="1" customWidth="1"/>
    <col min="13821" max="13821" width="12.28515625" style="7" customWidth="1"/>
    <col min="13822" max="13822" width="13.5703125" style="7" bestFit="1" customWidth="1"/>
    <col min="13823" max="13826" width="12.28515625" style="7" customWidth="1"/>
    <col min="13827" max="13827" width="24.42578125" style="7" bestFit="1" customWidth="1"/>
    <col min="13828" max="13828" width="22.140625" style="7" bestFit="1" customWidth="1"/>
    <col min="13829" max="13829" width="29.28515625" style="7" bestFit="1" customWidth="1"/>
    <col min="13830" max="14070" width="9.140625" style="7"/>
    <col min="14071" max="14071" width="147.85546875" style="7" customWidth="1"/>
    <col min="14072" max="14072" width="9.5703125" style="7" bestFit="1" customWidth="1"/>
    <col min="14073" max="14073" width="12.85546875" style="7" bestFit="1" customWidth="1"/>
    <col min="14074" max="14074" width="13.5703125" style="7" bestFit="1" customWidth="1"/>
    <col min="14075" max="14075" width="13.5703125" style="7" customWidth="1"/>
    <col min="14076" max="14076" width="12.28515625" style="7" bestFit="1" customWidth="1"/>
    <col min="14077" max="14077" width="12.28515625" style="7" customWidth="1"/>
    <col min="14078" max="14078" width="13.5703125" style="7" bestFit="1" customWidth="1"/>
    <col min="14079" max="14082" width="12.28515625" style="7" customWidth="1"/>
    <col min="14083" max="14083" width="24.42578125" style="7" bestFit="1" customWidth="1"/>
    <col min="14084" max="14084" width="22.140625" style="7" bestFit="1" customWidth="1"/>
    <col min="14085" max="14085" width="29.28515625" style="7" bestFit="1" customWidth="1"/>
    <col min="14086" max="14326" width="9.140625" style="7"/>
    <col min="14327" max="14327" width="147.85546875" style="7" customWidth="1"/>
    <col min="14328" max="14328" width="9.5703125" style="7" bestFit="1" customWidth="1"/>
    <col min="14329" max="14329" width="12.85546875" style="7" bestFit="1" customWidth="1"/>
    <col min="14330" max="14330" width="13.5703125" style="7" bestFit="1" customWidth="1"/>
    <col min="14331" max="14331" width="13.5703125" style="7" customWidth="1"/>
    <col min="14332" max="14332" width="12.28515625" style="7" bestFit="1" customWidth="1"/>
    <col min="14333" max="14333" width="12.28515625" style="7" customWidth="1"/>
    <col min="14334" max="14334" width="13.5703125" style="7" bestFit="1" customWidth="1"/>
    <col min="14335" max="14338" width="12.28515625" style="7" customWidth="1"/>
    <col min="14339" max="14339" width="24.42578125" style="7" bestFit="1" customWidth="1"/>
    <col min="14340" max="14340" width="22.140625" style="7" bestFit="1" customWidth="1"/>
    <col min="14341" max="14341" width="29.28515625" style="7" bestFit="1" customWidth="1"/>
    <col min="14342" max="14582" width="9.140625" style="7"/>
    <col min="14583" max="14583" width="147.85546875" style="7" customWidth="1"/>
    <col min="14584" max="14584" width="9.5703125" style="7" bestFit="1" customWidth="1"/>
    <col min="14585" max="14585" width="12.85546875" style="7" bestFit="1" customWidth="1"/>
    <col min="14586" max="14586" width="13.5703125" style="7" bestFit="1" customWidth="1"/>
    <col min="14587" max="14587" width="13.5703125" style="7" customWidth="1"/>
    <col min="14588" max="14588" width="12.28515625" style="7" bestFit="1" customWidth="1"/>
    <col min="14589" max="14589" width="12.28515625" style="7" customWidth="1"/>
    <col min="14590" max="14590" width="13.5703125" style="7" bestFit="1" customWidth="1"/>
    <col min="14591" max="14594" width="12.28515625" style="7" customWidth="1"/>
    <col min="14595" max="14595" width="24.42578125" style="7" bestFit="1" customWidth="1"/>
    <col min="14596" max="14596" width="22.140625" style="7" bestFit="1" customWidth="1"/>
    <col min="14597" max="14597" width="29.28515625" style="7" bestFit="1" customWidth="1"/>
    <col min="14598" max="14838" width="9.140625" style="7"/>
    <col min="14839" max="14839" width="147.85546875" style="7" customWidth="1"/>
    <col min="14840" max="14840" width="9.5703125" style="7" bestFit="1" customWidth="1"/>
    <col min="14841" max="14841" width="12.85546875" style="7" bestFit="1" customWidth="1"/>
    <col min="14842" max="14842" width="13.5703125" style="7" bestFit="1" customWidth="1"/>
    <col min="14843" max="14843" width="13.5703125" style="7" customWidth="1"/>
    <col min="14844" max="14844" width="12.28515625" style="7" bestFit="1" customWidth="1"/>
    <col min="14845" max="14845" width="12.28515625" style="7" customWidth="1"/>
    <col min="14846" max="14846" width="13.5703125" style="7" bestFit="1" customWidth="1"/>
    <col min="14847" max="14850" width="12.28515625" style="7" customWidth="1"/>
    <col min="14851" max="14851" width="24.42578125" style="7" bestFit="1" customWidth="1"/>
    <col min="14852" max="14852" width="22.140625" style="7" bestFit="1" customWidth="1"/>
    <col min="14853" max="14853" width="29.28515625" style="7" bestFit="1" customWidth="1"/>
    <col min="14854" max="15094" width="9.140625" style="7"/>
    <col min="15095" max="15095" width="147.85546875" style="7" customWidth="1"/>
    <col min="15096" max="15096" width="9.5703125" style="7" bestFit="1" customWidth="1"/>
    <col min="15097" max="15097" width="12.85546875" style="7" bestFit="1" customWidth="1"/>
    <col min="15098" max="15098" width="13.5703125" style="7" bestFit="1" customWidth="1"/>
    <col min="15099" max="15099" width="13.5703125" style="7" customWidth="1"/>
    <col min="15100" max="15100" width="12.28515625" style="7" bestFit="1" customWidth="1"/>
    <col min="15101" max="15101" width="12.28515625" style="7" customWidth="1"/>
    <col min="15102" max="15102" width="13.5703125" style="7" bestFit="1" customWidth="1"/>
    <col min="15103" max="15106" width="12.28515625" style="7" customWidth="1"/>
    <col min="15107" max="15107" width="24.42578125" style="7" bestFit="1" customWidth="1"/>
    <col min="15108" max="15108" width="22.140625" style="7" bestFit="1" customWidth="1"/>
    <col min="15109" max="15109" width="29.28515625" style="7" bestFit="1" customWidth="1"/>
    <col min="15110" max="15350" width="9.140625" style="7"/>
    <col min="15351" max="15351" width="147.85546875" style="7" customWidth="1"/>
    <col min="15352" max="15352" width="9.5703125" style="7" bestFit="1" customWidth="1"/>
    <col min="15353" max="15353" width="12.85546875" style="7" bestFit="1" customWidth="1"/>
    <col min="15354" max="15354" width="13.5703125" style="7" bestFit="1" customWidth="1"/>
    <col min="15355" max="15355" width="13.5703125" style="7" customWidth="1"/>
    <col min="15356" max="15356" width="12.28515625" style="7" bestFit="1" customWidth="1"/>
    <col min="15357" max="15357" width="12.28515625" style="7" customWidth="1"/>
    <col min="15358" max="15358" width="13.5703125" style="7" bestFit="1" customWidth="1"/>
    <col min="15359" max="15362" width="12.28515625" style="7" customWidth="1"/>
    <col min="15363" max="15363" width="24.42578125" style="7" bestFit="1" customWidth="1"/>
    <col min="15364" max="15364" width="22.140625" style="7" bestFit="1" customWidth="1"/>
    <col min="15365" max="15365" width="29.28515625" style="7" bestFit="1" customWidth="1"/>
    <col min="15366" max="15606" width="9.140625" style="7"/>
    <col min="15607" max="15607" width="147.85546875" style="7" customWidth="1"/>
    <col min="15608" max="15608" width="9.5703125" style="7" bestFit="1" customWidth="1"/>
    <col min="15609" max="15609" width="12.85546875" style="7" bestFit="1" customWidth="1"/>
    <col min="15610" max="15610" width="13.5703125" style="7" bestFit="1" customWidth="1"/>
    <col min="15611" max="15611" width="13.5703125" style="7" customWidth="1"/>
    <col min="15612" max="15612" width="12.28515625" style="7" bestFit="1" customWidth="1"/>
    <col min="15613" max="15613" width="12.28515625" style="7" customWidth="1"/>
    <col min="15614" max="15614" width="13.5703125" style="7" bestFit="1" customWidth="1"/>
    <col min="15615" max="15618" width="12.28515625" style="7" customWidth="1"/>
    <col min="15619" max="15619" width="24.42578125" style="7" bestFit="1" customWidth="1"/>
    <col min="15620" max="15620" width="22.140625" style="7" bestFit="1" customWidth="1"/>
    <col min="15621" max="15621" width="29.28515625" style="7" bestFit="1" customWidth="1"/>
    <col min="15622" max="15862" width="9.140625" style="7"/>
    <col min="15863" max="15863" width="147.85546875" style="7" customWidth="1"/>
    <col min="15864" max="15864" width="9.5703125" style="7" bestFit="1" customWidth="1"/>
    <col min="15865" max="15865" width="12.85546875" style="7" bestFit="1" customWidth="1"/>
    <col min="15866" max="15866" width="13.5703125" style="7" bestFit="1" customWidth="1"/>
    <col min="15867" max="15867" width="13.5703125" style="7" customWidth="1"/>
    <col min="15868" max="15868" width="12.28515625" style="7" bestFit="1" customWidth="1"/>
    <col min="15869" max="15869" width="12.28515625" style="7" customWidth="1"/>
    <col min="15870" max="15870" width="13.5703125" style="7" bestFit="1" customWidth="1"/>
    <col min="15871" max="15874" width="12.28515625" style="7" customWidth="1"/>
    <col min="15875" max="15875" width="24.42578125" style="7" bestFit="1" customWidth="1"/>
    <col min="15876" max="15876" width="22.140625" style="7" bestFit="1" customWidth="1"/>
    <col min="15877" max="15877" width="29.28515625" style="7" bestFit="1" customWidth="1"/>
    <col min="15878" max="16118" width="9.140625" style="7"/>
    <col min="16119" max="16119" width="147.85546875" style="7" customWidth="1"/>
    <col min="16120" max="16120" width="9.5703125" style="7" bestFit="1" customWidth="1"/>
    <col min="16121" max="16121" width="12.85546875" style="7" bestFit="1" customWidth="1"/>
    <col min="16122" max="16122" width="13.5703125" style="7" bestFit="1" customWidth="1"/>
    <col min="16123" max="16123" width="13.5703125" style="7" customWidth="1"/>
    <col min="16124" max="16124" width="12.28515625" style="7" bestFit="1" customWidth="1"/>
    <col min="16125" max="16125" width="12.28515625" style="7" customWidth="1"/>
    <col min="16126" max="16126" width="13.5703125" style="7" bestFit="1" customWidth="1"/>
    <col min="16127" max="16130" width="12.28515625" style="7" customWidth="1"/>
    <col min="16131" max="16131" width="24.42578125" style="7" bestFit="1" customWidth="1"/>
    <col min="16132" max="16132" width="22.140625" style="7" bestFit="1" customWidth="1"/>
    <col min="16133" max="16133" width="29.28515625" style="7" bestFit="1" customWidth="1"/>
    <col min="16134" max="16384" width="9.140625" style="7"/>
  </cols>
  <sheetData>
    <row r="1" spans="1:10" x14ac:dyDescent="0.15">
      <c r="A1" s="32" t="s">
        <v>152</v>
      </c>
      <c r="B1" s="32"/>
      <c r="C1" s="33"/>
      <c r="D1" s="27"/>
      <c r="E1" s="34"/>
      <c r="F1" s="27"/>
      <c r="G1" s="27"/>
      <c r="H1" s="27"/>
      <c r="I1" s="27"/>
      <c r="J1" s="27"/>
    </row>
    <row r="2" spans="1:10" x14ac:dyDescent="0.15">
      <c r="A2" s="32"/>
      <c r="B2" s="32"/>
      <c r="C2" s="33"/>
      <c r="D2" s="27"/>
      <c r="E2" s="34"/>
      <c r="F2" s="27"/>
      <c r="G2" s="27"/>
      <c r="H2" s="27"/>
      <c r="I2" s="27"/>
      <c r="J2" s="27"/>
    </row>
    <row r="3" spans="1:10" s="12" customFormat="1" ht="22.5" x14ac:dyDescent="0.15">
      <c r="A3" s="10" t="s">
        <v>13</v>
      </c>
      <c r="B3" s="10" t="s">
        <v>153</v>
      </c>
      <c r="C3" s="11" t="s">
        <v>6</v>
      </c>
      <c r="D3" s="3" t="s">
        <v>149</v>
      </c>
      <c r="E3" s="3" t="s">
        <v>148</v>
      </c>
    </row>
    <row r="4" spans="1:10" ht="15" customHeight="1" x14ac:dyDescent="0.15">
      <c r="A4" s="13" t="s">
        <v>2</v>
      </c>
      <c r="B4" s="13" t="s">
        <v>8</v>
      </c>
      <c r="C4" s="8">
        <v>60</v>
      </c>
      <c r="D4" s="14"/>
      <c r="E4" s="2">
        <f>C4*D4</f>
        <v>0</v>
      </c>
    </row>
    <row r="5" spans="1:10" ht="15" customHeight="1" x14ac:dyDescent="0.15">
      <c r="A5" s="13" t="s">
        <v>3</v>
      </c>
      <c r="B5" s="13" t="s">
        <v>12</v>
      </c>
      <c r="C5" s="8">
        <v>50</v>
      </c>
      <c r="D5" s="14"/>
      <c r="E5" s="2">
        <f t="shared" ref="E5:E57" si="0">C5*D5</f>
        <v>0</v>
      </c>
    </row>
    <row r="6" spans="1:10" ht="15" customHeight="1" x14ac:dyDescent="0.15">
      <c r="A6" s="13" t="s">
        <v>4</v>
      </c>
      <c r="B6" s="13" t="s">
        <v>9</v>
      </c>
      <c r="C6" s="8">
        <v>140</v>
      </c>
      <c r="D6" s="14"/>
      <c r="E6" s="2">
        <f t="shared" si="0"/>
        <v>0</v>
      </c>
    </row>
    <row r="7" spans="1:10" ht="15" customHeight="1" x14ac:dyDescent="0.15">
      <c r="A7" s="13" t="s">
        <v>5</v>
      </c>
      <c r="B7" s="13" t="s">
        <v>10</v>
      </c>
      <c r="C7" s="8">
        <v>140</v>
      </c>
      <c r="D7" s="14"/>
      <c r="E7" s="2">
        <f t="shared" si="0"/>
        <v>0</v>
      </c>
    </row>
    <row r="8" spans="1:10" ht="15" customHeight="1" x14ac:dyDescent="0.15">
      <c r="A8" s="13" t="s">
        <v>7</v>
      </c>
      <c r="B8" s="13" t="s">
        <v>11</v>
      </c>
      <c r="C8" s="8">
        <v>140</v>
      </c>
      <c r="D8" s="14"/>
      <c r="E8" s="2">
        <f t="shared" si="0"/>
        <v>0</v>
      </c>
    </row>
    <row r="9" spans="1:10" ht="15" customHeight="1" x14ac:dyDescent="0.15">
      <c r="A9" s="13" t="s">
        <v>20</v>
      </c>
      <c r="B9" s="13" t="s">
        <v>14</v>
      </c>
      <c r="C9" s="8">
        <v>358</v>
      </c>
      <c r="D9" s="14"/>
      <c r="E9" s="2">
        <f t="shared" si="0"/>
        <v>0</v>
      </c>
    </row>
    <row r="10" spans="1:10" ht="15" customHeight="1" x14ac:dyDescent="0.15">
      <c r="A10" s="13" t="s">
        <v>7</v>
      </c>
      <c r="B10" s="13" t="s">
        <v>44</v>
      </c>
      <c r="C10" s="8">
        <v>933</v>
      </c>
      <c r="D10" s="14"/>
      <c r="E10" s="2">
        <f t="shared" si="0"/>
        <v>0</v>
      </c>
    </row>
    <row r="11" spans="1:10" ht="15" customHeight="1" x14ac:dyDescent="0.15">
      <c r="A11" s="13" t="s">
        <v>21</v>
      </c>
      <c r="B11" s="13" t="s">
        <v>45</v>
      </c>
      <c r="C11" s="8">
        <v>500</v>
      </c>
      <c r="D11" s="14"/>
      <c r="E11" s="2">
        <f t="shared" si="0"/>
        <v>0</v>
      </c>
    </row>
    <row r="12" spans="1:10" ht="15" customHeight="1" x14ac:dyDescent="0.15">
      <c r="A12" s="13" t="s">
        <v>22</v>
      </c>
      <c r="B12" s="13" t="s">
        <v>47</v>
      </c>
      <c r="C12" s="8">
        <v>150</v>
      </c>
      <c r="D12" s="14"/>
      <c r="E12" s="2">
        <f t="shared" si="0"/>
        <v>0</v>
      </c>
    </row>
    <row r="13" spans="1:10" ht="15" customHeight="1" x14ac:dyDescent="0.15">
      <c r="A13" s="13" t="s">
        <v>17</v>
      </c>
      <c r="B13" s="13" t="s">
        <v>48</v>
      </c>
      <c r="C13" s="8">
        <v>130</v>
      </c>
      <c r="D13" s="14"/>
      <c r="E13" s="2">
        <f t="shared" si="0"/>
        <v>0</v>
      </c>
    </row>
    <row r="14" spans="1:10" ht="15" customHeight="1" x14ac:dyDescent="0.15">
      <c r="A14" s="13" t="s">
        <v>23</v>
      </c>
      <c r="B14" s="13" t="s">
        <v>49</v>
      </c>
      <c r="C14" s="8">
        <v>138</v>
      </c>
      <c r="D14" s="14"/>
      <c r="E14" s="2">
        <f t="shared" si="0"/>
        <v>0</v>
      </c>
    </row>
    <row r="15" spans="1:10" ht="15" customHeight="1" x14ac:dyDescent="0.15">
      <c r="A15" s="13" t="s">
        <v>24</v>
      </c>
      <c r="B15" s="13" t="s">
        <v>50</v>
      </c>
      <c r="C15" s="8">
        <v>145</v>
      </c>
      <c r="D15" s="14"/>
      <c r="E15" s="2">
        <f t="shared" si="0"/>
        <v>0</v>
      </c>
    </row>
    <row r="16" spans="1:10" ht="15" customHeight="1" x14ac:dyDescent="0.15">
      <c r="A16" s="13" t="s">
        <v>25</v>
      </c>
      <c r="B16" s="13" t="s">
        <v>51</v>
      </c>
      <c r="C16" s="8">
        <v>121</v>
      </c>
      <c r="D16" s="14"/>
      <c r="E16" s="2">
        <f t="shared" si="0"/>
        <v>0</v>
      </c>
    </row>
    <row r="17" spans="1:5" ht="15" customHeight="1" x14ac:dyDescent="0.15">
      <c r="A17" s="13" t="s">
        <v>26</v>
      </c>
      <c r="B17" s="13" t="s">
        <v>52</v>
      </c>
      <c r="C17" s="8">
        <v>131</v>
      </c>
      <c r="D17" s="14"/>
      <c r="E17" s="2">
        <f t="shared" si="0"/>
        <v>0</v>
      </c>
    </row>
    <row r="18" spans="1:5" ht="15" customHeight="1" x14ac:dyDescent="0.15">
      <c r="A18" s="13" t="s">
        <v>27</v>
      </c>
      <c r="B18" s="13" t="s">
        <v>53</v>
      </c>
      <c r="C18" s="8">
        <v>250</v>
      </c>
      <c r="D18" s="14"/>
      <c r="E18" s="2">
        <f t="shared" si="0"/>
        <v>0</v>
      </c>
    </row>
    <row r="19" spans="1:5" ht="15" customHeight="1" x14ac:dyDescent="0.15">
      <c r="A19" s="13" t="s">
        <v>28</v>
      </c>
      <c r="B19" s="13" t="s">
        <v>54</v>
      </c>
      <c r="C19" s="8">
        <v>250</v>
      </c>
      <c r="D19" s="14"/>
      <c r="E19" s="2">
        <f t="shared" si="0"/>
        <v>0</v>
      </c>
    </row>
    <row r="20" spans="1:5" ht="15" customHeight="1" x14ac:dyDescent="0.15">
      <c r="A20" s="13" t="s">
        <v>29</v>
      </c>
      <c r="B20" s="13" t="s">
        <v>55</v>
      </c>
      <c r="C20" s="8">
        <v>250</v>
      </c>
      <c r="D20" s="14"/>
      <c r="E20" s="2">
        <f t="shared" si="0"/>
        <v>0</v>
      </c>
    </row>
    <row r="21" spans="1:5" ht="15" customHeight="1" x14ac:dyDescent="0.15">
      <c r="A21" s="13" t="s">
        <v>30</v>
      </c>
      <c r="B21" s="13" t="s">
        <v>56</v>
      </c>
      <c r="C21" s="8">
        <v>160</v>
      </c>
      <c r="D21" s="14"/>
      <c r="E21" s="2">
        <f t="shared" si="0"/>
        <v>0</v>
      </c>
    </row>
    <row r="22" spans="1:5" ht="15" customHeight="1" x14ac:dyDescent="0.15">
      <c r="A22" s="13" t="s">
        <v>31</v>
      </c>
      <c r="B22" s="13" t="s">
        <v>46</v>
      </c>
      <c r="C22" s="8">
        <v>685</v>
      </c>
      <c r="D22" s="14"/>
      <c r="E22" s="2">
        <f t="shared" si="0"/>
        <v>0</v>
      </c>
    </row>
    <row r="23" spans="1:5" ht="15" customHeight="1" x14ac:dyDescent="0.15">
      <c r="A23" s="13" t="s">
        <v>32</v>
      </c>
      <c r="B23" s="13" t="s">
        <v>57</v>
      </c>
      <c r="C23" s="8">
        <v>63</v>
      </c>
      <c r="D23" s="14"/>
      <c r="E23" s="2">
        <f t="shared" si="0"/>
        <v>0</v>
      </c>
    </row>
    <row r="24" spans="1:5" ht="15" customHeight="1" x14ac:dyDescent="0.15">
      <c r="A24" s="13" t="s">
        <v>18</v>
      </c>
      <c r="B24" s="13" t="s">
        <v>58</v>
      </c>
      <c r="C24" s="8">
        <v>120</v>
      </c>
      <c r="D24" s="14"/>
      <c r="E24" s="2">
        <f t="shared" si="0"/>
        <v>0</v>
      </c>
    </row>
    <row r="25" spans="1:5" ht="15" customHeight="1" x14ac:dyDescent="0.15">
      <c r="A25" s="13" t="s">
        <v>33</v>
      </c>
      <c r="B25" s="13" t="s">
        <v>59</v>
      </c>
      <c r="C25" s="8">
        <v>442</v>
      </c>
      <c r="D25" s="14"/>
      <c r="E25" s="2">
        <f t="shared" si="0"/>
        <v>0</v>
      </c>
    </row>
    <row r="26" spans="1:5" ht="15" customHeight="1" x14ac:dyDescent="0.15">
      <c r="A26" s="13" t="s">
        <v>34</v>
      </c>
      <c r="B26" s="13" t="s">
        <v>60</v>
      </c>
      <c r="C26" s="8">
        <v>80</v>
      </c>
      <c r="D26" s="14"/>
      <c r="E26" s="2">
        <f t="shared" si="0"/>
        <v>0</v>
      </c>
    </row>
    <row r="27" spans="1:5" ht="15" customHeight="1" x14ac:dyDescent="0.15">
      <c r="A27" s="13" t="s">
        <v>35</v>
      </c>
      <c r="B27" s="13" t="s">
        <v>61</v>
      </c>
      <c r="C27" s="8">
        <v>180</v>
      </c>
      <c r="D27" s="14"/>
      <c r="E27" s="2">
        <f t="shared" si="0"/>
        <v>0</v>
      </c>
    </row>
    <row r="28" spans="1:5" ht="15" customHeight="1" x14ac:dyDescent="0.15">
      <c r="A28" s="13" t="s">
        <v>36</v>
      </c>
      <c r="B28" s="13" t="s">
        <v>62</v>
      </c>
      <c r="C28" s="8">
        <v>49</v>
      </c>
      <c r="D28" s="14"/>
      <c r="E28" s="2">
        <f t="shared" si="0"/>
        <v>0</v>
      </c>
    </row>
    <row r="29" spans="1:5" ht="15" customHeight="1" x14ac:dyDescent="0.15">
      <c r="A29" s="13" t="s">
        <v>37</v>
      </c>
      <c r="B29" s="13" t="s">
        <v>63</v>
      </c>
      <c r="C29" s="8">
        <v>67</v>
      </c>
      <c r="D29" s="14"/>
      <c r="E29" s="2">
        <f t="shared" si="0"/>
        <v>0</v>
      </c>
    </row>
    <row r="30" spans="1:5" ht="15" customHeight="1" x14ac:dyDescent="0.15">
      <c r="A30" s="13" t="s">
        <v>38</v>
      </c>
      <c r="B30" s="13" t="s">
        <v>64</v>
      </c>
      <c r="C30" s="8">
        <v>40</v>
      </c>
      <c r="D30" s="14"/>
      <c r="E30" s="2">
        <f t="shared" si="0"/>
        <v>0</v>
      </c>
    </row>
    <row r="31" spans="1:5" ht="15" customHeight="1" x14ac:dyDescent="0.15">
      <c r="A31" s="13" t="s">
        <v>39</v>
      </c>
      <c r="B31" s="13" t="s">
        <v>65</v>
      </c>
      <c r="C31" s="8">
        <v>231</v>
      </c>
      <c r="D31" s="14"/>
      <c r="E31" s="2">
        <f t="shared" si="0"/>
        <v>0</v>
      </c>
    </row>
    <row r="32" spans="1:5" ht="15" customHeight="1" x14ac:dyDescent="0.15">
      <c r="A32" s="13" t="s">
        <v>40</v>
      </c>
      <c r="B32" s="13" t="s">
        <v>66</v>
      </c>
      <c r="C32" s="8">
        <v>96</v>
      </c>
      <c r="D32" s="14"/>
      <c r="E32" s="2">
        <f t="shared" si="0"/>
        <v>0</v>
      </c>
    </row>
    <row r="33" spans="1:5" ht="15" customHeight="1" x14ac:dyDescent="0.15">
      <c r="A33" s="13" t="s">
        <v>41</v>
      </c>
      <c r="B33" s="13" t="s">
        <v>67</v>
      </c>
      <c r="C33" s="8">
        <v>37</v>
      </c>
      <c r="D33" s="14"/>
      <c r="E33" s="2">
        <f t="shared" si="0"/>
        <v>0</v>
      </c>
    </row>
    <row r="34" spans="1:5" ht="15" customHeight="1" x14ac:dyDescent="0.15">
      <c r="A34" s="13" t="s">
        <v>42</v>
      </c>
      <c r="B34" s="13" t="s">
        <v>68</v>
      </c>
      <c r="C34" s="8">
        <v>16</v>
      </c>
      <c r="D34" s="14"/>
      <c r="E34" s="2">
        <f t="shared" si="0"/>
        <v>0</v>
      </c>
    </row>
    <row r="35" spans="1:5" ht="15" customHeight="1" x14ac:dyDescent="0.15">
      <c r="A35" s="13" t="s">
        <v>43</v>
      </c>
      <c r="B35" s="13" t="s">
        <v>69</v>
      </c>
      <c r="C35" s="8">
        <v>16</v>
      </c>
      <c r="D35" s="14"/>
      <c r="E35" s="2">
        <f t="shared" si="0"/>
        <v>0</v>
      </c>
    </row>
    <row r="36" spans="1:5" ht="15" customHeight="1" x14ac:dyDescent="0.15">
      <c r="A36" s="9" t="s">
        <v>19</v>
      </c>
      <c r="B36" s="15" t="s">
        <v>141</v>
      </c>
      <c r="C36" s="8">
        <v>8</v>
      </c>
      <c r="D36" s="14"/>
      <c r="E36" s="2">
        <f t="shared" si="0"/>
        <v>0</v>
      </c>
    </row>
    <row r="37" spans="1:5" ht="15" customHeight="1" x14ac:dyDescent="0.15">
      <c r="A37" s="13" t="s">
        <v>74</v>
      </c>
      <c r="B37" s="13" t="s">
        <v>81</v>
      </c>
      <c r="C37" s="8">
        <v>14</v>
      </c>
      <c r="D37" s="14"/>
      <c r="E37" s="2">
        <f t="shared" si="0"/>
        <v>0</v>
      </c>
    </row>
    <row r="38" spans="1:5" ht="15" customHeight="1" x14ac:dyDescent="0.15">
      <c r="A38" s="13" t="s">
        <v>75</v>
      </c>
      <c r="B38" s="13" t="s">
        <v>81</v>
      </c>
      <c r="C38" s="8">
        <v>14</v>
      </c>
      <c r="D38" s="14"/>
      <c r="E38" s="2">
        <f t="shared" si="0"/>
        <v>0</v>
      </c>
    </row>
    <row r="39" spans="1:5" ht="15" customHeight="1" x14ac:dyDescent="0.15">
      <c r="A39" s="13" t="s">
        <v>79</v>
      </c>
      <c r="B39" s="13" t="s">
        <v>81</v>
      </c>
      <c r="C39" s="8">
        <v>14</v>
      </c>
      <c r="D39" s="14"/>
      <c r="E39" s="2">
        <f t="shared" si="0"/>
        <v>0</v>
      </c>
    </row>
    <row r="40" spans="1:5" ht="15" customHeight="1" x14ac:dyDescent="0.15">
      <c r="A40" s="13" t="s">
        <v>76</v>
      </c>
      <c r="B40" s="13" t="s">
        <v>81</v>
      </c>
      <c r="C40" s="8">
        <v>14</v>
      </c>
      <c r="D40" s="14"/>
      <c r="E40" s="2">
        <f t="shared" si="0"/>
        <v>0</v>
      </c>
    </row>
    <row r="41" spans="1:5" ht="15" customHeight="1" x14ac:dyDescent="0.15">
      <c r="A41" s="13" t="s">
        <v>77</v>
      </c>
      <c r="B41" s="13" t="s">
        <v>81</v>
      </c>
      <c r="C41" s="8">
        <v>14</v>
      </c>
      <c r="D41" s="14"/>
      <c r="E41" s="2">
        <f t="shared" si="0"/>
        <v>0</v>
      </c>
    </row>
    <row r="42" spans="1:5" ht="15" customHeight="1" x14ac:dyDescent="0.15">
      <c r="A42" s="13" t="s">
        <v>78</v>
      </c>
      <c r="B42" s="13" t="s">
        <v>81</v>
      </c>
      <c r="C42" s="8">
        <v>14</v>
      </c>
      <c r="D42" s="14"/>
      <c r="E42" s="2">
        <f t="shared" si="0"/>
        <v>0</v>
      </c>
    </row>
    <row r="43" spans="1:5" ht="15" customHeight="1" x14ac:dyDescent="0.15">
      <c r="A43" s="13" t="s">
        <v>73</v>
      </c>
      <c r="B43" s="13" t="s">
        <v>82</v>
      </c>
      <c r="C43" s="8">
        <v>31</v>
      </c>
      <c r="D43" s="14"/>
      <c r="E43" s="2">
        <f t="shared" si="0"/>
        <v>0</v>
      </c>
    </row>
    <row r="44" spans="1:5" ht="15" customHeight="1" x14ac:dyDescent="0.15">
      <c r="A44" s="13" t="s">
        <v>72</v>
      </c>
      <c r="B44" s="13" t="s">
        <v>82</v>
      </c>
      <c r="C44" s="8">
        <v>31</v>
      </c>
      <c r="D44" s="14"/>
      <c r="E44" s="2">
        <f t="shared" si="0"/>
        <v>0</v>
      </c>
    </row>
    <row r="45" spans="1:5" ht="15" customHeight="1" x14ac:dyDescent="0.15">
      <c r="A45" s="13" t="s">
        <v>71</v>
      </c>
      <c r="B45" s="13" t="s">
        <v>82</v>
      </c>
      <c r="C45" s="8">
        <v>31</v>
      </c>
      <c r="D45" s="14"/>
      <c r="E45" s="2">
        <f t="shared" si="0"/>
        <v>0</v>
      </c>
    </row>
    <row r="46" spans="1:5" ht="15" customHeight="1" x14ac:dyDescent="0.15">
      <c r="A46" s="13" t="s">
        <v>70</v>
      </c>
      <c r="B46" s="13" t="s">
        <v>82</v>
      </c>
      <c r="C46" s="8">
        <v>31</v>
      </c>
      <c r="D46" s="14"/>
      <c r="E46" s="2">
        <f t="shared" si="0"/>
        <v>0</v>
      </c>
    </row>
    <row r="47" spans="1:5" ht="15" customHeight="1" x14ac:dyDescent="0.15">
      <c r="A47" s="13" t="s">
        <v>84</v>
      </c>
      <c r="B47" s="13" t="s">
        <v>80</v>
      </c>
      <c r="C47" s="8">
        <v>69</v>
      </c>
      <c r="D47" s="14"/>
      <c r="E47" s="2">
        <f t="shared" si="0"/>
        <v>0</v>
      </c>
    </row>
    <row r="48" spans="1:5" ht="15" customHeight="1" x14ac:dyDescent="0.15">
      <c r="A48" s="13" t="s">
        <v>85</v>
      </c>
      <c r="B48" s="13" t="s">
        <v>80</v>
      </c>
      <c r="C48" s="8">
        <v>69</v>
      </c>
      <c r="D48" s="14"/>
      <c r="E48" s="2">
        <f t="shared" si="0"/>
        <v>0</v>
      </c>
    </row>
    <row r="49" spans="1:5" ht="15" customHeight="1" x14ac:dyDescent="0.15">
      <c r="A49" s="13" t="s">
        <v>86</v>
      </c>
      <c r="B49" s="13" t="s">
        <v>80</v>
      </c>
      <c r="C49" s="8">
        <v>69</v>
      </c>
      <c r="D49" s="14"/>
      <c r="E49" s="2">
        <f t="shared" si="0"/>
        <v>0</v>
      </c>
    </row>
    <row r="50" spans="1:5" ht="15" customHeight="1" x14ac:dyDescent="0.15">
      <c r="A50" s="13" t="s">
        <v>87</v>
      </c>
      <c r="B50" s="13" t="s">
        <v>80</v>
      </c>
      <c r="C50" s="8">
        <v>69</v>
      </c>
      <c r="D50" s="14"/>
      <c r="E50" s="2">
        <f t="shared" si="0"/>
        <v>0</v>
      </c>
    </row>
    <row r="51" spans="1:5" ht="15" customHeight="1" x14ac:dyDescent="0.15">
      <c r="A51" s="13" t="s">
        <v>88</v>
      </c>
      <c r="B51" s="13" t="s">
        <v>80</v>
      </c>
      <c r="C51" s="8">
        <v>69</v>
      </c>
      <c r="D51" s="14"/>
      <c r="E51" s="2">
        <f t="shared" si="0"/>
        <v>0</v>
      </c>
    </row>
    <row r="52" spans="1:5" ht="15" customHeight="1" x14ac:dyDescent="0.15">
      <c r="A52" s="13" t="s">
        <v>89</v>
      </c>
      <c r="B52" s="13" t="s">
        <v>80</v>
      </c>
      <c r="C52" s="8">
        <v>69</v>
      </c>
      <c r="D52" s="14"/>
      <c r="E52" s="2">
        <f t="shared" si="0"/>
        <v>0</v>
      </c>
    </row>
    <row r="53" spans="1:5" ht="15" customHeight="1" x14ac:dyDescent="0.15">
      <c r="A53" s="13" t="s">
        <v>90</v>
      </c>
      <c r="B53" s="13" t="s">
        <v>80</v>
      </c>
      <c r="C53" s="8">
        <v>69</v>
      </c>
      <c r="D53" s="14"/>
      <c r="E53" s="2">
        <f t="shared" si="0"/>
        <v>0</v>
      </c>
    </row>
    <row r="54" spans="1:5" ht="15" customHeight="1" x14ac:dyDescent="0.15">
      <c r="A54" s="13" t="s">
        <v>91</v>
      </c>
      <c r="B54" s="13" t="s">
        <v>80</v>
      </c>
      <c r="C54" s="8">
        <v>69</v>
      </c>
      <c r="D54" s="14"/>
      <c r="E54" s="2">
        <f t="shared" si="0"/>
        <v>0</v>
      </c>
    </row>
    <row r="55" spans="1:5" ht="15" customHeight="1" x14ac:dyDescent="0.15">
      <c r="A55" s="13" t="s">
        <v>92</v>
      </c>
      <c r="B55" s="13" t="s">
        <v>80</v>
      </c>
      <c r="C55" s="8">
        <v>69</v>
      </c>
      <c r="D55" s="14"/>
      <c r="E55" s="2">
        <f t="shared" si="0"/>
        <v>0</v>
      </c>
    </row>
    <row r="56" spans="1:5" ht="15" customHeight="1" x14ac:dyDescent="0.15">
      <c r="A56" s="13" t="s">
        <v>93</v>
      </c>
      <c r="B56" s="13" t="s">
        <v>80</v>
      </c>
      <c r="C56" s="8">
        <v>69</v>
      </c>
      <c r="D56" s="14"/>
      <c r="E56" s="2">
        <f t="shared" si="0"/>
        <v>0</v>
      </c>
    </row>
    <row r="57" spans="1:5" ht="15" customHeight="1" x14ac:dyDescent="0.15">
      <c r="A57" s="13" t="s">
        <v>94</v>
      </c>
      <c r="B57" s="13" t="s">
        <v>83</v>
      </c>
      <c r="C57" s="8">
        <v>69</v>
      </c>
      <c r="D57" s="14"/>
      <c r="E57" s="2">
        <f t="shared" si="0"/>
        <v>0</v>
      </c>
    </row>
    <row r="58" spans="1:5" ht="15" customHeight="1" x14ac:dyDescent="0.15">
      <c r="A58" s="13" t="s">
        <v>95</v>
      </c>
      <c r="B58" s="13" t="s">
        <v>83</v>
      </c>
      <c r="C58" s="8">
        <v>69</v>
      </c>
      <c r="D58" s="14"/>
      <c r="E58" s="2">
        <f t="shared" ref="E58:E92" si="1">C58*D58</f>
        <v>0</v>
      </c>
    </row>
    <row r="59" spans="1:5" ht="15" customHeight="1" x14ac:dyDescent="0.15">
      <c r="A59" s="13" t="s">
        <v>96</v>
      </c>
      <c r="B59" s="13" t="s">
        <v>83</v>
      </c>
      <c r="C59" s="8">
        <v>69</v>
      </c>
      <c r="D59" s="14"/>
      <c r="E59" s="2">
        <f t="shared" si="1"/>
        <v>0</v>
      </c>
    </row>
    <row r="60" spans="1:5" ht="15" customHeight="1" x14ac:dyDescent="0.15">
      <c r="A60" s="13" t="s">
        <v>97</v>
      </c>
      <c r="B60" s="13" t="s">
        <v>83</v>
      </c>
      <c r="C60" s="8">
        <v>69</v>
      </c>
      <c r="D60" s="14"/>
      <c r="E60" s="2">
        <f t="shared" si="1"/>
        <v>0</v>
      </c>
    </row>
    <row r="61" spans="1:5" ht="15" customHeight="1" x14ac:dyDescent="0.15">
      <c r="A61" s="13" t="s">
        <v>100</v>
      </c>
      <c r="B61" s="13" t="s">
        <v>98</v>
      </c>
      <c r="C61" s="8">
        <v>60</v>
      </c>
      <c r="D61" s="14"/>
      <c r="E61" s="2">
        <f t="shared" si="1"/>
        <v>0</v>
      </c>
    </row>
    <row r="62" spans="1:5" ht="15" customHeight="1" x14ac:dyDescent="0.15">
      <c r="A62" s="13" t="s">
        <v>101</v>
      </c>
      <c r="B62" s="13" t="s">
        <v>98</v>
      </c>
      <c r="C62" s="8">
        <v>60</v>
      </c>
      <c r="D62" s="14"/>
      <c r="E62" s="2">
        <f t="shared" si="1"/>
        <v>0</v>
      </c>
    </row>
    <row r="63" spans="1:5" ht="15" customHeight="1" x14ac:dyDescent="0.15">
      <c r="A63" s="13" t="s">
        <v>102</v>
      </c>
      <c r="B63" s="13" t="s">
        <v>98</v>
      </c>
      <c r="C63" s="8">
        <v>60</v>
      </c>
      <c r="D63" s="14"/>
      <c r="E63" s="2">
        <f t="shared" si="1"/>
        <v>0</v>
      </c>
    </row>
    <row r="64" spans="1:5" ht="15" customHeight="1" x14ac:dyDescent="0.15">
      <c r="A64" s="13" t="s">
        <v>106</v>
      </c>
      <c r="B64" s="13" t="s">
        <v>99</v>
      </c>
      <c r="C64" s="8">
        <v>110</v>
      </c>
      <c r="D64" s="14"/>
      <c r="E64" s="2">
        <f t="shared" si="1"/>
        <v>0</v>
      </c>
    </row>
    <row r="65" spans="1:5" ht="15" customHeight="1" x14ac:dyDescent="0.15">
      <c r="A65" s="13" t="s">
        <v>105</v>
      </c>
      <c r="B65" s="13" t="s">
        <v>99</v>
      </c>
      <c r="C65" s="8">
        <v>110</v>
      </c>
      <c r="D65" s="14"/>
      <c r="E65" s="2">
        <f t="shared" si="1"/>
        <v>0</v>
      </c>
    </row>
    <row r="66" spans="1:5" ht="15" customHeight="1" x14ac:dyDescent="0.15">
      <c r="A66" s="13" t="s">
        <v>104</v>
      </c>
      <c r="B66" s="13" t="s">
        <v>99</v>
      </c>
      <c r="C66" s="8">
        <v>110</v>
      </c>
      <c r="D66" s="14"/>
      <c r="E66" s="2">
        <f t="shared" si="1"/>
        <v>0</v>
      </c>
    </row>
    <row r="67" spans="1:5" ht="15" customHeight="1" x14ac:dyDescent="0.15">
      <c r="A67" s="13" t="s">
        <v>103</v>
      </c>
      <c r="B67" s="13" t="s">
        <v>99</v>
      </c>
      <c r="C67" s="8">
        <v>110</v>
      </c>
      <c r="D67" s="14"/>
      <c r="E67" s="2">
        <f t="shared" si="1"/>
        <v>0</v>
      </c>
    </row>
    <row r="68" spans="1:5" ht="15" customHeight="1" x14ac:dyDescent="0.15">
      <c r="A68" s="13" t="s">
        <v>107</v>
      </c>
      <c r="B68" s="13" t="s">
        <v>115</v>
      </c>
      <c r="C68" s="8">
        <v>12</v>
      </c>
      <c r="D68" s="14"/>
      <c r="E68" s="2">
        <f t="shared" si="1"/>
        <v>0</v>
      </c>
    </row>
    <row r="69" spans="1:5" ht="15" customHeight="1" x14ac:dyDescent="0.15">
      <c r="A69" s="13" t="s">
        <v>108</v>
      </c>
      <c r="B69" s="13" t="s">
        <v>115</v>
      </c>
      <c r="C69" s="8">
        <v>12</v>
      </c>
      <c r="D69" s="14"/>
      <c r="E69" s="2">
        <f t="shared" si="1"/>
        <v>0</v>
      </c>
    </row>
    <row r="70" spans="1:5" ht="15" customHeight="1" x14ac:dyDescent="0.15">
      <c r="A70" s="13" t="s">
        <v>109</v>
      </c>
      <c r="B70" s="13" t="s">
        <v>115</v>
      </c>
      <c r="C70" s="8">
        <v>12</v>
      </c>
      <c r="D70" s="14"/>
      <c r="E70" s="2">
        <f t="shared" si="1"/>
        <v>0</v>
      </c>
    </row>
    <row r="71" spans="1:5" ht="15" customHeight="1" x14ac:dyDescent="0.15">
      <c r="A71" s="13" t="s">
        <v>110</v>
      </c>
      <c r="B71" s="13" t="s">
        <v>115</v>
      </c>
      <c r="C71" s="8">
        <v>12</v>
      </c>
      <c r="D71" s="14"/>
      <c r="E71" s="2">
        <f t="shared" si="1"/>
        <v>0</v>
      </c>
    </row>
    <row r="72" spans="1:5" ht="15" customHeight="1" x14ac:dyDescent="0.15">
      <c r="A72" s="13" t="s">
        <v>111</v>
      </c>
      <c r="B72" s="13" t="s">
        <v>115</v>
      </c>
      <c r="C72" s="8">
        <v>12</v>
      </c>
      <c r="D72" s="14"/>
      <c r="E72" s="2">
        <f t="shared" si="1"/>
        <v>0</v>
      </c>
    </row>
    <row r="73" spans="1:5" ht="15" customHeight="1" x14ac:dyDescent="0.15">
      <c r="A73" s="13" t="s">
        <v>112</v>
      </c>
      <c r="B73" s="13" t="s">
        <v>116</v>
      </c>
      <c r="C73" s="8">
        <v>13</v>
      </c>
      <c r="D73" s="14"/>
      <c r="E73" s="2">
        <f t="shared" si="1"/>
        <v>0</v>
      </c>
    </row>
    <row r="74" spans="1:5" ht="15" customHeight="1" x14ac:dyDescent="0.15">
      <c r="A74" s="13" t="s">
        <v>135</v>
      </c>
      <c r="B74" s="13" t="s">
        <v>116</v>
      </c>
      <c r="C74" s="8">
        <v>13</v>
      </c>
      <c r="D74" s="14"/>
      <c r="E74" s="2">
        <f t="shared" si="1"/>
        <v>0</v>
      </c>
    </row>
    <row r="75" spans="1:5" ht="15" customHeight="1" x14ac:dyDescent="0.15">
      <c r="A75" s="13" t="s">
        <v>113</v>
      </c>
      <c r="B75" s="13" t="s">
        <v>116</v>
      </c>
      <c r="C75" s="8">
        <v>13</v>
      </c>
      <c r="D75" s="14"/>
      <c r="E75" s="2">
        <f t="shared" si="1"/>
        <v>0</v>
      </c>
    </row>
    <row r="76" spans="1:5" ht="15" customHeight="1" x14ac:dyDescent="0.15">
      <c r="A76" s="13" t="s">
        <v>114</v>
      </c>
      <c r="B76" s="13" t="s">
        <v>116</v>
      </c>
      <c r="C76" s="8">
        <v>13</v>
      </c>
      <c r="D76" s="14"/>
      <c r="E76" s="2">
        <f t="shared" si="1"/>
        <v>0</v>
      </c>
    </row>
    <row r="77" spans="1:5" ht="15" customHeight="1" x14ac:dyDescent="0.15">
      <c r="A77" s="13" t="s">
        <v>123</v>
      </c>
      <c r="B77" s="13" t="s">
        <v>117</v>
      </c>
      <c r="C77" s="8">
        <v>9</v>
      </c>
      <c r="D77" s="14"/>
      <c r="E77" s="2">
        <f t="shared" si="1"/>
        <v>0</v>
      </c>
    </row>
    <row r="78" spans="1:5" ht="15" customHeight="1" x14ac:dyDescent="0.15">
      <c r="A78" s="13" t="s">
        <v>122</v>
      </c>
      <c r="B78" s="13" t="s">
        <v>118</v>
      </c>
      <c r="C78" s="8">
        <v>11</v>
      </c>
      <c r="D78" s="14"/>
      <c r="E78" s="2">
        <f t="shared" si="1"/>
        <v>0</v>
      </c>
    </row>
    <row r="79" spans="1:5" ht="15" customHeight="1" x14ac:dyDescent="0.15">
      <c r="A79" s="13" t="s">
        <v>121</v>
      </c>
      <c r="B79" s="13" t="s">
        <v>124</v>
      </c>
      <c r="C79" s="8">
        <v>16</v>
      </c>
      <c r="D79" s="14"/>
      <c r="E79" s="2">
        <f t="shared" si="1"/>
        <v>0</v>
      </c>
    </row>
    <row r="80" spans="1:5" ht="15" customHeight="1" x14ac:dyDescent="0.15">
      <c r="A80" s="13" t="s">
        <v>119</v>
      </c>
      <c r="B80" s="13" t="s">
        <v>125</v>
      </c>
      <c r="C80" s="8">
        <v>8</v>
      </c>
      <c r="D80" s="14"/>
      <c r="E80" s="2">
        <f t="shared" si="1"/>
        <v>0</v>
      </c>
    </row>
    <row r="81" spans="1:5" ht="15" customHeight="1" x14ac:dyDescent="0.15">
      <c r="A81" s="13" t="s">
        <v>120</v>
      </c>
      <c r="B81" s="13" t="s">
        <v>125</v>
      </c>
      <c r="C81" s="8">
        <v>8</v>
      </c>
      <c r="D81" s="14"/>
      <c r="E81" s="2">
        <f t="shared" si="1"/>
        <v>0</v>
      </c>
    </row>
    <row r="82" spans="1:5" ht="15" customHeight="1" x14ac:dyDescent="0.15">
      <c r="A82" s="13" t="s">
        <v>126</v>
      </c>
      <c r="B82" s="13" t="s">
        <v>132</v>
      </c>
      <c r="C82" s="8">
        <v>40</v>
      </c>
      <c r="D82" s="14"/>
      <c r="E82" s="2">
        <f t="shared" si="1"/>
        <v>0</v>
      </c>
    </row>
    <row r="83" spans="1:5" ht="15" customHeight="1" x14ac:dyDescent="0.15">
      <c r="A83" s="13" t="s">
        <v>127</v>
      </c>
      <c r="B83" s="13" t="s">
        <v>132</v>
      </c>
      <c r="C83" s="8">
        <v>40</v>
      </c>
      <c r="D83" s="14"/>
      <c r="E83" s="2">
        <f t="shared" si="1"/>
        <v>0</v>
      </c>
    </row>
    <row r="84" spans="1:5" ht="15" customHeight="1" x14ac:dyDescent="0.15">
      <c r="A84" s="13" t="s">
        <v>128</v>
      </c>
      <c r="B84" s="13" t="s">
        <v>133</v>
      </c>
      <c r="C84" s="8">
        <v>64</v>
      </c>
      <c r="D84" s="14"/>
      <c r="E84" s="2">
        <f t="shared" si="1"/>
        <v>0</v>
      </c>
    </row>
    <row r="85" spans="1:5" ht="15" customHeight="1" x14ac:dyDescent="0.15">
      <c r="A85" s="13" t="s">
        <v>129</v>
      </c>
      <c r="B85" s="13" t="s">
        <v>133</v>
      </c>
      <c r="C85" s="8">
        <v>64</v>
      </c>
      <c r="D85" s="14"/>
      <c r="E85" s="2">
        <f t="shared" si="1"/>
        <v>0</v>
      </c>
    </row>
    <row r="86" spans="1:5" ht="15" customHeight="1" x14ac:dyDescent="0.15">
      <c r="A86" s="13" t="s">
        <v>130</v>
      </c>
      <c r="B86" s="13" t="s">
        <v>134</v>
      </c>
      <c r="C86" s="8">
        <v>200</v>
      </c>
      <c r="D86" s="14"/>
      <c r="E86" s="2">
        <f t="shared" si="1"/>
        <v>0</v>
      </c>
    </row>
    <row r="87" spans="1:5" ht="15" customHeight="1" x14ac:dyDescent="0.15">
      <c r="A87" s="13" t="s">
        <v>131</v>
      </c>
      <c r="B87" s="13" t="s">
        <v>134</v>
      </c>
      <c r="C87" s="8">
        <v>200</v>
      </c>
      <c r="D87" s="14"/>
      <c r="E87" s="2">
        <f t="shared" si="1"/>
        <v>0</v>
      </c>
    </row>
    <row r="88" spans="1:5" ht="15" customHeight="1" x14ac:dyDescent="0.15">
      <c r="A88" s="13" t="s">
        <v>137</v>
      </c>
      <c r="B88" s="13" t="s">
        <v>136</v>
      </c>
      <c r="C88" s="8">
        <v>9</v>
      </c>
      <c r="D88" s="14"/>
      <c r="E88" s="2">
        <f t="shared" si="1"/>
        <v>0</v>
      </c>
    </row>
    <row r="89" spans="1:5" ht="15" customHeight="1" x14ac:dyDescent="0.15">
      <c r="A89" s="13" t="s">
        <v>138</v>
      </c>
      <c r="B89" s="13" t="s">
        <v>136</v>
      </c>
      <c r="C89" s="8">
        <v>9</v>
      </c>
      <c r="D89" s="14"/>
      <c r="E89" s="2">
        <f t="shared" si="1"/>
        <v>0</v>
      </c>
    </row>
    <row r="90" spans="1:5" ht="15" customHeight="1" x14ac:dyDescent="0.15">
      <c r="A90" s="13" t="s">
        <v>16</v>
      </c>
      <c r="B90" s="13" t="s">
        <v>140</v>
      </c>
      <c r="C90" s="8">
        <v>5</v>
      </c>
      <c r="D90" s="14"/>
      <c r="E90" s="2">
        <f t="shared" si="1"/>
        <v>0</v>
      </c>
    </row>
    <row r="91" spans="1:5" ht="15" customHeight="1" x14ac:dyDescent="0.15">
      <c r="A91" s="13" t="s">
        <v>15</v>
      </c>
      <c r="B91" s="13" t="s">
        <v>140</v>
      </c>
      <c r="C91" s="8">
        <v>5</v>
      </c>
      <c r="D91" s="14"/>
      <c r="E91" s="2">
        <f t="shared" si="1"/>
        <v>0</v>
      </c>
    </row>
    <row r="92" spans="1:5" ht="15" customHeight="1" x14ac:dyDescent="0.15">
      <c r="A92" s="9" t="s">
        <v>0</v>
      </c>
      <c r="B92" s="9" t="s">
        <v>139</v>
      </c>
      <c r="C92" s="8">
        <v>14</v>
      </c>
      <c r="D92" s="14"/>
      <c r="E92" s="2">
        <f t="shared" si="1"/>
        <v>0</v>
      </c>
    </row>
    <row r="93" spans="1:5" ht="15" customHeight="1" x14ac:dyDescent="0.15">
      <c r="A93" s="9"/>
      <c r="B93" s="9"/>
      <c r="C93" s="8"/>
      <c r="D93" s="16"/>
      <c r="E93" s="2"/>
    </row>
    <row r="94" spans="1:5" ht="15" customHeight="1" x14ac:dyDescent="0.15">
      <c r="A94" s="17" t="s">
        <v>1</v>
      </c>
      <c r="B94" s="17"/>
      <c r="C94" s="8">
        <f>SUM(C4:C93)</f>
        <v>8784</v>
      </c>
      <c r="D94" s="16"/>
      <c r="E94" s="18">
        <f>SUM(E4:E93)</f>
        <v>0</v>
      </c>
    </row>
    <row r="95" spans="1:5" ht="15" customHeight="1" x14ac:dyDescent="0.15">
      <c r="D95" s="20"/>
      <c r="E95" s="21"/>
    </row>
    <row r="96" spans="1:5" ht="15" customHeight="1" x14ac:dyDescent="0.15">
      <c r="A96" s="35" t="s">
        <v>143</v>
      </c>
      <c r="B96" s="36"/>
      <c r="C96" s="37"/>
      <c r="D96" s="38"/>
      <c r="E96" s="39">
        <f>E94</f>
        <v>0</v>
      </c>
    </row>
    <row r="97" spans="1:3" ht="15" customHeight="1" x14ac:dyDescent="0.15">
      <c r="A97" s="1"/>
      <c r="B97" s="1"/>
    </row>
    <row r="98" spans="1:3" x14ac:dyDescent="0.15">
      <c r="A98" s="23" t="s">
        <v>142</v>
      </c>
      <c r="B98" s="24"/>
      <c r="C98" s="25"/>
    </row>
    <row r="99" spans="1:3" x14ac:dyDescent="0.15">
      <c r="A99" s="26" t="s">
        <v>147</v>
      </c>
      <c r="B99" s="27"/>
      <c r="C99" s="28"/>
    </row>
    <row r="100" spans="1:3" x14ac:dyDescent="0.15">
      <c r="A100" s="26" t="s">
        <v>144</v>
      </c>
      <c r="B100" s="27"/>
      <c r="C100" s="28"/>
    </row>
    <row r="101" spans="1:3" x14ac:dyDescent="0.15">
      <c r="A101" s="26" t="s">
        <v>146</v>
      </c>
      <c r="B101" s="27"/>
      <c r="C101" s="28"/>
    </row>
    <row r="102" spans="1:3" x14ac:dyDescent="0.15">
      <c r="A102" s="29" t="s">
        <v>145</v>
      </c>
      <c r="B102" s="30"/>
      <c r="C102" s="31"/>
    </row>
    <row r="104" spans="1:3" ht="22.5" x14ac:dyDescent="0.15">
      <c r="A104" s="4" t="s">
        <v>150</v>
      </c>
    </row>
    <row r="106" spans="1:3" x14ac:dyDescent="0.15">
      <c r="A106" s="6" t="s">
        <v>154</v>
      </c>
    </row>
    <row r="108" spans="1:3" x14ac:dyDescent="0.15">
      <c r="A108" s="5" t="s">
        <v>151</v>
      </c>
    </row>
  </sheetData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 perceel 3</vt:lpstr>
      <vt:lpstr>'Prijsformulier perceel 3'!Afdrukbereik</vt:lpstr>
    </vt:vector>
  </TitlesOfParts>
  <Company>Ministerie van Defensie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Hofwegen, P, van, DOSCO/F&amp;L/VAM/VERWERVING</dc:creator>
  <cp:lastModifiedBy>Moesman, Johan (CD)</cp:lastModifiedBy>
  <cp:lastPrinted>2020-06-15T13:57:00Z</cp:lastPrinted>
  <dcterms:created xsi:type="dcterms:W3CDTF">2020-06-14T15:10:33Z</dcterms:created>
  <dcterms:modified xsi:type="dcterms:W3CDTF">2020-07-22T07:17:41Z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3c aangepast 2107.xlsx</vt:lpwstr>
  </property>
</Properties>
</file>