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IPM_Kennis\Werk_TM\VSE docs BIOL\2019 ev\1 DVO Perc2\31154488_31154489 WATPTN_BIEZEN_FYTOBENTOS 2020-2031\THIJS WATPTN\Nota van Inlichtingen\"/>
    </mc:Choice>
  </mc:AlternateContent>
  <bookViews>
    <workbookView xWindow="240" yWindow="30" windowWidth="22800" windowHeight="8760"/>
  </bookViews>
  <sheets>
    <sheet name="Prijsformulier" sheetId="1" r:id="rId1"/>
  </sheets>
  <definedNames>
    <definedName name="_xlnm.Print_Area" localSheetId="0">Prijsformulier!$A$1:$J$38</definedName>
  </definedNames>
  <calcPr calcId="162913"/>
</workbook>
</file>

<file path=xl/calcChain.xml><?xml version="1.0" encoding="utf-8"?>
<calcChain xmlns="http://schemas.openxmlformats.org/spreadsheetml/2006/main">
  <c r="I28" i="1" l="1"/>
  <c r="I29" i="1"/>
  <c r="I27" i="1"/>
  <c r="I23" i="1"/>
  <c r="I24" i="1"/>
  <c r="I25" i="1"/>
  <c r="I22" i="1"/>
  <c r="I17" i="1"/>
  <c r="I18" i="1"/>
  <c r="I19" i="1"/>
  <c r="I20" i="1"/>
  <c r="I16" i="1"/>
  <c r="I6" i="1"/>
  <c r="I7" i="1"/>
  <c r="I8" i="1"/>
  <c r="I9" i="1"/>
  <c r="I5" i="1"/>
  <c r="I31" i="1" l="1"/>
  <c r="I11" i="1"/>
</calcChain>
</file>

<file path=xl/sharedStrings.xml><?xml version="1.0" encoding="utf-8"?>
<sst xmlns="http://schemas.openxmlformats.org/spreadsheetml/2006/main" count="58" uniqueCount="34">
  <si>
    <t>Naam inschrijver:</t>
  </si>
  <si>
    <t xml:space="preserve">Datum: </t>
  </si>
  <si>
    <t>Prijs</t>
  </si>
  <si>
    <t>Bemonstering incl. documentatie</t>
  </si>
  <si>
    <t>Verwerking, controle en oplevering databestand</t>
  </si>
  <si>
    <t>Scheepsinzet</t>
  </si>
  <si>
    <t>per jaar</t>
  </si>
  <si>
    <t>Eenheid</t>
  </si>
  <si>
    <t>Water &amp; Oeverplanten stromend</t>
  </si>
  <si>
    <t>Water &amp; Oeverplanten stagnant</t>
  </si>
  <si>
    <t>Biezen</t>
  </si>
  <si>
    <t>Fytobenthos</t>
  </si>
  <si>
    <t>karteren Biezen incl. documentatie</t>
  </si>
  <si>
    <t>Hoofdrapport MWTL biezen</t>
  </si>
  <si>
    <t>Fixed prijs voor genoemd onderdeel per genoemde eenheid (excl. BTW)</t>
  </si>
  <si>
    <t>Transport monsters</t>
  </si>
  <si>
    <t>Analyse fytobenthos</t>
  </si>
  <si>
    <t>Rapportage fytobenthos (data &amp; analyseresultaten)</t>
  </si>
  <si>
    <t>Inschrijfprijs perceel 1</t>
  </si>
  <si>
    <t>Inschrijfprijs perceel 2</t>
  </si>
  <si>
    <t>dag</t>
  </si>
  <si>
    <t>monsterlocatiepunt</t>
  </si>
  <si>
    <t xml:space="preserve"> per jaar</t>
  </si>
  <si>
    <t>per analyse</t>
  </si>
  <si>
    <t>Rapportage perceel 2 (data &amp; analyse resultaten + EKR berekening)</t>
  </si>
  <si>
    <t>Rapportage perceel 1 (data &amp; analyse resultaten + EKR berekening)</t>
  </si>
  <si>
    <t>Aantal eenheden in 2020 (1e jaar monitoringscyclus)</t>
  </si>
  <si>
    <t>Aantal eenheden in 2023 (1e jaar monitoringscyclus)</t>
  </si>
  <si>
    <t>Aantal eenheden in 2021 (2e jaar monitoringscyclus)</t>
  </si>
  <si>
    <t>Aantal eenheden in 2022 (3e jaar monitoringscyclus)</t>
  </si>
  <si>
    <t>Perceel 1, W&amp;O stagnant</t>
  </si>
  <si>
    <t>Perceel 2, W&amp;O stromend</t>
  </si>
  <si>
    <t>Projectleiding en alle overige kosten perceel 1</t>
  </si>
  <si>
    <t>Projectleiding en alle overige kosten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</si>
</sst>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#,##0.00_);\(&quot;€&quot;#,##0.00\)"/>
    <numFmt numFmtId="165" formatCode="&quot;€&quot;\ #,##0.00_-"/>
    <numFmt numFmtId="166" formatCode="&quot;€&quot;\ #,##0.00"/>
  </numFmts>
  <fonts count="8" x14ac:knownFonts="1">
    <font>
      <sz val="9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4"/>
      <name val="Verdana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0E0E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164" fontId="2" fillId="5" borderId="4" xfId="0" applyNumberFormat="1" applyFont="1" applyFill="1" applyBorder="1" applyAlignment="1" applyProtection="1">
      <alignment horizontal="right" vertical="center"/>
      <protection locked="0"/>
    </xf>
    <xf numFmtId="164" fontId="2" fillId="5" borderId="7" xfId="0" applyNumberFormat="1" applyFont="1" applyFill="1" applyBorder="1" applyAlignment="1" applyProtection="1">
      <alignment horizontal="right" vertical="center"/>
      <protection locked="0"/>
    </xf>
    <xf numFmtId="165" fontId="0" fillId="2" borderId="0" xfId="0" applyNumberFormat="1" applyFill="1" applyBorder="1" applyAlignment="1" applyProtection="1">
      <alignment horizontal="right"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vertical="center"/>
    </xf>
    <xf numFmtId="1" fontId="0" fillId="2" borderId="0" xfId="0" applyNumberFormat="1" applyFill="1" applyAlignment="1" applyProtection="1">
      <alignment horizontal="center" vertical="center"/>
    </xf>
    <xf numFmtId="1" fontId="0" fillId="2" borderId="0" xfId="0" applyNumberForma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</xf>
    <xf numFmtId="166" fontId="0" fillId="7" borderId="2" xfId="0" applyNumberForma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center"/>
    </xf>
    <xf numFmtId="1" fontId="0" fillId="2" borderId="7" xfId="0" applyNumberForma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</xf>
    <xf numFmtId="1" fontId="4" fillId="4" borderId="4" xfId="0" applyNumberFormat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 wrapText="1"/>
    </xf>
    <xf numFmtId="165" fontId="0" fillId="2" borderId="0" xfId="0" applyNumberFormat="1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vertical="center" wrapText="1"/>
    </xf>
    <xf numFmtId="0" fontId="2" fillId="4" borderId="7" xfId="0" applyFont="1" applyFill="1" applyBorder="1" applyAlignment="1" applyProtection="1">
      <alignment vertical="center" wrapText="1"/>
    </xf>
    <xf numFmtId="1" fontId="0" fillId="2" borderId="12" xfId="0" applyNumberFormat="1" applyFill="1" applyBorder="1" applyAlignment="1" applyProtection="1">
      <alignment horizontal="center" vertical="center"/>
    </xf>
    <xf numFmtId="0" fontId="4" fillId="4" borderId="13" xfId="0" applyFont="1" applyFill="1" applyBorder="1" applyAlignment="1" applyProtection="1">
      <alignment horizontal="right" vertical="center" wrapText="1"/>
    </xf>
    <xf numFmtId="0" fontId="0" fillId="2" borderId="15" xfId="0" applyFill="1" applyBorder="1" applyAlignment="1" applyProtection="1">
      <alignment vertical="center"/>
    </xf>
    <xf numFmtId="0" fontId="0" fillId="2" borderId="15" xfId="0" applyFill="1" applyBorder="1" applyAlignment="1" applyProtection="1">
      <alignment horizontal="center" vertical="center"/>
    </xf>
    <xf numFmtId="1" fontId="0" fillId="2" borderId="15" xfId="0" applyNumberFormat="1" applyFill="1" applyBorder="1" applyAlignment="1" applyProtection="1">
      <alignment horizontal="center" vertical="center"/>
    </xf>
    <xf numFmtId="166" fontId="5" fillId="7" borderId="17" xfId="0" applyNumberFormat="1" applyFont="1" applyFill="1" applyBorder="1" applyAlignment="1" applyProtection="1">
      <alignment vertical="center"/>
    </xf>
    <xf numFmtId="0" fontId="1" fillId="2" borderId="19" xfId="0" applyFont="1" applyFill="1" applyBorder="1" applyAlignment="1" applyProtection="1">
      <alignment vertical="center"/>
    </xf>
    <xf numFmtId="0" fontId="1" fillId="2" borderId="19" xfId="0" applyFont="1" applyFill="1" applyBorder="1" applyAlignment="1" applyProtection="1">
      <alignment vertical="center" wrapText="1"/>
    </xf>
    <xf numFmtId="0" fontId="1" fillId="2" borderId="20" xfId="0" applyFont="1" applyFill="1" applyBorder="1" applyAlignment="1" applyProtection="1">
      <alignment vertical="center" wrapText="1"/>
    </xf>
    <xf numFmtId="0" fontId="0" fillId="2" borderId="12" xfId="0" applyFill="1" applyBorder="1" applyAlignment="1" applyProtection="1">
      <alignment vertical="center"/>
    </xf>
    <xf numFmtId="0" fontId="7" fillId="4" borderId="19" xfId="0" applyFont="1" applyFill="1" applyBorder="1" applyAlignment="1" applyProtection="1">
      <alignment vertical="center" wrapText="1"/>
    </xf>
    <xf numFmtId="1" fontId="2" fillId="5" borderId="4" xfId="0" applyNumberFormat="1" applyFont="1" applyFill="1" applyBorder="1" applyAlignment="1" applyProtection="1">
      <alignment horizontal="center" vertical="center"/>
    </xf>
    <xf numFmtId="164" fontId="2" fillId="2" borderId="0" xfId="0" applyNumberFormat="1" applyFont="1" applyFill="1" applyBorder="1" applyAlignment="1" applyProtection="1">
      <alignment horizontal="right" vertical="center"/>
    </xf>
    <xf numFmtId="165" fontId="2" fillId="2" borderId="0" xfId="0" applyNumberFormat="1" applyFont="1" applyFill="1" applyBorder="1" applyAlignment="1" applyProtection="1">
      <alignment horizontal="center" vertical="center"/>
    </xf>
    <xf numFmtId="14" fontId="2" fillId="2" borderId="0" xfId="0" applyNumberFormat="1" applyFont="1" applyFill="1" applyBorder="1" applyAlignment="1" applyProtection="1">
      <alignment horizontal="center" vertical="center"/>
    </xf>
    <xf numFmtId="0" fontId="4" fillId="6" borderId="14" xfId="0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horizontal="center" vertical="center" wrapText="1"/>
    </xf>
    <xf numFmtId="0" fontId="0" fillId="8" borderId="11" xfId="0" applyFill="1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 vertical="center" wrapText="1"/>
    </xf>
    <xf numFmtId="165" fontId="2" fillId="5" borderId="5" xfId="0" applyNumberFormat="1" applyFont="1" applyFill="1" applyBorder="1" applyAlignment="1" applyProtection="1">
      <alignment horizontal="center" vertical="center"/>
      <protection locked="0"/>
    </xf>
    <xf numFmtId="165" fontId="2" fillId="5" borderId="6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2" xfId="0" applyNumberFormat="1" applyFont="1" applyFill="1" applyBorder="1" applyAlignment="1" applyProtection="1">
      <alignment horizontal="center" vertical="center"/>
      <protection locked="0"/>
    </xf>
    <xf numFmtId="166" fontId="5" fillId="7" borderId="10" xfId="0" applyNumberFormat="1" applyFont="1" applyFill="1" applyBorder="1" applyAlignment="1" applyProtection="1">
      <alignment horizontal="right" vertical="center"/>
    </xf>
    <xf numFmtId="166" fontId="5" fillId="7" borderId="8" xfId="0" applyNumberFormat="1" applyFont="1" applyFill="1" applyBorder="1" applyAlignment="1" applyProtection="1">
      <alignment horizontal="right" vertical="center"/>
    </xf>
    <xf numFmtId="0" fontId="4" fillId="6" borderId="16" xfId="0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 applyProtection="1">
      <alignment horizontal="center" vertical="center" wrapText="1"/>
    </xf>
    <xf numFmtId="1" fontId="4" fillId="6" borderId="16" xfId="0" applyNumberFormat="1" applyFont="1" applyFill="1" applyBorder="1" applyAlignment="1" applyProtection="1">
      <alignment horizontal="center" vertical="center" wrapText="1"/>
    </xf>
    <xf numFmtId="1" fontId="4" fillId="6" borderId="4" xfId="0" applyNumberFormat="1" applyFont="1" applyFill="1" applyBorder="1" applyAlignment="1" applyProtection="1">
      <alignment horizontal="center" vertical="center" wrapText="1"/>
    </xf>
    <xf numFmtId="0" fontId="0" fillId="8" borderId="3" xfId="0" applyFill="1" applyBorder="1" applyAlignment="1" applyProtection="1">
      <alignment horizontal="center" vertical="center" wrapText="1"/>
    </xf>
    <xf numFmtId="14" fontId="2" fillId="5" borderId="4" xfId="0" applyNumberFormat="1" applyFont="1" applyFill="1" applyBorder="1" applyAlignment="1" applyProtection="1">
      <alignment horizontal="center" vertical="center"/>
      <protection locked="0"/>
    </xf>
    <xf numFmtId="14" fontId="2" fillId="5" borderId="2" xfId="0" applyNumberFormat="1" applyFont="1" applyFill="1" applyBorder="1" applyAlignment="1" applyProtection="1">
      <alignment horizontal="center" vertical="center"/>
      <protection locked="0"/>
    </xf>
    <xf numFmtId="14" fontId="2" fillId="5" borderId="7" xfId="0" applyNumberFormat="1" applyFont="1" applyFill="1" applyBorder="1" applyAlignment="1" applyProtection="1">
      <alignment horizontal="center" vertical="center"/>
      <protection locked="0"/>
    </xf>
    <xf numFmtId="14" fontId="2" fillId="5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left" vertical="center" wrapText="1"/>
    </xf>
    <xf numFmtId="0" fontId="3" fillId="3" borderId="19" xfId="0" applyFont="1" applyFill="1" applyBorder="1" applyAlignment="1" applyProtection="1">
      <alignment horizontal="left" vertical="center" wrapText="1"/>
    </xf>
  </cellXfs>
  <cellStyles count="2">
    <cellStyle name="Normal 7" xfId="1"/>
    <cellStyle name="Standaard" xfId="0" builtinId="0"/>
  </cellStyles>
  <dxfs count="17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Normal="100" workbookViewId="0">
      <selection activeCell="C19" sqref="C19"/>
    </sheetView>
  </sheetViews>
  <sheetFormatPr defaultColWidth="0" defaultRowHeight="0" customHeight="1" zeroHeight="1" x14ac:dyDescent="0.15"/>
  <cols>
    <col min="1" max="1" width="3.75" style="6" customWidth="1"/>
    <col min="2" max="2" width="61" style="6" customWidth="1"/>
    <col min="3" max="3" width="19.25" style="6" customWidth="1"/>
    <col min="4" max="4" width="16.25" style="21" bestFit="1" customWidth="1"/>
    <col min="5" max="8" width="14" style="7" customWidth="1"/>
    <col min="9" max="9" width="22.125" style="6" customWidth="1"/>
    <col min="10" max="10" width="2.5" style="6" customWidth="1"/>
    <col min="11" max="11" width="0" style="6" hidden="1" customWidth="1"/>
    <col min="12" max="16384" width="9" style="6" hidden="1"/>
  </cols>
  <sheetData>
    <row r="1" spans="1:9" ht="12.75" customHeight="1" thickBot="1" x14ac:dyDescent="0.2">
      <c r="B1" s="30"/>
      <c r="C1" s="30"/>
      <c r="D1" s="31"/>
      <c r="E1" s="32"/>
      <c r="F1" s="32"/>
      <c r="G1" s="32"/>
      <c r="H1" s="32"/>
      <c r="I1" s="30"/>
    </row>
    <row r="2" spans="1:9" ht="12.75" customHeight="1" x14ac:dyDescent="0.15">
      <c r="A2" s="37"/>
      <c r="B2" s="62" t="s">
        <v>30</v>
      </c>
      <c r="C2" s="53" t="s">
        <v>14</v>
      </c>
      <c r="D2" s="53" t="s">
        <v>7</v>
      </c>
      <c r="E2" s="55" t="s">
        <v>26</v>
      </c>
      <c r="F2" s="55" t="s">
        <v>28</v>
      </c>
      <c r="G2" s="55" t="s">
        <v>29</v>
      </c>
      <c r="H2" s="55" t="s">
        <v>27</v>
      </c>
      <c r="I2" s="43" t="s">
        <v>2</v>
      </c>
    </row>
    <row r="3" spans="1:9" ht="33.75" customHeight="1" x14ac:dyDescent="0.15">
      <c r="A3" s="37"/>
      <c r="B3" s="63"/>
      <c r="C3" s="54"/>
      <c r="D3" s="54"/>
      <c r="E3" s="56"/>
      <c r="F3" s="56"/>
      <c r="G3" s="56"/>
      <c r="H3" s="56"/>
      <c r="I3" s="44"/>
    </row>
    <row r="4" spans="1:9" ht="17.25" customHeight="1" x14ac:dyDescent="0.15">
      <c r="A4" s="37"/>
      <c r="B4" s="38" t="s">
        <v>9</v>
      </c>
      <c r="C4" s="18"/>
      <c r="D4" s="22"/>
      <c r="E4" s="19"/>
      <c r="F4" s="19"/>
      <c r="G4" s="19"/>
      <c r="H4" s="19"/>
      <c r="I4" s="20"/>
    </row>
    <row r="5" spans="1:9" ht="12.75" customHeight="1" x14ac:dyDescent="0.15">
      <c r="A5" s="37"/>
      <c r="B5" s="34" t="s">
        <v>5</v>
      </c>
      <c r="C5" s="1">
        <v>0</v>
      </c>
      <c r="D5" s="13" t="s">
        <v>20</v>
      </c>
      <c r="E5" s="12">
        <v>0</v>
      </c>
      <c r="F5" s="12">
        <v>0</v>
      </c>
      <c r="G5" s="12">
        <v>0</v>
      </c>
      <c r="H5" s="12">
        <v>0</v>
      </c>
      <c r="I5" s="14">
        <f>C5*SUM(E5:H5)</f>
        <v>0</v>
      </c>
    </row>
    <row r="6" spans="1:9" ht="12.75" customHeight="1" x14ac:dyDescent="0.15">
      <c r="A6" s="37"/>
      <c r="B6" s="34" t="s">
        <v>3</v>
      </c>
      <c r="C6" s="1">
        <v>0</v>
      </c>
      <c r="D6" s="13" t="s">
        <v>21</v>
      </c>
      <c r="E6" s="39">
        <v>4022</v>
      </c>
      <c r="F6" s="39">
        <v>5862</v>
      </c>
      <c r="G6" s="39">
        <v>1944</v>
      </c>
      <c r="H6" s="39">
        <v>4022</v>
      </c>
      <c r="I6" s="14">
        <f t="shared" ref="I6:I9" si="0">C6*SUM(E6:H6)</f>
        <v>0</v>
      </c>
    </row>
    <row r="7" spans="1:9" ht="12.75" customHeight="1" x14ac:dyDescent="0.15">
      <c r="A7" s="37"/>
      <c r="B7" s="34" t="s">
        <v>4</v>
      </c>
      <c r="C7" s="1">
        <v>0</v>
      </c>
      <c r="D7" s="13" t="s">
        <v>6</v>
      </c>
      <c r="E7" s="13">
        <v>1</v>
      </c>
      <c r="F7" s="13">
        <v>1</v>
      </c>
      <c r="G7" s="13">
        <v>1</v>
      </c>
      <c r="H7" s="13">
        <v>1</v>
      </c>
      <c r="I7" s="14">
        <f t="shared" si="0"/>
        <v>0</v>
      </c>
    </row>
    <row r="8" spans="1:9" ht="12.75" x14ac:dyDescent="0.15">
      <c r="A8" s="37"/>
      <c r="B8" s="35" t="s">
        <v>25</v>
      </c>
      <c r="C8" s="1">
        <v>0</v>
      </c>
      <c r="D8" s="13" t="s">
        <v>22</v>
      </c>
      <c r="E8" s="13">
        <v>1</v>
      </c>
      <c r="F8" s="13">
        <v>1</v>
      </c>
      <c r="G8" s="13">
        <v>1</v>
      </c>
      <c r="H8" s="13">
        <v>1</v>
      </c>
      <c r="I8" s="14">
        <f t="shared" si="0"/>
        <v>0</v>
      </c>
    </row>
    <row r="9" spans="1:9" ht="13.5" thickBot="1" x14ac:dyDescent="0.2">
      <c r="A9" s="37"/>
      <c r="B9" s="36" t="s">
        <v>32</v>
      </c>
      <c r="C9" s="2">
        <v>0</v>
      </c>
      <c r="D9" s="16" t="s">
        <v>22</v>
      </c>
      <c r="E9" s="16">
        <v>1</v>
      </c>
      <c r="F9" s="16">
        <v>1</v>
      </c>
      <c r="G9" s="16">
        <v>1</v>
      </c>
      <c r="H9" s="16">
        <v>1</v>
      </c>
      <c r="I9" s="14">
        <f t="shared" si="0"/>
        <v>0</v>
      </c>
    </row>
    <row r="10" spans="1:9" ht="12.75" x14ac:dyDescent="0.15">
      <c r="B10" s="5"/>
      <c r="C10" s="40"/>
      <c r="D10" s="8"/>
      <c r="E10" s="8"/>
      <c r="F10" s="8"/>
      <c r="G10" s="8"/>
      <c r="H10" s="28"/>
      <c r="I10" s="29" t="s">
        <v>18</v>
      </c>
    </row>
    <row r="11" spans="1:9" ht="25.5" customHeight="1" thickBot="1" x14ac:dyDescent="0.2">
      <c r="B11" s="9"/>
      <c r="C11" s="3"/>
      <c r="D11" s="23"/>
      <c r="E11" s="8"/>
      <c r="F11" s="8"/>
      <c r="G11" s="8"/>
      <c r="H11" s="28"/>
      <c r="I11" s="33">
        <f>SUM(I5:I9)</f>
        <v>0</v>
      </c>
    </row>
    <row r="12" spans="1:9" ht="12.75" customHeight="1" thickBot="1" x14ac:dyDescent="0.2">
      <c r="B12" s="30"/>
      <c r="C12" s="30"/>
      <c r="D12" s="31"/>
      <c r="E12" s="32"/>
      <c r="F12" s="32"/>
      <c r="G12" s="32"/>
      <c r="H12" s="32"/>
      <c r="I12" s="30"/>
    </row>
    <row r="13" spans="1:9" ht="33.75" customHeight="1" x14ac:dyDescent="0.15">
      <c r="A13" s="37"/>
      <c r="B13" s="64" t="s">
        <v>31</v>
      </c>
      <c r="C13" s="53" t="s">
        <v>14</v>
      </c>
      <c r="D13" s="53" t="s">
        <v>7</v>
      </c>
      <c r="E13" s="55" t="s">
        <v>26</v>
      </c>
      <c r="F13" s="55" t="s">
        <v>28</v>
      </c>
      <c r="G13" s="55" t="s">
        <v>29</v>
      </c>
      <c r="H13" s="55" t="s">
        <v>27</v>
      </c>
      <c r="I13" s="43" t="s">
        <v>2</v>
      </c>
    </row>
    <row r="14" spans="1:9" ht="12.75" customHeight="1" x14ac:dyDescent="0.15">
      <c r="A14" s="37"/>
      <c r="B14" s="65"/>
      <c r="C14" s="54"/>
      <c r="D14" s="54"/>
      <c r="E14" s="56"/>
      <c r="F14" s="56"/>
      <c r="G14" s="56"/>
      <c r="H14" s="56"/>
      <c r="I14" s="44"/>
    </row>
    <row r="15" spans="1:9" ht="12.75" x14ac:dyDescent="0.15">
      <c r="A15" s="37"/>
      <c r="B15" s="38" t="s">
        <v>8</v>
      </c>
      <c r="C15" s="17"/>
      <c r="D15" s="17"/>
      <c r="E15" s="17"/>
      <c r="F15" s="17"/>
      <c r="G15" s="17"/>
      <c r="H15" s="17"/>
      <c r="I15" s="26"/>
    </row>
    <row r="16" spans="1:9" ht="12.75" customHeight="1" x14ac:dyDescent="0.15">
      <c r="A16" s="37"/>
      <c r="B16" s="34" t="s">
        <v>5</v>
      </c>
      <c r="C16" s="1">
        <v>0</v>
      </c>
      <c r="D16" s="13" t="s">
        <v>20</v>
      </c>
      <c r="E16" s="12">
        <v>0</v>
      </c>
      <c r="F16" s="12">
        <v>0</v>
      </c>
      <c r="G16" s="12">
        <v>0</v>
      </c>
      <c r="H16" s="12">
        <v>0</v>
      </c>
      <c r="I16" s="14">
        <f>C16*SUM(E16:H16)</f>
        <v>0</v>
      </c>
    </row>
    <row r="17" spans="1:9" ht="12.75" customHeight="1" x14ac:dyDescent="0.15">
      <c r="A17" s="37"/>
      <c r="B17" s="34" t="s">
        <v>3</v>
      </c>
      <c r="C17" s="1">
        <v>0</v>
      </c>
      <c r="D17" s="13" t="s">
        <v>21</v>
      </c>
      <c r="E17" s="39">
        <v>65</v>
      </c>
      <c r="F17" s="39">
        <v>244</v>
      </c>
      <c r="G17" s="39">
        <v>53</v>
      </c>
      <c r="H17" s="39">
        <v>41</v>
      </c>
      <c r="I17" s="14">
        <f t="shared" ref="I17:I29" si="1">C17*SUM(E17:H17)</f>
        <v>0</v>
      </c>
    </row>
    <row r="18" spans="1:9" ht="12.75" customHeight="1" x14ac:dyDescent="0.15">
      <c r="A18" s="37"/>
      <c r="B18" s="34" t="s">
        <v>4</v>
      </c>
      <c r="C18" s="1">
        <v>0</v>
      </c>
      <c r="D18" s="13" t="s">
        <v>6</v>
      </c>
      <c r="E18" s="13">
        <v>1</v>
      </c>
      <c r="F18" s="13">
        <v>1</v>
      </c>
      <c r="G18" s="13">
        <v>1</v>
      </c>
      <c r="H18" s="13">
        <v>1</v>
      </c>
      <c r="I18" s="14">
        <f t="shared" si="1"/>
        <v>0</v>
      </c>
    </row>
    <row r="19" spans="1:9" ht="12.75" customHeight="1" x14ac:dyDescent="0.15">
      <c r="A19" s="37"/>
      <c r="B19" s="35" t="s">
        <v>24</v>
      </c>
      <c r="C19" s="1">
        <v>0</v>
      </c>
      <c r="D19" s="13" t="s">
        <v>6</v>
      </c>
      <c r="E19" s="13">
        <v>1</v>
      </c>
      <c r="F19" s="13">
        <v>1</v>
      </c>
      <c r="G19" s="13">
        <v>1</v>
      </c>
      <c r="H19" s="13">
        <v>1</v>
      </c>
      <c r="I19" s="14">
        <f t="shared" si="1"/>
        <v>0</v>
      </c>
    </row>
    <row r="20" spans="1:9" ht="12.75" x14ac:dyDescent="0.15">
      <c r="A20" s="37"/>
      <c r="B20" s="35" t="s">
        <v>33</v>
      </c>
      <c r="C20" s="1">
        <v>0</v>
      </c>
      <c r="D20" s="13" t="s">
        <v>6</v>
      </c>
      <c r="E20" s="13">
        <v>1</v>
      </c>
      <c r="F20" s="13">
        <v>1</v>
      </c>
      <c r="G20" s="13">
        <v>1</v>
      </c>
      <c r="H20" s="13">
        <v>1</v>
      </c>
      <c r="I20" s="14">
        <f t="shared" si="1"/>
        <v>0</v>
      </c>
    </row>
    <row r="21" spans="1:9" ht="12.75" x14ac:dyDescent="0.15">
      <c r="A21" s="37"/>
      <c r="B21" s="38" t="s">
        <v>10</v>
      </c>
      <c r="C21" s="17"/>
      <c r="D21" s="17"/>
      <c r="E21" s="17"/>
      <c r="F21" s="17"/>
      <c r="G21" s="17"/>
      <c r="H21" s="17"/>
      <c r="I21" s="26"/>
    </row>
    <row r="22" spans="1:9" ht="12.75" customHeight="1" x14ac:dyDescent="0.15">
      <c r="A22" s="37"/>
      <c r="B22" s="34" t="s">
        <v>5</v>
      </c>
      <c r="C22" s="1">
        <v>0</v>
      </c>
      <c r="D22" s="13" t="s">
        <v>20</v>
      </c>
      <c r="E22" s="39">
        <v>1</v>
      </c>
      <c r="F22" s="39">
        <v>1</v>
      </c>
      <c r="G22" s="39">
        <v>1</v>
      </c>
      <c r="H22" s="39">
        <v>1</v>
      </c>
      <c r="I22" s="14">
        <f t="shared" si="1"/>
        <v>0</v>
      </c>
    </row>
    <row r="23" spans="1:9" ht="12.75" customHeight="1" x14ac:dyDescent="0.15">
      <c r="A23" s="37"/>
      <c r="B23" s="34" t="s">
        <v>12</v>
      </c>
      <c r="C23" s="1">
        <v>0</v>
      </c>
      <c r="D23" s="13" t="s">
        <v>6</v>
      </c>
      <c r="E23" s="13">
        <v>1</v>
      </c>
      <c r="F23" s="13">
        <v>1</v>
      </c>
      <c r="G23" s="13">
        <v>1</v>
      </c>
      <c r="H23" s="13">
        <v>1</v>
      </c>
      <c r="I23" s="14">
        <f t="shared" si="1"/>
        <v>0</v>
      </c>
    </row>
    <row r="24" spans="1:9" ht="12.75" customHeight="1" x14ac:dyDescent="0.15">
      <c r="A24" s="37"/>
      <c r="B24" s="34" t="s">
        <v>4</v>
      </c>
      <c r="C24" s="1">
        <v>0</v>
      </c>
      <c r="D24" s="13" t="s">
        <v>6</v>
      </c>
      <c r="E24" s="13">
        <v>1</v>
      </c>
      <c r="F24" s="13">
        <v>1</v>
      </c>
      <c r="G24" s="13">
        <v>1</v>
      </c>
      <c r="H24" s="13">
        <v>1</v>
      </c>
      <c r="I24" s="14">
        <f t="shared" si="1"/>
        <v>0</v>
      </c>
    </row>
    <row r="25" spans="1:9" ht="12.75" customHeight="1" x14ac:dyDescent="0.15">
      <c r="A25" s="37"/>
      <c r="B25" s="34" t="s">
        <v>13</v>
      </c>
      <c r="C25" s="1">
        <v>0</v>
      </c>
      <c r="D25" s="13" t="s">
        <v>6</v>
      </c>
      <c r="E25" s="13">
        <v>1</v>
      </c>
      <c r="F25" s="13">
        <v>1</v>
      </c>
      <c r="G25" s="13">
        <v>1</v>
      </c>
      <c r="H25" s="13">
        <v>1</v>
      </c>
      <c r="I25" s="14">
        <f t="shared" si="1"/>
        <v>0</v>
      </c>
    </row>
    <row r="26" spans="1:9" ht="12.75" x14ac:dyDescent="0.15">
      <c r="A26" s="37"/>
      <c r="B26" s="38" t="s">
        <v>11</v>
      </c>
      <c r="C26" s="17"/>
      <c r="D26" s="17"/>
      <c r="E26" s="17"/>
      <c r="F26" s="17"/>
      <c r="G26" s="17"/>
      <c r="H26" s="17"/>
      <c r="I26" s="26"/>
    </row>
    <row r="27" spans="1:9" ht="12.75" customHeight="1" x14ac:dyDescent="0.15">
      <c r="A27" s="37"/>
      <c r="B27" s="34" t="s">
        <v>15</v>
      </c>
      <c r="C27" s="1">
        <v>0</v>
      </c>
      <c r="D27" s="24" t="s">
        <v>6</v>
      </c>
      <c r="E27" s="17"/>
      <c r="F27" s="13">
        <v>1</v>
      </c>
      <c r="G27" s="13">
        <v>1</v>
      </c>
      <c r="H27" s="13">
        <v>1</v>
      </c>
      <c r="I27" s="14">
        <f t="shared" si="1"/>
        <v>0</v>
      </c>
    </row>
    <row r="28" spans="1:9" ht="12.75" customHeight="1" x14ac:dyDescent="0.15">
      <c r="A28" s="37"/>
      <c r="B28" s="34" t="s">
        <v>16</v>
      </c>
      <c r="C28" s="1">
        <v>0</v>
      </c>
      <c r="D28" s="24" t="s">
        <v>23</v>
      </c>
      <c r="E28" s="17"/>
      <c r="F28" s="13">
        <v>11</v>
      </c>
      <c r="G28" s="13">
        <v>3</v>
      </c>
      <c r="H28" s="13">
        <v>3</v>
      </c>
      <c r="I28" s="14">
        <f t="shared" si="1"/>
        <v>0</v>
      </c>
    </row>
    <row r="29" spans="1:9" ht="12.75" customHeight="1" thickBot="1" x14ac:dyDescent="0.2">
      <c r="A29" s="37"/>
      <c r="B29" s="15" t="s">
        <v>17</v>
      </c>
      <c r="C29" s="2">
        <v>0</v>
      </c>
      <c r="D29" s="25" t="s">
        <v>6</v>
      </c>
      <c r="E29" s="27"/>
      <c r="F29" s="16">
        <v>1</v>
      </c>
      <c r="G29" s="16">
        <v>1</v>
      </c>
      <c r="H29" s="16">
        <v>1</v>
      </c>
      <c r="I29" s="14">
        <f t="shared" si="1"/>
        <v>0</v>
      </c>
    </row>
    <row r="30" spans="1:9" ht="12.75" customHeight="1" x14ac:dyDescent="0.15">
      <c r="B30" s="4"/>
      <c r="C30" s="40"/>
      <c r="D30" s="11"/>
      <c r="E30" s="8"/>
      <c r="F30" s="8"/>
      <c r="G30" s="8"/>
      <c r="H30" s="28"/>
      <c r="I30" s="29" t="s">
        <v>19</v>
      </c>
    </row>
    <row r="31" spans="1:9" ht="12.75" customHeight="1" x14ac:dyDescent="0.15">
      <c r="B31" s="10"/>
      <c r="C31" s="10"/>
      <c r="D31" s="11"/>
      <c r="E31" s="8"/>
      <c r="F31" s="8"/>
      <c r="G31" s="8"/>
      <c r="H31" s="8"/>
      <c r="I31" s="51">
        <f>SUM(I16:I20,I22:I25,I27:I29)</f>
        <v>0</v>
      </c>
    </row>
    <row r="32" spans="1:9" ht="12.75" customHeight="1" thickBot="1" x14ac:dyDescent="0.2">
      <c r="B32" s="10"/>
      <c r="C32" s="10"/>
      <c r="D32" s="11"/>
      <c r="E32" s="8"/>
      <c r="F32" s="8"/>
      <c r="G32" s="8"/>
      <c r="H32" s="8"/>
      <c r="I32" s="52"/>
    </row>
    <row r="33" spans="2:9" ht="12.75" customHeight="1" thickBot="1" x14ac:dyDescent="0.2">
      <c r="B33" s="10"/>
      <c r="C33" s="10"/>
      <c r="D33" s="11"/>
      <c r="E33" s="8"/>
      <c r="F33" s="8"/>
      <c r="G33" s="8"/>
      <c r="H33" s="8"/>
      <c r="I33" s="10"/>
    </row>
    <row r="34" spans="2:9" ht="12.75" customHeight="1" x14ac:dyDescent="0.15">
      <c r="B34" s="45" t="s">
        <v>0</v>
      </c>
      <c r="C34" s="47"/>
      <c r="D34" s="47"/>
      <c r="E34" s="48"/>
      <c r="F34" s="41"/>
      <c r="G34" s="41"/>
      <c r="H34" s="41"/>
      <c r="I34" s="10"/>
    </row>
    <row r="35" spans="2:9" ht="12.75" customHeight="1" x14ac:dyDescent="0.15">
      <c r="B35" s="46"/>
      <c r="C35" s="49"/>
      <c r="D35" s="49"/>
      <c r="E35" s="50"/>
      <c r="F35" s="41"/>
      <c r="G35" s="41"/>
      <c r="H35" s="41"/>
      <c r="I35" s="10"/>
    </row>
    <row r="36" spans="2:9" ht="12.75" customHeight="1" x14ac:dyDescent="0.15">
      <c r="B36" s="46" t="s">
        <v>1</v>
      </c>
      <c r="C36" s="58"/>
      <c r="D36" s="58"/>
      <c r="E36" s="59"/>
      <c r="F36" s="42"/>
      <c r="G36" s="42"/>
      <c r="H36" s="42"/>
      <c r="I36" s="10"/>
    </row>
    <row r="37" spans="2:9" ht="12.75" customHeight="1" thickBot="1" x14ac:dyDescent="0.2">
      <c r="B37" s="57"/>
      <c r="C37" s="60"/>
      <c r="D37" s="60"/>
      <c r="E37" s="61"/>
      <c r="F37" s="42"/>
      <c r="G37" s="42"/>
      <c r="H37" s="42"/>
      <c r="I37" s="10"/>
    </row>
    <row r="38" spans="2:9" ht="12.75" customHeight="1" x14ac:dyDescent="0.15">
      <c r="B38" s="10"/>
      <c r="C38" s="10"/>
      <c r="D38" s="11"/>
      <c r="E38" s="8"/>
      <c r="F38" s="8"/>
      <c r="G38" s="8"/>
      <c r="H38" s="8"/>
      <c r="I38" s="10"/>
    </row>
    <row r="39" spans="2:9" ht="12.75" customHeight="1" x14ac:dyDescent="0.15"/>
    <row r="40" spans="2:9" ht="12.75" hidden="1" customHeight="1" x14ac:dyDescent="0.15"/>
    <row r="41" spans="2:9" ht="12.75" hidden="1" customHeight="1" x14ac:dyDescent="0.15"/>
    <row r="42" spans="2:9" ht="12.75" hidden="1" customHeight="1" x14ac:dyDescent="0.15"/>
    <row r="43" spans="2:9" ht="12.75" hidden="1" customHeight="1" x14ac:dyDescent="0.15"/>
    <row r="44" spans="2:9" ht="12.75" hidden="1" customHeight="1" x14ac:dyDescent="0.15"/>
    <row r="45" spans="2:9" ht="12.75" hidden="1" customHeight="1" x14ac:dyDescent="0.15"/>
    <row r="46" spans="2:9" ht="12.75" hidden="1" customHeight="1" x14ac:dyDescent="0.15"/>
    <row r="47" spans="2:9" ht="12.75" hidden="1" customHeight="1" x14ac:dyDescent="0.15"/>
    <row r="48" spans="2:9" ht="12.75" hidden="1" customHeight="1" x14ac:dyDescent="0.15"/>
    <row r="49" ht="12.75" hidden="1" customHeight="1" x14ac:dyDescent="0.15"/>
    <row r="50" ht="12.75" hidden="1" customHeight="1" x14ac:dyDescent="0.15"/>
    <row r="51" ht="12.75" hidden="1" customHeight="1" x14ac:dyDescent="0.15"/>
    <row r="52" ht="12.75" hidden="1" customHeight="1" x14ac:dyDescent="0.15"/>
    <row r="53" ht="12.75" hidden="1" customHeight="1" x14ac:dyDescent="0.15"/>
    <row r="54" ht="12.75" hidden="1" customHeight="1" x14ac:dyDescent="0.15"/>
    <row r="55" ht="12.75" hidden="1" customHeight="1" x14ac:dyDescent="0.15"/>
  </sheetData>
  <sheetProtection algorithmName="SHA-512" hashValue="Kg3L2VxGt9n1xbUjMX9RTWV/c3E25sEDqzzyISmDwPHC3CvEp7ROhe0JQCWWQ9Ouh2r3T37rM3g5Bxs903D4Zg==" saltValue="JMak9ejAQSogjWPegsD6FA==" spinCount="100000" sheet="1" selectLockedCells="1"/>
  <mergeCells count="21">
    <mergeCell ref="B36:B37"/>
    <mergeCell ref="C36:E37"/>
    <mergeCell ref="B2:B3"/>
    <mergeCell ref="C2:C3"/>
    <mergeCell ref="E13:E14"/>
    <mergeCell ref="D13:D14"/>
    <mergeCell ref="B13:B14"/>
    <mergeCell ref="C13:C14"/>
    <mergeCell ref="E2:E3"/>
    <mergeCell ref="I2:I3"/>
    <mergeCell ref="B34:B35"/>
    <mergeCell ref="C34:E35"/>
    <mergeCell ref="I31:I32"/>
    <mergeCell ref="I13:I14"/>
    <mergeCell ref="D2:D3"/>
    <mergeCell ref="H2:H3"/>
    <mergeCell ref="H13:H14"/>
    <mergeCell ref="F2:F3"/>
    <mergeCell ref="F13:F14"/>
    <mergeCell ref="G2:G3"/>
    <mergeCell ref="G13:G14"/>
  </mergeCells>
  <conditionalFormatting sqref="C5:C10 C16:C20">
    <cfRule type="cellIs" dxfId="16" priority="32" operator="greaterThan">
      <formula>0</formula>
    </cfRule>
  </conditionalFormatting>
  <conditionalFormatting sqref="C22:C25">
    <cfRule type="cellIs" dxfId="15" priority="31" operator="greaterThan">
      <formula>0</formula>
    </cfRule>
  </conditionalFormatting>
  <conditionalFormatting sqref="C36:D36">
    <cfRule type="cellIs" dxfId="14" priority="24" operator="notEqual">
      <formula>0</formula>
    </cfRule>
  </conditionalFormatting>
  <conditionalFormatting sqref="C34:D34">
    <cfRule type="cellIs" dxfId="13" priority="23" operator="notEqual">
      <formula>0</formula>
    </cfRule>
  </conditionalFormatting>
  <conditionalFormatting sqref="E5:E6">
    <cfRule type="cellIs" dxfId="12" priority="22" operator="greaterThan">
      <formula>0</formula>
    </cfRule>
  </conditionalFormatting>
  <conditionalFormatting sqref="C27:C30">
    <cfRule type="cellIs" dxfId="11" priority="20" operator="greaterThan">
      <formula>0</formula>
    </cfRule>
  </conditionalFormatting>
  <conditionalFormatting sqref="E16:E17">
    <cfRule type="cellIs" dxfId="10" priority="19" operator="greaterThan">
      <formula>0</formula>
    </cfRule>
  </conditionalFormatting>
  <conditionalFormatting sqref="E22">
    <cfRule type="cellIs" dxfId="9" priority="16" operator="greaterThan">
      <formula>0</formula>
    </cfRule>
  </conditionalFormatting>
  <conditionalFormatting sqref="F5:F6">
    <cfRule type="cellIs" dxfId="8" priority="15" operator="greaterThan">
      <formula>0</formula>
    </cfRule>
  </conditionalFormatting>
  <conditionalFormatting sqref="F16:F17">
    <cfRule type="cellIs" dxfId="7" priority="13" operator="greaterThan">
      <formula>0</formula>
    </cfRule>
  </conditionalFormatting>
  <conditionalFormatting sqref="F22">
    <cfRule type="cellIs" dxfId="6" priority="11" operator="greaterThan">
      <formula>0</formula>
    </cfRule>
  </conditionalFormatting>
  <conditionalFormatting sqref="G5:G6">
    <cfRule type="cellIs" dxfId="5" priority="10" operator="greaterThan">
      <formula>0</formula>
    </cfRule>
  </conditionalFormatting>
  <conditionalFormatting sqref="G16:G17">
    <cfRule type="cellIs" dxfId="4" priority="8" operator="greaterThan">
      <formula>0</formula>
    </cfRule>
  </conditionalFormatting>
  <conditionalFormatting sqref="G22">
    <cfRule type="cellIs" dxfId="3" priority="6" operator="greaterThan">
      <formula>0</formula>
    </cfRule>
  </conditionalFormatting>
  <conditionalFormatting sqref="H5:H6">
    <cfRule type="cellIs" dxfId="2" priority="5" operator="greaterThan">
      <formula>0</formula>
    </cfRule>
  </conditionalFormatting>
  <conditionalFormatting sqref="H16:H17">
    <cfRule type="cellIs" dxfId="1" priority="3" operator="greaterThan">
      <formula>0</formula>
    </cfRule>
  </conditionalFormatting>
  <conditionalFormatting sqref="H22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Prijsformulier</dc:title>
  <dc:creator>Mullem, Thijs van (CIV)</dc:creator>
  <cp:lastModifiedBy>Mullem, Thijs van (CIV)</cp:lastModifiedBy>
  <cp:lastPrinted>2019-07-05T08:30:21Z</cp:lastPrinted>
  <dcterms:created xsi:type="dcterms:W3CDTF">2018-02-27T10:03:41Z</dcterms:created>
  <dcterms:modified xsi:type="dcterms:W3CDTF">2020-04-16T12:52:03Z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09 Prijsformulier v1.1.xlsx</vt:lpwstr>
  </property>
</Properties>
</file>