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ienstF_Lesgeld\Europese Aanbesteding\201910_Spraak en data  (vaste en mobiele telefonie)\60. Nota(s) van Inlichtingen\"/>
    </mc:Choice>
  </mc:AlternateContent>
  <bookViews>
    <workbookView xWindow="0" yWindow="0" windowWidth="20490" windowHeight="8445"/>
  </bookViews>
  <sheets>
    <sheet name="Prijzenblad" sheetId="2" r:id="rId1"/>
  </sheets>
  <calcPr calcId="162913"/>
</workbook>
</file>

<file path=xl/calcChain.xml><?xml version="1.0" encoding="utf-8"?>
<calcChain xmlns="http://schemas.openxmlformats.org/spreadsheetml/2006/main">
  <c r="F13" i="2" l="1"/>
  <c r="F58" i="2"/>
  <c r="F7" i="2" l="1"/>
  <c r="F8" i="2"/>
  <c r="F33" i="2"/>
  <c r="F40" i="2" l="1"/>
  <c r="F27" i="2"/>
  <c r="F62" i="2" l="1"/>
  <c r="D70" i="2" s="1"/>
  <c r="F59" i="2"/>
  <c r="F60" i="2"/>
  <c r="F70" i="2" l="1"/>
  <c r="F53" i="2"/>
  <c r="F52" i="2"/>
  <c r="F41" i="2"/>
  <c r="F49" i="2" s="1"/>
  <c r="D68" i="2" s="1"/>
  <c r="F42" i="2"/>
  <c r="F43" i="2"/>
  <c r="F44" i="2"/>
  <c r="F45" i="2"/>
  <c r="F46" i="2"/>
  <c r="F47" i="2"/>
  <c r="F28" i="2"/>
  <c r="F29" i="2"/>
  <c r="F30" i="2"/>
  <c r="F31" i="2"/>
  <c r="F32" i="2"/>
  <c r="F55" i="2" l="1"/>
  <c r="D69" i="2" s="1"/>
  <c r="F35" i="2"/>
  <c r="D67" i="2" s="1"/>
  <c r="F67" i="2"/>
  <c r="F14" i="2"/>
  <c r="F15" i="2"/>
  <c r="F16" i="2"/>
  <c r="F17" i="2"/>
  <c r="F9" i="2"/>
  <c r="F10" i="2"/>
  <c r="F11" i="2"/>
  <c r="F19" i="2" l="1"/>
  <c r="D66" i="2" s="1"/>
  <c r="F68" i="2"/>
  <c r="F69" i="2" l="1"/>
  <c r="F66" i="2" l="1"/>
  <c r="F72" i="2" s="1"/>
</calcChain>
</file>

<file path=xl/sharedStrings.xml><?xml version="1.0" encoding="utf-8"?>
<sst xmlns="http://schemas.openxmlformats.org/spreadsheetml/2006/main" count="79" uniqueCount="51">
  <si>
    <t>Aantal</t>
  </si>
  <si>
    <t>Jaarlijkse kosten</t>
  </si>
  <si>
    <t xml:space="preserve">totaal </t>
  </si>
  <si>
    <t>Vaste telefonie</t>
  </si>
  <si>
    <t>Mobiele telefonie</t>
  </si>
  <si>
    <t xml:space="preserve"> kosten</t>
  </si>
  <si>
    <t>Totaal implementatie kosten</t>
  </si>
  <si>
    <t>&lt;&lt; invullen&gt;&gt;</t>
  </si>
  <si>
    <t>Intern (binnen Fontys) naar vaste nummers</t>
  </si>
  <si>
    <t>Intern (binnen Fontys) naar mobiele nummers</t>
  </si>
  <si>
    <t>Aantal (GB)</t>
  </si>
  <si>
    <t>Kosten (per GB)</t>
  </si>
  <si>
    <t>Overige Europa opstarttarief (aantal gesprekken)</t>
  </si>
  <si>
    <t>Totaal vaste telefoon jaarlijks</t>
  </si>
  <si>
    <t>Totaal mobiel telefoon jaarlijks</t>
  </si>
  <si>
    <t>Totaal data mobiel jaarlijks</t>
  </si>
  <si>
    <t>Implementatie kosten (eerste half jaar)</t>
  </si>
  <si>
    <t>1. Vaste telefonie</t>
  </si>
  <si>
    <t>2. Mobiele telefonie</t>
  </si>
  <si>
    <t>4. Overige kosten (jaarlijks)</t>
  </si>
  <si>
    <t>1x</t>
  </si>
  <si>
    <t xml:space="preserve">Totaal kosten implementatie </t>
  </si>
  <si>
    <t>Totaal kosten vaste telefonie/ jaarlijks</t>
  </si>
  <si>
    <t>Totaal kosten mobiele telefonie/ jaarlijks</t>
  </si>
  <si>
    <t>Totaal kosten mobiele data/ jaarlijks</t>
  </si>
  <si>
    <t>3. Mobiel Dataverbruik (jaarlijks)</t>
  </si>
  <si>
    <t>Totaal overige kosten jaarlijks</t>
  </si>
  <si>
    <t>BIJLAGE PRIJZENBLAD</t>
  </si>
  <si>
    <t>4x</t>
  </si>
  <si>
    <t>Totale kosten over vier contractjaren</t>
  </si>
  <si>
    <t>Vast naar mobiel/vast  nationaal (aantal gesprekken)</t>
  </si>
  <si>
    <t>Vast naar mobiel/vast  nationaal (aantal minuten)</t>
  </si>
  <si>
    <t>Vast naar mobiel/vast binnen EU (aantal gesprekken)</t>
  </si>
  <si>
    <t>Vast naar mobiel/vast binnen EU (aantal minuten)</t>
  </si>
  <si>
    <t>Vast naar mobiel/vast buiten EU (aantal gesprekken)</t>
  </si>
  <si>
    <t>Vast naar mobiel/vast buiten EU (aantal minuten)</t>
  </si>
  <si>
    <t>Mobiel naar mobiel/vast nationaal (aantal gesprekken)</t>
  </si>
  <si>
    <t>Mobiel naar mobiel/vast nationaal (aantal minuten)</t>
  </si>
  <si>
    <t>Mobiel naar mobiel/vast binnen EU (aantal gesprekken)</t>
  </si>
  <si>
    <t>Mobiel naar mobiel/vast binnen EU (aantal minuten)</t>
  </si>
  <si>
    <t>Mobiel naar mobiel/vast nationaal naar bestemming buiten EU (aantal gesprekken)</t>
  </si>
  <si>
    <t>Mobiel naar mobiel/vast nationaal naar bestemming buiten EU (aantal minuten)</t>
  </si>
  <si>
    <t>SMS nationaal</t>
  </si>
  <si>
    <t>SMS Internationaal</t>
  </si>
  <si>
    <t>NL EU, EER-landen en Zwitserland</t>
  </si>
  <si>
    <t>Buiten EU</t>
  </si>
  <si>
    <t>Uitgifte/wisselen simkaarten</t>
  </si>
  <si>
    <t>Totaal over 4 contractjaren</t>
  </si>
  <si>
    <t>Totaal overige kosten/ jaarlijks</t>
  </si>
  <si>
    <t>Formule aangepast</t>
  </si>
  <si>
    <t>Aantal GB terugezet met factor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</si>
</sst>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&quot;€&quot;\ #,##0.00"/>
  </numFmts>
  <fonts count="7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b/>
      <sz val="10"/>
      <color theme="1"/>
      <name val="Tahoma"/>
      <family val="2"/>
    </font>
    <font>
      <sz val="10"/>
      <color rgb="FF0000FF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0" applyFont="1" applyAlignment="1" applyProtection="1">
      <alignment horizontal="right"/>
    </xf>
    <xf numFmtId="0" fontId="2" fillId="0" borderId="0" xfId="0" applyFont="1" applyProtection="1"/>
    <xf numFmtId="0" fontId="3" fillId="2" borderId="1" xfId="0" applyFont="1" applyFill="1" applyBorder="1" applyAlignment="1" applyProtection="1">
      <alignment wrapText="1"/>
    </xf>
    <xf numFmtId="3" fontId="4" fillId="2" borderId="1" xfId="0" applyNumberFormat="1" applyFont="1" applyFill="1" applyBorder="1" applyAlignment="1" applyProtection="1">
      <alignment horizontal="right" wrapText="1"/>
    </xf>
    <xf numFmtId="44" fontId="4" fillId="2" borderId="2" xfId="2" applyFont="1" applyFill="1" applyBorder="1" applyAlignment="1" applyProtection="1">
      <alignment horizontal="center" wrapText="1"/>
    </xf>
    <xf numFmtId="0" fontId="4" fillId="0" borderId="0" xfId="0" applyFont="1" applyFill="1" applyProtection="1"/>
    <xf numFmtId="0" fontId="2" fillId="0" borderId="1" xfId="0" applyFont="1" applyBorder="1" applyProtection="1"/>
    <xf numFmtId="3" fontId="2" fillId="3" borderId="1" xfId="0" applyNumberFormat="1" applyFont="1" applyFill="1" applyBorder="1" applyAlignment="1" applyProtection="1">
      <alignment horizontal="right"/>
      <protection locked="0" hidden="1"/>
    </xf>
    <xf numFmtId="3" fontId="2" fillId="3" borderId="2" xfId="0" applyNumberFormat="1" applyFont="1" applyFill="1" applyBorder="1" applyAlignment="1" applyProtection="1">
      <alignment horizontal="right"/>
      <protection locked="0" hidden="1"/>
    </xf>
    <xf numFmtId="3" fontId="3" fillId="2" borderId="1" xfId="0" applyNumberFormat="1" applyFont="1" applyFill="1" applyBorder="1" applyAlignment="1" applyProtection="1">
      <alignment horizontal="right" wrapText="1"/>
    </xf>
    <xf numFmtId="44" fontId="3" fillId="2" borderId="2" xfId="2" applyFont="1" applyFill="1" applyBorder="1" applyAlignment="1" applyProtection="1">
      <alignment horizontal="center" wrapText="1"/>
    </xf>
    <xf numFmtId="0" fontId="2" fillId="4" borderId="1" xfId="0" applyFont="1" applyFill="1" applyBorder="1" applyProtection="1"/>
    <xf numFmtId="3" fontId="2" fillId="4" borderId="1" xfId="0" applyNumberFormat="1" applyFont="1" applyFill="1" applyBorder="1" applyAlignment="1" applyProtection="1">
      <alignment horizontal="right"/>
    </xf>
    <xf numFmtId="3" fontId="2" fillId="0" borderId="1" xfId="0" applyNumberFormat="1" applyFont="1" applyFill="1" applyBorder="1" applyAlignment="1" applyProtection="1">
      <alignment horizontal="right"/>
    </xf>
    <xf numFmtId="3" fontId="4" fillId="4" borderId="1" xfId="0" applyNumberFormat="1" applyFont="1" applyFill="1" applyBorder="1" applyAlignment="1" applyProtection="1">
      <alignment horizontal="right" wrapText="1"/>
    </xf>
    <xf numFmtId="3" fontId="2" fillId="0" borderId="0" xfId="0" applyNumberFormat="1" applyFont="1" applyBorder="1" applyAlignment="1" applyProtection="1">
      <alignment horizontal="center"/>
    </xf>
    <xf numFmtId="0" fontId="2" fillId="0" borderId="0" xfId="0" applyFont="1" applyBorder="1" applyProtection="1"/>
    <xf numFmtId="3" fontId="2" fillId="0" borderId="0" xfId="0" applyNumberFormat="1" applyFont="1" applyFill="1" applyBorder="1" applyAlignment="1" applyProtection="1">
      <alignment horizontal="right"/>
    </xf>
    <xf numFmtId="44" fontId="3" fillId="2" borderId="1" xfId="2" applyFont="1" applyFill="1" applyBorder="1" applyAlignment="1" applyProtection="1">
      <alignment horizontal="center" wrapText="1"/>
    </xf>
    <xf numFmtId="3" fontId="5" fillId="0" borderId="0" xfId="0" applyNumberFormat="1" applyFont="1" applyFill="1" applyBorder="1" applyAlignment="1" applyProtection="1">
      <alignment horizontal="right"/>
    </xf>
    <xf numFmtId="0" fontId="5" fillId="0" borderId="0" xfId="0" applyFont="1" applyBorder="1" applyAlignment="1" applyProtection="1">
      <alignment horizontal="right"/>
    </xf>
    <xf numFmtId="0" fontId="5" fillId="2" borderId="1" xfId="0" applyFont="1" applyFill="1" applyBorder="1" applyProtection="1"/>
    <xf numFmtId="44" fontId="5" fillId="2" borderId="1" xfId="2" applyNumberFormat="1" applyFont="1" applyFill="1" applyBorder="1" applyProtection="1"/>
    <xf numFmtId="44" fontId="2" fillId="0" borderId="0" xfId="2" applyFont="1" applyBorder="1" applyProtection="1"/>
    <xf numFmtId="44" fontId="2" fillId="0" borderId="4" xfId="2" applyFont="1" applyBorder="1" applyAlignment="1" applyProtection="1">
      <alignment horizontal="left"/>
    </xf>
    <xf numFmtId="0" fontId="2" fillId="0" borderId="3" xfId="0" applyFont="1" applyBorder="1" applyProtection="1"/>
    <xf numFmtId="44" fontId="2" fillId="0" borderId="6" xfId="2" applyFont="1" applyBorder="1" applyAlignment="1" applyProtection="1">
      <alignment horizontal="left"/>
    </xf>
    <xf numFmtId="0" fontId="5" fillId="0" borderId="8" xfId="0" applyFont="1" applyBorder="1" applyAlignment="1" applyProtection="1">
      <alignment horizontal="left"/>
    </xf>
    <xf numFmtId="0" fontId="2" fillId="0" borderId="9" xfId="0" applyFont="1" applyBorder="1" applyProtection="1"/>
    <xf numFmtId="44" fontId="2" fillId="0" borderId="9" xfId="2" applyFont="1" applyBorder="1" applyProtection="1"/>
    <xf numFmtId="164" fontId="2" fillId="0" borderId="0" xfId="0" applyNumberFormat="1" applyFont="1" applyAlignment="1" applyProtection="1">
      <alignment horizontal="center"/>
    </xf>
    <xf numFmtId="164" fontId="4" fillId="2" borderId="1" xfId="0" applyNumberFormat="1" applyFont="1" applyFill="1" applyBorder="1" applyAlignment="1" applyProtection="1">
      <alignment horizontal="center" wrapText="1"/>
    </xf>
    <xf numFmtId="164" fontId="2" fillId="0" borderId="1" xfId="0" applyNumberFormat="1" applyFont="1" applyBorder="1" applyAlignment="1" applyProtection="1">
      <alignment horizontal="center"/>
    </xf>
    <xf numFmtId="164" fontId="2" fillId="0" borderId="0" xfId="0" applyNumberFormat="1" applyFont="1" applyBorder="1" applyAlignment="1" applyProtection="1">
      <alignment horizontal="center"/>
    </xf>
    <xf numFmtId="164" fontId="2" fillId="4" borderId="1" xfId="0" applyNumberFormat="1" applyFont="1" applyFill="1" applyBorder="1" applyAlignment="1" applyProtection="1">
      <alignment horizontal="center"/>
    </xf>
    <xf numFmtId="164" fontId="4" fillId="0" borderId="1" xfId="0" applyNumberFormat="1" applyFont="1" applyFill="1" applyBorder="1" applyAlignment="1" applyProtection="1">
      <alignment horizontal="center" wrapText="1"/>
    </xf>
    <xf numFmtId="164" fontId="2" fillId="0" borderId="7" xfId="0" applyNumberFormat="1" applyFont="1" applyBorder="1" applyAlignment="1" applyProtection="1">
      <alignment horizontal="center"/>
    </xf>
    <xf numFmtId="164" fontId="2" fillId="5" borderId="1" xfId="0" applyNumberFormat="1" applyFont="1" applyFill="1" applyBorder="1" applyAlignment="1" applyProtection="1">
      <alignment horizontal="center"/>
    </xf>
    <xf numFmtId="164" fontId="2" fillId="2" borderId="1" xfId="0" applyNumberFormat="1" applyFont="1" applyFill="1" applyBorder="1" applyAlignment="1" applyProtection="1">
      <alignment horizontal="center"/>
    </xf>
    <xf numFmtId="0" fontId="6" fillId="3" borderId="1" xfId="0" applyFont="1" applyFill="1" applyBorder="1" applyProtection="1">
      <protection locked="0" hidden="1"/>
    </xf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164" fontId="2" fillId="6" borderId="1" xfId="0" applyNumberFormat="1" applyFont="1" applyFill="1" applyBorder="1" applyAlignment="1" applyProtection="1">
      <alignment horizontal="center"/>
    </xf>
    <xf numFmtId="164" fontId="5" fillId="7" borderId="10" xfId="2" applyNumberFormat="1" applyFont="1" applyFill="1" applyBorder="1" applyAlignment="1" applyProtection="1">
      <alignment horizontal="center"/>
    </xf>
    <xf numFmtId="3" fontId="2" fillId="0" borderId="0" xfId="0" applyNumberFormat="1" applyFont="1" applyBorder="1" applyAlignment="1" applyProtection="1">
      <alignment horizontal="right"/>
    </xf>
    <xf numFmtId="164" fontId="2" fillId="8" borderId="0" xfId="0" applyNumberFormat="1" applyFont="1" applyFill="1" applyBorder="1" applyAlignment="1" applyProtection="1">
      <alignment horizontal="center"/>
    </xf>
    <xf numFmtId="3" fontId="5" fillId="0" borderId="0" xfId="0" applyNumberFormat="1" applyFont="1" applyBorder="1" applyAlignment="1" applyProtection="1">
      <alignment horizontal="center"/>
    </xf>
    <xf numFmtId="0" fontId="5" fillId="0" borderId="0" xfId="0" applyFont="1" applyBorder="1" applyProtection="1"/>
    <xf numFmtId="44" fontId="2" fillId="0" borderId="0" xfId="2" applyFont="1" applyBorder="1" applyAlignment="1" applyProtection="1">
      <alignment horizontal="right"/>
    </xf>
    <xf numFmtId="3" fontId="5" fillId="0" borderId="0" xfId="0" applyNumberFormat="1" applyFont="1" applyBorder="1" applyAlignment="1" applyProtection="1">
      <alignment horizontal="right"/>
    </xf>
    <xf numFmtId="0" fontId="2" fillId="0" borderId="4" xfId="0" applyFont="1" applyBorder="1" applyProtection="1"/>
    <xf numFmtId="0" fontId="2" fillId="0" borderId="3" xfId="0" applyFont="1" applyBorder="1" applyAlignment="1" applyProtection="1">
      <alignment horizontal="right"/>
    </xf>
    <xf numFmtId="164" fontId="2" fillId="0" borderId="3" xfId="0" applyNumberFormat="1" applyFont="1" applyBorder="1" applyAlignment="1" applyProtection="1">
      <alignment horizontal="center"/>
    </xf>
    <xf numFmtId="0" fontId="2" fillId="0" borderId="5" xfId="0" applyFont="1" applyBorder="1" applyProtection="1"/>
    <xf numFmtId="0" fontId="2" fillId="0" borderId="6" xfId="0" applyFont="1" applyBorder="1" applyProtection="1"/>
    <xf numFmtId="0" fontId="2" fillId="0" borderId="7" xfId="0" applyFont="1" applyBorder="1" applyProtection="1"/>
    <xf numFmtId="0" fontId="4" fillId="0" borderId="6" xfId="0" applyFont="1" applyFill="1" applyBorder="1" applyProtection="1"/>
    <xf numFmtId="0" fontId="4" fillId="0" borderId="7" xfId="0" applyFont="1" applyFill="1" applyBorder="1" applyProtection="1"/>
    <xf numFmtId="0" fontId="2" fillId="0" borderId="8" xfId="0" applyFont="1" applyBorder="1" applyProtection="1"/>
    <xf numFmtId="0" fontId="2" fillId="0" borderId="9" xfId="0" applyFont="1" applyBorder="1" applyAlignment="1" applyProtection="1">
      <alignment horizontal="right"/>
    </xf>
    <xf numFmtId="164" fontId="2" fillId="0" borderId="9" xfId="0" applyNumberFormat="1" applyFont="1" applyBorder="1" applyAlignment="1" applyProtection="1">
      <alignment horizontal="center"/>
    </xf>
    <xf numFmtId="0" fontId="2" fillId="0" borderId="10" xfId="0" applyFont="1" applyBorder="1" applyProtection="1"/>
    <xf numFmtId="0" fontId="2" fillId="0" borderId="1" xfId="0" applyFont="1" applyBorder="1" applyAlignment="1" applyProtection="1">
      <alignment vertical="center" wrapText="1"/>
    </xf>
    <xf numFmtId="3" fontId="2" fillId="0" borderId="1" xfId="0" applyNumberFormat="1" applyFont="1" applyBorder="1" applyAlignment="1" applyProtection="1">
      <alignment horizontal="right" vertical="center" wrapText="1"/>
    </xf>
    <xf numFmtId="0" fontId="6" fillId="8" borderId="0" xfId="0" applyFont="1" applyFill="1" applyBorder="1" applyProtection="1"/>
    <xf numFmtId="3" fontId="2" fillId="8" borderId="0" xfId="0" applyNumberFormat="1" applyFont="1" applyFill="1" applyBorder="1" applyAlignment="1" applyProtection="1">
      <alignment horizontal="right"/>
    </xf>
    <xf numFmtId="3" fontId="4" fillId="0" borderId="1" xfId="0" applyNumberFormat="1" applyFont="1" applyBorder="1" applyAlignment="1" applyProtection="1">
      <alignment horizontal="right" vertical="center" wrapText="1"/>
    </xf>
    <xf numFmtId="164" fontId="2" fillId="3" borderId="1" xfId="0" applyNumberFormat="1" applyFont="1" applyFill="1" applyBorder="1" applyAlignment="1" applyProtection="1">
      <alignment horizontal="center"/>
      <protection locked="0" hidden="1"/>
    </xf>
    <xf numFmtId="0" fontId="4" fillId="0" borderId="0" xfId="0" applyFont="1" applyFill="1" applyBorder="1" applyProtection="1"/>
  </cellXfs>
  <cellStyles count="3">
    <cellStyle name="Standaard" xfId="0" builtinId="0"/>
    <cellStyle name="Standaard 2" xfId="1"/>
    <cellStyle name="Valuta 2" xfId="2"/>
  </cellStyles>
  <dxfs count="0"/>
  <tableStyles count="0" defaultTableStyle="TableStyleMedium2" defaultPivotStyle="PivotStyleLight16"/>
  <colors>
    <mruColors>
      <color rgb="FF0000FF"/>
      <color rgb="FFCCFFCC"/>
      <color rgb="FFB9CE52"/>
      <color rgb="FF90DB4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73"/>
  <sheetViews>
    <sheetView showGridLines="0" tabSelected="1" zoomScale="70" zoomScaleNormal="70" workbookViewId="0">
      <selection activeCell="N48" sqref="N48"/>
    </sheetView>
  </sheetViews>
  <sheetFormatPr defaultRowHeight="12.75" customHeight="1" x14ac:dyDescent="0.2"/>
  <cols>
    <col min="1" max="1" width="2.42578125" style="2" customWidth="1"/>
    <col min="2" max="2" width="3.42578125" style="2" customWidth="1"/>
    <col min="3" max="3" width="62.5703125" style="2" bestFit="1" customWidth="1"/>
    <col min="4" max="4" width="17.5703125" style="1" customWidth="1"/>
    <col min="5" max="5" width="18.7109375" style="2" customWidth="1"/>
    <col min="6" max="6" width="18.7109375" style="31" customWidth="1"/>
    <col min="7" max="8" width="3.85546875" style="2" customWidth="1"/>
    <col min="9" max="9" width="18.28515625" style="2" customWidth="1"/>
    <col min="10" max="13" width="9.140625" style="2"/>
    <col min="14" max="34" width="53.28515625" style="2" customWidth="1"/>
    <col min="35" max="16384" width="9.140625" style="2"/>
  </cols>
  <sheetData>
    <row r="2" spans="2:8" ht="12.75" customHeight="1" x14ac:dyDescent="0.2">
      <c r="B2" s="51"/>
      <c r="C2" s="26"/>
      <c r="D2" s="52"/>
      <c r="E2" s="26"/>
      <c r="F2" s="53"/>
      <c r="G2" s="54"/>
      <c r="H2" s="17"/>
    </row>
    <row r="3" spans="2:8" ht="12.75" customHeight="1" x14ac:dyDescent="0.2">
      <c r="B3" s="55"/>
      <c r="C3" s="48" t="s">
        <v>27</v>
      </c>
      <c r="D3" s="41"/>
      <c r="E3" s="17"/>
      <c r="F3" s="34"/>
      <c r="G3" s="56"/>
      <c r="H3" s="17"/>
    </row>
    <row r="4" spans="2:8" ht="24.75" customHeight="1" x14ac:dyDescent="0.2">
      <c r="B4" s="55"/>
      <c r="C4" s="48" t="s">
        <v>16</v>
      </c>
      <c r="D4" s="45"/>
      <c r="E4" s="24"/>
      <c r="F4" s="34"/>
      <c r="G4" s="56"/>
      <c r="H4" s="17"/>
    </row>
    <row r="5" spans="2:8" ht="12.75" customHeight="1" x14ac:dyDescent="0.2">
      <c r="B5" s="55"/>
      <c r="C5" s="48"/>
      <c r="D5" s="45"/>
      <c r="E5" s="24"/>
      <c r="F5" s="34"/>
      <c r="G5" s="56"/>
      <c r="H5" s="17"/>
    </row>
    <row r="6" spans="2:8" s="6" customFormat="1" ht="12.75" customHeight="1" x14ac:dyDescent="0.2">
      <c r="B6" s="57"/>
      <c r="C6" s="3" t="s">
        <v>3</v>
      </c>
      <c r="D6" s="4" t="s">
        <v>0</v>
      </c>
      <c r="E6" s="5" t="s">
        <v>5</v>
      </c>
      <c r="F6" s="32" t="s">
        <v>2</v>
      </c>
      <c r="G6" s="58"/>
      <c r="H6" s="69"/>
    </row>
    <row r="7" spans="2:8" ht="12.75" customHeight="1" x14ac:dyDescent="0.2">
      <c r="B7" s="55"/>
      <c r="C7" s="40" t="s">
        <v>7</v>
      </c>
      <c r="D7" s="8">
        <v>0</v>
      </c>
      <c r="E7" s="68">
        <v>0</v>
      </c>
      <c r="F7" s="33">
        <f>D7*E7</f>
        <v>0</v>
      </c>
      <c r="G7" s="56"/>
      <c r="H7" s="17"/>
    </row>
    <row r="8" spans="2:8" ht="12.75" customHeight="1" x14ac:dyDescent="0.2">
      <c r="B8" s="55"/>
      <c r="C8" s="40" t="s">
        <v>7</v>
      </c>
      <c r="D8" s="8">
        <v>0</v>
      </c>
      <c r="E8" s="68">
        <v>0</v>
      </c>
      <c r="F8" s="33">
        <f>D8*E8</f>
        <v>0</v>
      </c>
      <c r="G8" s="56"/>
      <c r="H8" s="17"/>
    </row>
    <row r="9" spans="2:8" ht="12.75" customHeight="1" x14ac:dyDescent="0.2">
      <c r="B9" s="55"/>
      <c r="C9" s="40" t="s">
        <v>7</v>
      </c>
      <c r="D9" s="8">
        <v>0</v>
      </c>
      <c r="E9" s="68">
        <v>0</v>
      </c>
      <c r="F9" s="33">
        <f t="shared" ref="F9:F11" si="0">D9*E9</f>
        <v>0</v>
      </c>
      <c r="G9" s="56"/>
      <c r="H9" s="17"/>
    </row>
    <row r="10" spans="2:8" ht="12.75" customHeight="1" x14ac:dyDescent="0.2">
      <c r="B10" s="55"/>
      <c r="C10" s="40" t="s">
        <v>7</v>
      </c>
      <c r="D10" s="8">
        <v>0</v>
      </c>
      <c r="E10" s="68">
        <v>0</v>
      </c>
      <c r="F10" s="33">
        <f t="shared" si="0"/>
        <v>0</v>
      </c>
      <c r="G10" s="56"/>
      <c r="H10" s="17"/>
    </row>
    <row r="11" spans="2:8" ht="12.75" customHeight="1" x14ac:dyDescent="0.2">
      <c r="B11" s="55"/>
      <c r="C11" s="40" t="s">
        <v>7</v>
      </c>
      <c r="D11" s="8">
        <v>0</v>
      </c>
      <c r="E11" s="68">
        <v>0</v>
      </c>
      <c r="F11" s="33">
        <f t="shared" si="0"/>
        <v>0</v>
      </c>
      <c r="G11" s="56"/>
      <c r="H11" s="17"/>
    </row>
    <row r="12" spans="2:8" ht="12.75" customHeight="1" x14ac:dyDescent="0.2">
      <c r="B12" s="57"/>
      <c r="C12" s="3" t="s">
        <v>4</v>
      </c>
      <c r="D12" s="4" t="s">
        <v>0</v>
      </c>
      <c r="E12" s="5"/>
      <c r="F12" s="32" t="s">
        <v>2</v>
      </c>
      <c r="G12" s="58"/>
      <c r="H12" s="69"/>
    </row>
    <row r="13" spans="2:8" s="6" customFormat="1" ht="12.75" customHeight="1" x14ac:dyDescent="0.2">
      <c r="B13" s="55"/>
      <c r="C13" s="63" t="s">
        <v>46</v>
      </c>
      <c r="D13" s="64">
        <v>1</v>
      </c>
      <c r="E13" s="68">
        <v>0</v>
      </c>
      <c r="F13" s="33">
        <f>E13</f>
        <v>0</v>
      </c>
      <c r="G13" s="56"/>
      <c r="H13" s="17"/>
    </row>
    <row r="14" spans="2:8" ht="12.75" customHeight="1" x14ac:dyDescent="0.2">
      <c r="B14" s="55"/>
      <c r="C14" s="40" t="s">
        <v>7</v>
      </c>
      <c r="D14" s="9">
        <v>0</v>
      </c>
      <c r="E14" s="68">
        <v>0</v>
      </c>
      <c r="F14" s="33">
        <f t="shared" ref="F14:F17" si="1">D14*E14</f>
        <v>0</v>
      </c>
      <c r="G14" s="56"/>
      <c r="H14" s="17"/>
    </row>
    <row r="15" spans="2:8" ht="12.75" customHeight="1" x14ac:dyDescent="0.2">
      <c r="B15" s="55"/>
      <c r="C15" s="40" t="s">
        <v>7</v>
      </c>
      <c r="D15" s="9">
        <v>0</v>
      </c>
      <c r="E15" s="68">
        <v>0</v>
      </c>
      <c r="F15" s="33">
        <f t="shared" si="1"/>
        <v>0</v>
      </c>
      <c r="G15" s="56"/>
      <c r="H15" s="17"/>
    </row>
    <row r="16" spans="2:8" ht="12.75" customHeight="1" x14ac:dyDescent="0.2">
      <c r="B16" s="55"/>
      <c r="C16" s="40" t="s">
        <v>7</v>
      </c>
      <c r="D16" s="9">
        <v>0</v>
      </c>
      <c r="E16" s="68">
        <v>0</v>
      </c>
      <c r="F16" s="33">
        <f t="shared" si="1"/>
        <v>0</v>
      </c>
      <c r="G16" s="56"/>
      <c r="H16" s="17"/>
    </row>
    <row r="17" spans="2:8" ht="12.75" customHeight="1" x14ac:dyDescent="0.2">
      <c r="B17" s="55"/>
      <c r="C17" s="40" t="s">
        <v>7</v>
      </c>
      <c r="D17" s="8">
        <v>0</v>
      </c>
      <c r="E17" s="68">
        <v>0</v>
      </c>
      <c r="F17" s="33">
        <f t="shared" si="1"/>
        <v>0</v>
      </c>
      <c r="G17" s="56"/>
      <c r="H17" s="17"/>
    </row>
    <row r="18" spans="2:8" ht="12.75" customHeight="1" x14ac:dyDescent="0.2">
      <c r="B18" s="55"/>
      <c r="C18" s="65"/>
      <c r="D18" s="66"/>
      <c r="E18" s="46"/>
      <c r="F18" s="46"/>
      <c r="G18" s="56"/>
      <c r="H18" s="17"/>
    </row>
    <row r="19" spans="2:8" ht="12.75" customHeight="1" x14ac:dyDescent="0.2">
      <c r="B19" s="55"/>
      <c r="C19" s="17"/>
      <c r="D19" s="45"/>
      <c r="E19" s="49" t="s">
        <v>6</v>
      </c>
      <c r="F19" s="38">
        <f>SUM(F7:F17)</f>
        <v>0</v>
      </c>
      <c r="G19" s="56"/>
      <c r="H19" s="17"/>
    </row>
    <row r="20" spans="2:8" ht="12.75" customHeight="1" x14ac:dyDescent="0.2">
      <c r="B20" s="55"/>
      <c r="C20" s="17"/>
      <c r="D20" s="45"/>
      <c r="E20" s="49"/>
      <c r="F20" s="34"/>
      <c r="G20" s="56"/>
      <c r="H20" s="17"/>
    </row>
    <row r="21" spans="2:8" ht="12.75" customHeight="1" x14ac:dyDescent="0.2">
      <c r="B21" s="55"/>
      <c r="C21" s="17"/>
      <c r="D21" s="45"/>
      <c r="E21" s="49"/>
      <c r="F21" s="34"/>
      <c r="G21" s="56"/>
      <c r="H21" s="17"/>
    </row>
    <row r="22" spans="2:8" ht="12.75" customHeight="1" x14ac:dyDescent="0.2">
      <c r="B22" s="55"/>
      <c r="C22" s="48" t="s">
        <v>1</v>
      </c>
      <c r="D22" s="45"/>
      <c r="E22" s="24"/>
      <c r="F22" s="34"/>
      <c r="G22" s="56"/>
      <c r="H22" s="17"/>
    </row>
    <row r="23" spans="2:8" ht="12.75" customHeight="1" x14ac:dyDescent="0.2">
      <c r="B23" s="55"/>
      <c r="C23" s="48"/>
      <c r="D23" s="45"/>
      <c r="E23" s="24"/>
      <c r="F23" s="34"/>
      <c r="G23" s="56"/>
      <c r="H23" s="17"/>
    </row>
    <row r="24" spans="2:8" ht="12.75" customHeight="1" x14ac:dyDescent="0.2">
      <c r="B24" s="55"/>
      <c r="C24" s="3" t="s">
        <v>17</v>
      </c>
      <c r="D24" s="10" t="s">
        <v>0</v>
      </c>
      <c r="E24" s="11" t="s">
        <v>5</v>
      </c>
      <c r="F24" s="32" t="s">
        <v>2</v>
      </c>
      <c r="G24" s="56"/>
      <c r="H24" s="17"/>
    </row>
    <row r="25" spans="2:8" ht="12.75" customHeight="1" x14ac:dyDescent="0.2">
      <c r="B25" s="55"/>
      <c r="C25" s="12" t="s">
        <v>8</v>
      </c>
      <c r="D25" s="13"/>
      <c r="E25" s="35">
        <v>0</v>
      </c>
      <c r="F25" s="35">
        <v>0</v>
      </c>
      <c r="G25" s="56"/>
      <c r="H25" s="17"/>
    </row>
    <row r="26" spans="2:8" ht="12.75" customHeight="1" x14ac:dyDescent="0.2">
      <c r="B26" s="55"/>
      <c r="C26" s="12" t="s">
        <v>9</v>
      </c>
      <c r="D26" s="13"/>
      <c r="E26" s="35">
        <v>0</v>
      </c>
      <c r="F26" s="35">
        <v>0</v>
      </c>
      <c r="G26" s="56"/>
      <c r="H26" s="17"/>
    </row>
    <row r="27" spans="2:8" ht="12.75" customHeight="1" x14ac:dyDescent="0.2">
      <c r="B27" s="55"/>
      <c r="C27" s="63" t="s">
        <v>30</v>
      </c>
      <c r="D27" s="64">
        <v>52000</v>
      </c>
      <c r="E27" s="68">
        <v>0</v>
      </c>
      <c r="F27" s="33">
        <f t="shared" ref="F27:F33" si="2">D27*E27</f>
        <v>0</v>
      </c>
      <c r="G27" s="56"/>
      <c r="H27" s="17"/>
    </row>
    <row r="28" spans="2:8" ht="12.75" customHeight="1" x14ac:dyDescent="0.2">
      <c r="B28" s="55"/>
      <c r="C28" s="63" t="s">
        <v>31</v>
      </c>
      <c r="D28" s="64">
        <v>195000</v>
      </c>
      <c r="E28" s="68">
        <v>0</v>
      </c>
      <c r="F28" s="33">
        <f t="shared" si="2"/>
        <v>0</v>
      </c>
      <c r="G28" s="56"/>
      <c r="H28" s="17"/>
    </row>
    <row r="29" spans="2:8" ht="12.75" customHeight="1" x14ac:dyDescent="0.2">
      <c r="B29" s="55"/>
      <c r="C29" s="63" t="s">
        <v>32</v>
      </c>
      <c r="D29" s="64">
        <v>5500</v>
      </c>
      <c r="E29" s="68">
        <v>0</v>
      </c>
      <c r="F29" s="33">
        <f t="shared" si="2"/>
        <v>0</v>
      </c>
      <c r="G29" s="56"/>
      <c r="H29" s="17"/>
    </row>
    <row r="30" spans="2:8" ht="12.75" customHeight="1" x14ac:dyDescent="0.2">
      <c r="B30" s="55"/>
      <c r="C30" s="63" t="s">
        <v>33</v>
      </c>
      <c r="D30" s="64">
        <v>45000</v>
      </c>
      <c r="E30" s="68">
        <v>0</v>
      </c>
      <c r="F30" s="33">
        <f t="shared" si="2"/>
        <v>0</v>
      </c>
      <c r="G30" s="56"/>
      <c r="H30" s="17"/>
    </row>
    <row r="31" spans="2:8" ht="12.75" customHeight="1" x14ac:dyDescent="0.2">
      <c r="B31" s="55"/>
      <c r="C31" s="63" t="s">
        <v>34</v>
      </c>
      <c r="D31" s="64">
        <v>360</v>
      </c>
      <c r="E31" s="68">
        <v>0</v>
      </c>
      <c r="F31" s="33">
        <f t="shared" si="2"/>
        <v>0</v>
      </c>
      <c r="G31" s="56"/>
      <c r="H31" s="17"/>
    </row>
    <row r="32" spans="2:8" ht="12.75" customHeight="1" x14ac:dyDescent="0.2">
      <c r="B32" s="55"/>
      <c r="C32" s="63" t="s">
        <v>35</v>
      </c>
      <c r="D32" s="64">
        <v>5100</v>
      </c>
      <c r="E32" s="68">
        <v>0</v>
      </c>
      <c r="F32" s="33">
        <f t="shared" si="2"/>
        <v>0</v>
      </c>
      <c r="G32" s="56"/>
      <c r="H32" s="17"/>
    </row>
    <row r="33" spans="2:8" ht="12.75" customHeight="1" x14ac:dyDescent="0.2">
      <c r="B33" s="55"/>
      <c r="C33" s="7" t="s">
        <v>12</v>
      </c>
      <c r="D33" s="14">
        <v>200</v>
      </c>
      <c r="E33" s="68">
        <v>0</v>
      </c>
      <c r="F33" s="33">
        <f t="shared" si="2"/>
        <v>0</v>
      </c>
      <c r="G33" s="56"/>
      <c r="H33" s="17"/>
    </row>
    <row r="34" spans="2:8" ht="12.75" customHeight="1" x14ac:dyDescent="0.2">
      <c r="B34" s="55"/>
      <c r="C34" s="65"/>
      <c r="D34" s="66"/>
      <c r="E34" s="46"/>
      <c r="F34" s="46"/>
      <c r="G34" s="56"/>
      <c r="H34" s="17"/>
    </row>
    <row r="35" spans="2:8" ht="12.75" customHeight="1" x14ac:dyDescent="0.2">
      <c r="B35" s="55"/>
      <c r="C35" s="17"/>
      <c r="D35" s="20"/>
      <c r="E35" s="41" t="s">
        <v>13</v>
      </c>
      <c r="F35" s="38">
        <f>SUM(F27:F33)</f>
        <v>0</v>
      </c>
      <c r="G35" s="56"/>
      <c r="H35" s="17"/>
    </row>
    <row r="36" spans="2:8" ht="12.75" customHeight="1" x14ac:dyDescent="0.2">
      <c r="B36" s="55"/>
      <c r="C36" s="17"/>
      <c r="D36" s="20"/>
      <c r="E36" s="21"/>
      <c r="F36" s="34"/>
      <c r="G36" s="56"/>
      <c r="H36" s="17"/>
    </row>
    <row r="37" spans="2:8" ht="12.75" customHeight="1" x14ac:dyDescent="0.2">
      <c r="B37" s="55"/>
      <c r="C37" s="3" t="s">
        <v>18</v>
      </c>
      <c r="D37" s="10" t="s">
        <v>0</v>
      </c>
      <c r="E37" s="19" t="s">
        <v>5</v>
      </c>
      <c r="F37" s="32" t="s">
        <v>2</v>
      </c>
      <c r="G37" s="56"/>
      <c r="H37" s="17"/>
    </row>
    <row r="38" spans="2:8" ht="12.75" customHeight="1" x14ac:dyDescent="0.2">
      <c r="B38" s="55"/>
      <c r="C38" s="12" t="s">
        <v>8</v>
      </c>
      <c r="D38" s="15"/>
      <c r="E38" s="35">
        <v>0</v>
      </c>
      <c r="F38" s="35">
        <v>0</v>
      </c>
      <c r="G38" s="56"/>
      <c r="H38" s="17"/>
    </row>
    <row r="39" spans="2:8" ht="12.75" customHeight="1" x14ac:dyDescent="0.2">
      <c r="B39" s="55"/>
      <c r="C39" s="12" t="s">
        <v>9</v>
      </c>
      <c r="D39" s="15"/>
      <c r="E39" s="35">
        <v>0</v>
      </c>
      <c r="F39" s="35">
        <v>0</v>
      </c>
      <c r="G39" s="56"/>
      <c r="H39" s="17"/>
    </row>
    <row r="40" spans="2:8" ht="12.75" customHeight="1" x14ac:dyDescent="0.2">
      <c r="B40" s="55"/>
      <c r="C40" s="63" t="s">
        <v>36</v>
      </c>
      <c r="D40" s="64">
        <v>865000</v>
      </c>
      <c r="E40" s="68">
        <v>0</v>
      </c>
      <c r="F40" s="33">
        <f t="shared" ref="F40:F47" si="3">D40*E40</f>
        <v>0</v>
      </c>
      <c r="G40" s="56"/>
      <c r="H40" s="17"/>
    </row>
    <row r="41" spans="2:8" ht="12.75" customHeight="1" x14ac:dyDescent="0.2">
      <c r="B41" s="55"/>
      <c r="C41" s="63" t="s">
        <v>37</v>
      </c>
      <c r="D41" s="64">
        <v>2510000</v>
      </c>
      <c r="E41" s="68">
        <v>0</v>
      </c>
      <c r="F41" s="33">
        <f t="shared" si="3"/>
        <v>0</v>
      </c>
      <c r="G41" s="56"/>
      <c r="H41" s="17"/>
    </row>
    <row r="42" spans="2:8" ht="12.75" customHeight="1" x14ac:dyDescent="0.2">
      <c r="B42" s="55"/>
      <c r="C42" s="63" t="s">
        <v>38</v>
      </c>
      <c r="D42" s="67">
        <v>11500</v>
      </c>
      <c r="E42" s="68">
        <v>0</v>
      </c>
      <c r="F42" s="33">
        <f t="shared" si="3"/>
        <v>0</v>
      </c>
      <c r="G42" s="56"/>
      <c r="H42" s="17"/>
    </row>
    <row r="43" spans="2:8" ht="12.75" customHeight="1" x14ac:dyDescent="0.2">
      <c r="B43" s="55"/>
      <c r="C43" s="63" t="s">
        <v>39</v>
      </c>
      <c r="D43" s="64">
        <v>35000</v>
      </c>
      <c r="E43" s="68">
        <v>0</v>
      </c>
      <c r="F43" s="33">
        <f t="shared" si="3"/>
        <v>0</v>
      </c>
      <c r="G43" s="56"/>
      <c r="H43" s="17"/>
    </row>
    <row r="44" spans="2:8" ht="12.75" customHeight="1" x14ac:dyDescent="0.2">
      <c r="B44" s="55"/>
      <c r="C44" s="63" t="s">
        <v>40</v>
      </c>
      <c r="D44" s="64">
        <v>940</v>
      </c>
      <c r="E44" s="68">
        <v>0</v>
      </c>
      <c r="F44" s="33">
        <f t="shared" si="3"/>
        <v>0</v>
      </c>
      <c r="G44" s="56"/>
      <c r="H44" s="17"/>
    </row>
    <row r="45" spans="2:8" ht="12.75" customHeight="1" x14ac:dyDescent="0.2">
      <c r="B45" s="55"/>
      <c r="C45" s="63" t="s">
        <v>41</v>
      </c>
      <c r="D45" s="64">
        <v>11300</v>
      </c>
      <c r="E45" s="68">
        <v>0</v>
      </c>
      <c r="F45" s="33">
        <f t="shared" si="3"/>
        <v>0</v>
      </c>
      <c r="G45" s="56"/>
      <c r="H45" s="17"/>
    </row>
    <row r="46" spans="2:8" ht="12.75" customHeight="1" x14ac:dyDescent="0.2">
      <c r="B46" s="55"/>
      <c r="C46" s="63" t="s">
        <v>42</v>
      </c>
      <c r="D46" s="64">
        <v>57000</v>
      </c>
      <c r="E46" s="68">
        <v>0</v>
      </c>
      <c r="F46" s="33">
        <f t="shared" si="3"/>
        <v>0</v>
      </c>
      <c r="G46" s="56"/>
      <c r="H46" s="17"/>
    </row>
    <row r="47" spans="2:8" ht="12.75" customHeight="1" x14ac:dyDescent="0.2">
      <c r="B47" s="55"/>
      <c r="C47" s="63" t="s">
        <v>43</v>
      </c>
      <c r="D47" s="64">
        <v>9000</v>
      </c>
      <c r="E47" s="68">
        <v>0</v>
      </c>
      <c r="F47" s="33">
        <f t="shared" si="3"/>
        <v>0</v>
      </c>
      <c r="G47" s="56"/>
      <c r="H47" s="17"/>
    </row>
    <row r="48" spans="2:8" ht="12.75" customHeight="1" x14ac:dyDescent="0.2">
      <c r="B48" s="55"/>
      <c r="C48" s="65"/>
      <c r="D48" s="66"/>
      <c r="E48" s="46"/>
      <c r="F48" s="46"/>
      <c r="G48" s="56"/>
      <c r="H48" s="17"/>
    </row>
    <row r="49" spans="2:9" ht="12.75" customHeight="1" x14ac:dyDescent="0.2">
      <c r="B49" s="55"/>
      <c r="C49" s="17"/>
      <c r="D49" s="20"/>
      <c r="E49" s="41" t="s">
        <v>14</v>
      </c>
      <c r="F49" s="38">
        <f>SUM(F40:F47)</f>
        <v>0</v>
      </c>
      <c r="G49" s="56"/>
      <c r="H49" s="17"/>
      <c r="I49" s="2" t="s">
        <v>49</v>
      </c>
    </row>
    <row r="50" spans="2:9" ht="12.75" customHeight="1" x14ac:dyDescent="0.2">
      <c r="B50" s="55"/>
      <c r="C50" s="17"/>
      <c r="D50" s="20"/>
      <c r="E50" s="21"/>
      <c r="F50" s="34"/>
      <c r="G50" s="56"/>
      <c r="H50" s="17"/>
    </row>
    <row r="51" spans="2:9" ht="12.75" customHeight="1" x14ac:dyDescent="0.2">
      <c r="B51" s="55"/>
      <c r="C51" s="22" t="s">
        <v>25</v>
      </c>
      <c r="D51" s="10" t="s">
        <v>10</v>
      </c>
      <c r="E51" s="23" t="s">
        <v>11</v>
      </c>
      <c r="F51" s="39"/>
      <c r="G51" s="56"/>
      <c r="H51" s="17"/>
    </row>
    <row r="52" spans="2:9" ht="12.75" customHeight="1" x14ac:dyDescent="0.2">
      <c r="B52" s="55"/>
      <c r="C52" s="7" t="s">
        <v>44</v>
      </c>
      <c r="D52" s="64">
        <v>15000</v>
      </c>
      <c r="E52" s="68">
        <v>0</v>
      </c>
      <c r="F52" s="33">
        <f>D52*E52</f>
        <v>0</v>
      </c>
      <c r="G52" s="56"/>
      <c r="H52" s="17"/>
    </row>
    <row r="53" spans="2:9" ht="12.75" customHeight="1" x14ac:dyDescent="0.2">
      <c r="B53" s="55"/>
      <c r="C53" s="63" t="s">
        <v>45</v>
      </c>
      <c r="D53" s="64">
        <v>9</v>
      </c>
      <c r="E53" s="68">
        <v>0</v>
      </c>
      <c r="F53" s="33">
        <f t="shared" ref="F53" si="4">D53*E53</f>
        <v>0</v>
      </c>
      <c r="G53" s="56"/>
      <c r="H53" s="17"/>
      <c r="I53" s="2" t="s">
        <v>50</v>
      </c>
    </row>
    <row r="54" spans="2:9" ht="12.75" customHeight="1" x14ac:dyDescent="0.2">
      <c r="B54" s="55"/>
      <c r="C54" s="65"/>
      <c r="D54" s="66"/>
      <c r="E54" s="46"/>
      <c r="F54" s="46"/>
      <c r="G54" s="56"/>
      <c r="H54" s="17"/>
    </row>
    <row r="55" spans="2:9" ht="12.75" customHeight="1" x14ac:dyDescent="0.2">
      <c r="B55" s="55"/>
      <c r="C55" s="47"/>
      <c r="D55" s="50"/>
      <c r="E55" s="41" t="s">
        <v>15</v>
      </c>
      <c r="F55" s="38">
        <f>SUM(F52:F53)</f>
        <v>0</v>
      </c>
      <c r="G55" s="56"/>
      <c r="H55" s="17"/>
      <c r="I55" s="2" t="s">
        <v>49</v>
      </c>
    </row>
    <row r="56" spans="2:9" ht="12.75" customHeight="1" x14ac:dyDescent="0.2">
      <c r="B56" s="55"/>
      <c r="C56" s="16"/>
      <c r="D56" s="45"/>
      <c r="E56" s="49"/>
      <c r="F56" s="34"/>
      <c r="G56" s="56"/>
      <c r="H56" s="17"/>
    </row>
    <row r="57" spans="2:9" ht="12.75" customHeight="1" x14ac:dyDescent="0.2">
      <c r="B57" s="55"/>
      <c r="C57" s="3" t="s">
        <v>19</v>
      </c>
      <c r="D57" s="10" t="s">
        <v>0</v>
      </c>
      <c r="E57" s="11" t="s">
        <v>5</v>
      </c>
      <c r="F57" s="32" t="s">
        <v>2</v>
      </c>
      <c r="G57" s="56"/>
      <c r="H57" s="17"/>
    </row>
    <row r="58" spans="2:9" ht="12.75" customHeight="1" x14ac:dyDescent="0.2">
      <c r="B58" s="55"/>
      <c r="C58" s="40" t="s">
        <v>7</v>
      </c>
      <c r="D58" s="8">
        <v>0</v>
      </c>
      <c r="E58" s="68">
        <v>0</v>
      </c>
      <c r="F58" s="36">
        <f>D58*E58</f>
        <v>0</v>
      </c>
      <c r="G58" s="56"/>
      <c r="H58" s="17"/>
    </row>
    <row r="59" spans="2:9" ht="12.75" customHeight="1" x14ac:dyDescent="0.2">
      <c r="B59" s="55"/>
      <c r="C59" s="40" t="s">
        <v>7</v>
      </c>
      <c r="D59" s="8">
        <v>0</v>
      </c>
      <c r="E59" s="68">
        <v>0</v>
      </c>
      <c r="F59" s="36">
        <f t="shared" ref="F59:F60" si="5">D59*E59</f>
        <v>0</v>
      </c>
      <c r="G59" s="56"/>
      <c r="H59" s="17"/>
    </row>
    <row r="60" spans="2:9" ht="12.75" customHeight="1" x14ac:dyDescent="0.2">
      <c r="B60" s="55"/>
      <c r="C60" s="40" t="s">
        <v>7</v>
      </c>
      <c r="D60" s="8">
        <v>0</v>
      </c>
      <c r="E60" s="68">
        <v>0</v>
      </c>
      <c r="F60" s="36">
        <f t="shared" si="5"/>
        <v>0</v>
      </c>
      <c r="G60" s="56"/>
      <c r="H60" s="17"/>
    </row>
    <row r="61" spans="2:9" ht="12.75" customHeight="1" x14ac:dyDescent="0.2">
      <c r="B61" s="55"/>
      <c r="C61" s="65"/>
      <c r="D61" s="66"/>
      <c r="E61" s="46"/>
      <c r="F61" s="46"/>
      <c r="G61" s="56"/>
      <c r="H61" s="17"/>
    </row>
    <row r="62" spans="2:9" ht="12.75" customHeight="1" x14ac:dyDescent="0.2">
      <c r="B62" s="55"/>
      <c r="C62" s="17"/>
      <c r="D62" s="18"/>
      <c r="E62" s="49" t="s">
        <v>26</v>
      </c>
      <c r="F62" s="38">
        <f>SUM(F58:F60)</f>
        <v>0</v>
      </c>
      <c r="G62" s="56"/>
      <c r="H62" s="17"/>
    </row>
    <row r="63" spans="2:9" ht="12.75" customHeight="1" x14ac:dyDescent="0.2">
      <c r="B63" s="55"/>
      <c r="C63" s="17"/>
      <c r="D63" s="45"/>
      <c r="E63" s="24"/>
      <c r="F63" s="34"/>
      <c r="G63" s="56"/>
      <c r="H63" s="17"/>
    </row>
    <row r="64" spans="2:9" ht="12.75" customHeight="1" x14ac:dyDescent="0.2">
      <c r="B64" s="55"/>
      <c r="C64" s="48" t="s">
        <v>29</v>
      </c>
      <c r="D64" s="45"/>
      <c r="E64" s="24"/>
      <c r="F64" s="34"/>
      <c r="G64" s="56"/>
      <c r="H64" s="17"/>
    </row>
    <row r="65" spans="2:8" ht="12.75" customHeight="1" x14ac:dyDescent="0.2">
      <c r="B65" s="55"/>
      <c r="C65" s="17"/>
      <c r="D65" s="45"/>
      <c r="E65" s="24"/>
      <c r="F65" s="34"/>
      <c r="G65" s="56"/>
      <c r="H65" s="17"/>
    </row>
    <row r="66" spans="2:8" ht="12.75" customHeight="1" x14ac:dyDescent="0.2">
      <c r="B66" s="55"/>
      <c r="C66" s="25" t="s">
        <v>21</v>
      </c>
      <c r="D66" s="43">
        <f>F19</f>
        <v>0</v>
      </c>
      <c r="E66" s="42" t="s">
        <v>20</v>
      </c>
      <c r="F66" s="43">
        <f>D66</f>
        <v>0</v>
      </c>
      <c r="G66" s="56"/>
      <c r="H66" s="17"/>
    </row>
    <row r="67" spans="2:8" ht="12.75" customHeight="1" x14ac:dyDescent="0.2">
      <c r="B67" s="55"/>
      <c r="C67" s="27" t="s">
        <v>22</v>
      </c>
      <c r="D67" s="43">
        <f>F35</f>
        <v>0</v>
      </c>
      <c r="E67" s="42" t="s">
        <v>28</v>
      </c>
      <c r="F67" s="43">
        <f>D67*4</f>
        <v>0</v>
      </c>
      <c r="G67" s="56"/>
      <c r="H67" s="17"/>
    </row>
    <row r="68" spans="2:8" ht="12.75" customHeight="1" x14ac:dyDescent="0.2">
      <c r="B68" s="55"/>
      <c r="C68" s="27" t="s">
        <v>24</v>
      </c>
      <c r="D68" s="43">
        <f>F49</f>
        <v>0</v>
      </c>
      <c r="E68" s="42" t="s">
        <v>28</v>
      </c>
      <c r="F68" s="43">
        <f t="shared" ref="F68:F70" si="6">D68*4</f>
        <v>0</v>
      </c>
      <c r="G68" s="56"/>
      <c r="H68" s="17"/>
    </row>
    <row r="69" spans="2:8" ht="12.75" customHeight="1" x14ac:dyDescent="0.2">
      <c r="B69" s="55"/>
      <c r="C69" s="27" t="s">
        <v>23</v>
      </c>
      <c r="D69" s="43">
        <f>F55</f>
        <v>0</v>
      </c>
      <c r="E69" s="42" t="s">
        <v>28</v>
      </c>
      <c r="F69" s="43">
        <f t="shared" si="6"/>
        <v>0</v>
      </c>
      <c r="G69" s="56"/>
      <c r="H69" s="17"/>
    </row>
    <row r="70" spans="2:8" ht="12.75" customHeight="1" x14ac:dyDescent="0.2">
      <c r="B70" s="55"/>
      <c r="C70" s="27" t="s">
        <v>48</v>
      </c>
      <c r="D70" s="43">
        <f>F62</f>
        <v>0</v>
      </c>
      <c r="E70" s="42" t="s">
        <v>28</v>
      </c>
      <c r="F70" s="43">
        <f t="shared" si="6"/>
        <v>0</v>
      </c>
      <c r="G70" s="56"/>
      <c r="H70" s="17"/>
    </row>
    <row r="71" spans="2:8" ht="12.75" customHeight="1" x14ac:dyDescent="0.2">
      <c r="B71" s="55"/>
      <c r="C71" s="27"/>
      <c r="D71" s="17"/>
      <c r="E71" s="17"/>
      <c r="F71" s="37"/>
      <c r="G71" s="56"/>
      <c r="H71" s="17"/>
    </row>
    <row r="72" spans="2:8" ht="12.75" customHeight="1" x14ac:dyDescent="0.2">
      <c r="B72" s="55"/>
      <c r="C72" s="28" t="s">
        <v>47</v>
      </c>
      <c r="D72" s="29"/>
      <c r="E72" s="30"/>
      <c r="F72" s="44">
        <f>SUM(F66:F70)</f>
        <v>0</v>
      </c>
      <c r="G72" s="56"/>
      <c r="H72" s="17"/>
    </row>
    <row r="73" spans="2:8" ht="12.75" customHeight="1" x14ac:dyDescent="0.2">
      <c r="B73" s="59"/>
      <c r="C73" s="29"/>
      <c r="D73" s="60"/>
      <c r="E73" s="29"/>
      <c r="F73" s="61"/>
      <c r="G73" s="62"/>
      <c r="H73" s="17"/>
    </row>
  </sheetData>
  <sheetProtection selectLockedCells="1"/>
  <pageMargins left="0.70866141732283472" right="0.70866141732283472" top="0.74803149606299213" bottom="0.74803149606299213" header="0.31496062992125984" footer="0.31496062992125984"/>
  <pageSetup paperSize="8" scale="9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5F486CF9A84E4B83A1D382449A9E59" ma:contentTypeVersion="11" ma:contentTypeDescription="Een nieuw document maken." ma:contentTypeScope="" ma:versionID="a9f7295fca6f0bb3dcba21bb90270f9c">
  <xsd:schema xmlns:xsd="http://www.w3.org/2001/XMLSchema" xmlns:xs="http://www.w3.org/2001/XMLSchema" xmlns:p="http://schemas.microsoft.com/office/2006/metadata/properties" xmlns:ns3="305d9c35-e4e7-46dc-b696-2e0d98cbe4ff" xmlns:ns4="4dfc51d9-fd9a-4c2e-9b35-2a6b8dbf690b" targetNamespace="http://schemas.microsoft.com/office/2006/metadata/properties" ma:root="true" ma:fieldsID="070d56e3faef485c79f0a137871f4511" ns3:_="" ns4:_="">
    <xsd:import namespace="305d9c35-e4e7-46dc-b696-2e0d98cbe4ff"/>
    <xsd:import namespace="4dfc51d9-fd9a-4c2e-9b35-2a6b8dbf690b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5d9c35-e4e7-46dc-b696-2e0d98cbe4f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int-hash delen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fc51d9-fd9a-4c2e-9b35-2a6b8dbf69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573724-4341-4E31-81B1-21467FA82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5d9c35-e4e7-46dc-b696-2e0d98cbe4ff"/>
    <ds:schemaRef ds:uri="4dfc51d9-fd9a-4c2e-9b35-2a6b8dbf69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ADED495-D5EC-4730-9AF9-66EEA9B3C868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305d9c35-e4e7-46dc-b696-2e0d98cbe4ff"/>
    <ds:schemaRef ds:uri="4dfc51d9-fd9a-4c2e-9b35-2a6b8dbf690b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5A9CF82-2DCC-4D95-89D8-5D7C738FDC1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Fontys Hogescholen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Pulskens,Hans J.P.M.</dc:creator>
  <cp:lastModifiedBy>Rooij,Gert G.L.M. van</cp:lastModifiedBy>
  <cp:lastPrinted>2020-01-21T13:57:04Z</cp:lastPrinted>
  <dcterms:created xsi:type="dcterms:W3CDTF">2015-10-05T11:07:37Z</dcterms:created>
  <dcterms:modified xsi:type="dcterms:W3CDTF">2020-03-23T15:30:43Z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0x010100C95F486CF9A84E4B83A1D382449A9E59</vt:lpwstr>
  </property>
</Properties>
</file>