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Library/BiC dropbox/BiC bv Dropbox/BiC Leeuwarden/BiC/BiC_consultancy/csg liudger/EA Schoonmaak 2020/nota van inlichtingen/NvI 1/Definitief/"/>
    </mc:Choice>
  </mc:AlternateContent>
  <xr:revisionPtr revIDLastSave="0" documentId="13_ncr:1_{3F6DE6FA-ED01-7F4A-A345-F7AFDDFCBA9E}" xr6:coauthVersionLast="45" xr6:coauthVersionMax="45" xr10:uidLastSave="{00000000-0000-0000-0000-000000000000}"/>
  <bookViews>
    <workbookView xWindow="30600" yWindow="460" windowWidth="32540" windowHeight="18960" xr2:uid="{094EB807-719B-624D-8A29-1C1BB3F03D30}"/>
  </bookViews>
  <sheets>
    <sheet name="Perceel 1" sheetId="2" r:id="rId1"/>
    <sheet name="Perceel 2" sheetId="1" r:id="rId2"/>
  </sheets>
  <definedNames>
    <definedName name="JAAR">'Perceel 1'!$A$30:$A$35</definedName>
    <definedName name="JANEE">'Perceel 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 i="1" l="1"/>
  <c r="F34" i="1"/>
  <c r="H34" i="1"/>
  <c r="D35" i="1"/>
  <c r="F35" i="1"/>
  <c r="H35" i="1"/>
  <c r="N22" i="2"/>
  <c r="N19" i="2"/>
  <c r="F22" i="2"/>
  <c r="N8" i="2" l="1"/>
  <c r="N10" i="2"/>
  <c r="N9" i="2"/>
  <c r="N6" i="2"/>
  <c r="N5" i="2"/>
  <c r="K12" i="2"/>
  <c r="K10" i="2"/>
  <c r="K9" i="2"/>
  <c r="K8" i="2"/>
  <c r="K6" i="2"/>
  <c r="K5" i="2"/>
  <c r="K22" i="2" s="1"/>
  <c r="H5" i="2"/>
  <c r="F5" i="2"/>
  <c r="D5" i="2"/>
  <c r="H32" i="1"/>
  <c r="F32" i="1"/>
  <c r="D32" i="1"/>
  <c r="H31" i="1"/>
  <c r="F31" i="1"/>
  <c r="D31" i="1"/>
  <c r="H30" i="1"/>
  <c r="F30" i="1"/>
  <c r="D30" i="1"/>
  <c r="H28" i="1"/>
  <c r="F28" i="1"/>
  <c r="D28" i="1"/>
  <c r="H26" i="1"/>
  <c r="F26" i="1"/>
  <c r="D26" i="1"/>
  <c r="H24" i="1"/>
  <c r="F24" i="1"/>
  <c r="D24" i="1"/>
  <c r="H22" i="1"/>
  <c r="H21" i="1"/>
  <c r="H20" i="1"/>
  <c r="F22" i="1"/>
  <c r="F21" i="1"/>
  <c r="F20" i="1"/>
  <c r="D22" i="1"/>
  <c r="D21" i="1"/>
  <c r="D20" i="1"/>
  <c r="H18" i="1"/>
  <c r="H17" i="1"/>
  <c r="H16" i="1"/>
  <c r="H15" i="1"/>
  <c r="F18" i="1"/>
  <c r="F17" i="1"/>
  <c r="F16" i="1"/>
  <c r="F15" i="1"/>
  <c r="D18" i="1"/>
  <c r="D17" i="1"/>
  <c r="D16" i="1"/>
  <c r="D15" i="1"/>
  <c r="H13" i="1"/>
  <c r="F13" i="1"/>
  <c r="D13" i="1"/>
  <c r="D12" i="1"/>
  <c r="D11" i="1"/>
  <c r="D10" i="1"/>
  <c r="F6" i="1"/>
  <c r="H6" i="1"/>
  <c r="D6" i="1"/>
  <c r="H38" i="1"/>
  <c r="H39" i="1"/>
  <c r="F39" i="1"/>
  <c r="F38" i="1"/>
  <c r="D39" i="1"/>
  <c r="D38" i="1"/>
  <c r="H36" i="1"/>
  <c r="F36" i="1"/>
  <c r="D36" i="1"/>
  <c r="H10" i="1"/>
  <c r="H12" i="1"/>
  <c r="H11" i="1"/>
  <c r="F12" i="1"/>
  <c r="F11" i="1"/>
  <c r="F10" i="1"/>
  <c r="H8" i="1"/>
  <c r="F8" i="1"/>
  <c r="H7" i="1"/>
  <c r="F7" i="1"/>
  <c r="H5" i="1"/>
  <c r="F5" i="1"/>
  <c r="D8" i="1"/>
  <c r="D7" i="1"/>
  <c r="D5" i="1"/>
  <c r="D29" i="2"/>
  <c r="D28" i="2"/>
  <c r="D27" i="2"/>
  <c r="D26" i="2"/>
  <c r="D25" i="2"/>
  <c r="N21" i="2"/>
  <c r="K21" i="2"/>
  <c r="H21" i="2"/>
  <c r="F21" i="2"/>
  <c r="D21" i="2"/>
  <c r="N20" i="2"/>
  <c r="K20" i="2"/>
  <c r="H20" i="2"/>
  <c r="F20" i="2"/>
  <c r="D20" i="2"/>
  <c r="N17" i="2"/>
  <c r="K17" i="2"/>
  <c r="H17" i="2"/>
  <c r="F17" i="2"/>
  <c r="D17" i="2"/>
  <c r="N16" i="2"/>
  <c r="K16" i="2"/>
  <c r="H16" i="2"/>
  <c r="F16" i="2"/>
  <c r="D16" i="2"/>
  <c r="N15" i="2"/>
  <c r="K15" i="2"/>
  <c r="H15" i="2"/>
  <c r="F15" i="2"/>
  <c r="D15" i="2"/>
  <c r="F14" i="2"/>
  <c r="N14" i="2"/>
  <c r="K14" i="2"/>
  <c r="H14" i="2"/>
  <c r="D14" i="2"/>
  <c r="N13" i="2"/>
  <c r="K13" i="2"/>
  <c r="H13" i="2"/>
  <c r="F13" i="2"/>
  <c r="D13" i="2"/>
  <c r="N12" i="2"/>
  <c r="H12" i="2"/>
  <c r="F12" i="2"/>
  <c r="D12" i="2"/>
  <c r="H10" i="2"/>
  <c r="F10" i="2"/>
  <c r="D10" i="2"/>
  <c r="D9" i="2"/>
  <c r="H9" i="2"/>
  <c r="F9" i="2"/>
  <c r="H8" i="2"/>
  <c r="F8" i="2"/>
  <c r="D8" i="2"/>
  <c r="H6" i="2"/>
  <c r="F6" i="2"/>
  <c r="D6" i="2"/>
  <c r="D30" i="2"/>
  <c r="D47" i="1"/>
  <c r="D46" i="1"/>
  <c r="D45" i="1"/>
  <c r="D44" i="1"/>
  <c r="D43" i="1"/>
  <c r="H22" i="2"/>
  <c r="D22" i="2" l="1"/>
  <c r="B32" i="2" s="1"/>
  <c r="D48" i="1"/>
  <c r="F40" i="1"/>
  <c r="H40" i="1"/>
  <c r="D40" i="1"/>
  <c r="B50" i="1" l="1"/>
</calcChain>
</file>

<file path=xl/sharedStrings.xml><?xml version="1.0" encoding="utf-8"?>
<sst xmlns="http://schemas.openxmlformats.org/spreadsheetml/2006/main" count="133" uniqueCount="72">
  <si>
    <t>Perceel 1</t>
  </si>
  <si>
    <t>Perceel 2</t>
  </si>
  <si>
    <t>Totaal per school:</t>
  </si>
  <si>
    <t>Totaal perceel 1:</t>
  </si>
  <si>
    <t>Naam inschrijver:</t>
  </si>
  <si>
    <t>Europese aanbesteding Schoonmaakwerkzaamheden in twee percelen</t>
  </si>
  <si>
    <t>Kosten op jaarbasis 
(incl. BTW)</t>
  </si>
  <si>
    <t>Raai</t>
  </si>
  <si>
    <t>Splitting</t>
  </si>
  <si>
    <t>Burgum</t>
  </si>
  <si>
    <t>Waskemeer</t>
  </si>
  <si>
    <t>Waskemeer Gymzaal</t>
  </si>
  <si>
    <t>Dagelijkse schoonmaak op locatie conform de bijbehorende werkprogramma's - ALLE clusters (opgeven kosten per dag)</t>
  </si>
  <si>
    <t>Frequentie jaarlijks</t>
  </si>
  <si>
    <t>Periodieke werkzaamheden (waaronder dieptereiniging sanitair)</t>
  </si>
  <si>
    <t>Glasbewassing (anders dan separatieglas) binnen en buiten incl. schoonmaken omlijsting</t>
  </si>
  <si>
    <t>Kosten per eenheid
(incl. BTW)</t>
  </si>
  <si>
    <t>Polymeren marmoleum/ linoleum vloeren (zomervakantie om het jaar)</t>
  </si>
  <si>
    <r>
      <t>Conserveren marmoleum/ linoleum vloeren</t>
    </r>
    <r>
      <rPr>
        <b/>
        <sz val="9"/>
        <color theme="1"/>
        <rFont val="Verdana"/>
        <family val="2"/>
      </rPr>
      <t xml:space="preserve"> </t>
    </r>
    <r>
      <rPr>
        <sz val="9"/>
        <color theme="1"/>
        <rFont val="Verdana"/>
        <family val="2"/>
      </rPr>
      <t>(zomervakantie om het jaar)</t>
    </r>
  </si>
  <si>
    <t>Vloeren keukenverzorging (1 x per week)</t>
  </si>
  <si>
    <t>Vloeren overig (1 x per 4 weken)</t>
  </si>
  <si>
    <t>Tegelwanden keukenverzorging (1 x per week)</t>
  </si>
  <si>
    <t xml:space="preserve">Periodieke schoonmaakwerkzaamheden conform cluster V </t>
  </si>
  <si>
    <r>
      <rPr>
        <b/>
        <sz val="9"/>
        <color theme="1"/>
        <rFont val="Verdana"/>
        <family val="2"/>
      </rPr>
      <t>OPTIONEEL:</t>
    </r>
    <r>
      <rPr>
        <sz val="9"/>
        <color theme="1"/>
        <rFont val="Verdana"/>
        <family val="2"/>
      </rPr>
      <t xml:space="preserve"> Dagelijkse extra schoonmaakronde (tussen de middag) sanitair op alle locaties conform cluster II (opgeven kosten per dag)</t>
    </r>
  </si>
  <si>
    <t xml:space="preserve">Dagelijkse OPTIONELE schoonmaakwerkzaamheden </t>
  </si>
  <si>
    <t xml:space="preserve">Dagelijkse en periodieke schoonmaakwerkzaamheden conform clusters I t/m V </t>
  </si>
  <si>
    <t>Periodieke schoonmaakwerkzaamheden conform bijlage 2 (PVE)</t>
  </si>
  <si>
    <t>Kosten per uur
(netto)</t>
  </si>
  <si>
    <t>Aantal uren per jaar (fictief)</t>
  </si>
  <si>
    <t>Regie tarief  (inclusief middelen / materialen)</t>
  </si>
  <si>
    <t>Specialistisch tarief (inclusief middelen / materialen)</t>
  </si>
  <si>
    <t>Regie tarief kaal (alleen handjes)</t>
  </si>
  <si>
    <t xml:space="preserve">BUITENPOST </t>
  </si>
  <si>
    <t>KOLLUM</t>
  </si>
  <si>
    <t>GRIJPSKERK</t>
  </si>
  <si>
    <t>Servicetarief o.a toiletdame/heer nalooprondes (inclusief middelen / materialen)</t>
  </si>
  <si>
    <t>Regie glazenwasserstarief binnen en buiten (inclusief middelen / materialen)</t>
  </si>
  <si>
    <t>OPTIONELE schoonmaakwerkzaamheden op basis van REGIE (geldend voor alle locaties) tussen 06:00 uur en 21:30 uur</t>
  </si>
  <si>
    <t>maximale toeslag tussen 21:30 en 06:00 uur = 130%, weekend toeslag maximaal 150%, feestdagen maximaal 250%</t>
  </si>
  <si>
    <t>Totaal regiewerk:</t>
  </si>
  <si>
    <t>Totaal perceel 2:</t>
  </si>
  <si>
    <t>Europese aanbesteding Schoonmaakdiensten en glasbewassing in twee percelen</t>
  </si>
  <si>
    <t>Jaarlijkse terreinschoonmaak, verwijdering van kauwgom, peuken, zwerfvuil, reinigen prullenbakken en zitmeubilair (inclusief binnenplein Splitting)</t>
  </si>
  <si>
    <t>Sprayen  PVC vloeren (voorjaars-, herfst-, kerst-  en zomervakantie)</t>
  </si>
  <si>
    <t>Sprayen marmoleum/ linoleum (voorjaars-, herfst en kerstvakantie)</t>
  </si>
  <si>
    <t>Dagelijkse en periodieke schoonmaakwerkzaamheden conform clusters I t/m IX</t>
  </si>
  <si>
    <t>Jaarlijkse schoonmaakwerkzaamheden</t>
  </si>
  <si>
    <t>Wekelijkse schoonmaak op locatie conform de bijbehorende werkprogramma's - ALLE clusters (opgeven kosten per dag)</t>
  </si>
  <si>
    <t>Periodieke schoonmaakwerkzaamheden conform cluster II</t>
  </si>
  <si>
    <t>Periodieke schoonmaakwerkzaamheden conform cluster III</t>
  </si>
  <si>
    <t xml:space="preserve">Periodieke schoonmaakwerkzaamheden conform cluster IV </t>
  </si>
  <si>
    <t>Periodieke schoonmaakwerkzaamheden conform cluster VI</t>
  </si>
  <si>
    <t>Periodieke schoonmaakwerkzaamheden conform cluster VIII</t>
  </si>
  <si>
    <t>Periodieke schoonmaakwerkzaamheden conform cluster IX</t>
  </si>
  <si>
    <t>Vloeren liften en trappen opwrijven of sprayen (3 x per jaar</t>
  </si>
  <si>
    <t>Vloeren schrobben en droogzuigen (1 x per jaar)</t>
  </si>
  <si>
    <t>Vloeren liften en trappen strippen en voorzien van een nieuwe waslaag (1 x per jaar)</t>
  </si>
  <si>
    <t>Tapijtvloeren liften en trappen nat of droog reinigen (1 x per jaar)</t>
  </si>
  <si>
    <t>Vloeren voorzien van waslaag opwrijven of sprayen ( 3 x per jaar)</t>
  </si>
  <si>
    <t>Vloeren voorzien van waslaag strippen en voorzien van een nieuwe waslaag (1 x per jaar)</t>
  </si>
  <si>
    <t>Tapijtvloeren nat of droog reinigen (1 x per jaar)</t>
  </si>
  <si>
    <t>Periodieke schoonmaakwerkzaamheden conform cluster VII</t>
  </si>
  <si>
    <t xml:space="preserve">Periodieke schoonmaakwerkzaamheden </t>
  </si>
  <si>
    <t>korting*</t>
  </si>
  <si>
    <t>* Locatie Waskemeer + Gymzaal beschikt over eigen medewerkers ten behoeve van de schoonmaak. Deze medewerkers zullen gedurende een gedeelte van de looptijd van de overeenkomst ingezet worden voor de schoonmaak van de locaties Waskemeer. Vooraf is niet bekend hoe lang deze periode zal zijn. In kolom J en M dient inschrijver de korting op te geven per dag voor de periode dat de medewerkers van Locaties Waskemeer ingezet zullen worden. Deze korting zal gedurende de periode dat dit van toepassing is naar rato verrekend worden.</t>
  </si>
  <si>
    <r>
      <rPr>
        <b/>
        <sz val="9"/>
        <color theme="1"/>
        <rFont val="Verdana"/>
        <family val="2"/>
      </rPr>
      <t>OPTIONEEL:</t>
    </r>
    <r>
      <rPr>
        <sz val="9"/>
        <color theme="1"/>
        <rFont val="Verdana"/>
        <family val="2"/>
      </rPr>
      <t xml:space="preserve"> Dagelijkse extra schoonmaakronde (tussen de middag) sanitair op alle locaties conform cluster V (opgeven kosten per dag)</t>
    </r>
  </si>
  <si>
    <r>
      <rPr>
        <b/>
        <sz val="9"/>
        <color theme="1"/>
        <rFont val="Verdana"/>
        <family val="2"/>
      </rPr>
      <t>OPTIONEEL:</t>
    </r>
    <r>
      <rPr>
        <sz val="9"/>
        <color theme="1"/>
        <rFont val="Verdana"/>
        <family val="2"/>
      </rPr>
      <t xml:space="preserve"> Dagelijkse sluitronde op alle locaties conform eis 50 (opgeven kosten per dag)</t>
    </r>
  </si>
  <si>
    <r>
      <rPr>
        <b/>
        <sz val="9"/>
        <color theme="1"/>
        <rFont val="Verdana"/>
        <family val="2"/>
      </rPr>
      <t>OPTIONEEL:</t>
    </r>
    <r>
      <rPr>
        <sz val="9"/>
        <color theme="1"/>
        <rFont val="Verdana"/>
        <family val="2"/>
      </rPr>
      <t xml:space="preserve"> 1x per jaar een reiniging van de open baksteen wanden van cluster IV (opgeven kosten per reiniging)</t>
    </r>
  </si>
  <si>
    <r>
      <t>Conserveren marmoleum/ linoleum vloeren</t>
    </r>
    <r>
      <rPr>
        <b/>
        <strike/>
        <sz val="9"/>
        <color theme="1"/>
        <rFont val="Verdana"/>
        <family val="2"/>
      </rPr>
      <t xml:space="preserve"> </t>
    </r>
    <r>
      <rPr>
        <strike/>
        <sz val="9"/>
        <color theme="1"/>
        <rFont val="Verdana"/>
        <family val="2"/>
      </rPr>
      <t>(zomervakantie om het jaar)</t>
    </r>
  </si>
  <si>
    <t xml:space="preserve">Polymeren marmoleum/ linoleum vloeren (zomervakantie om het jaar) </t>
  </si>
  <si>
    <t>Prijzenblad  Schoonmaak CSG LIUDGER AANGEPAST d.d. 2 juni 2020</t>
  </si>
  <si>
    <t>Prijzenblad  Schoonmaak CSG  LAUWERS COLLEGE EN STICHTING CAMPUS KOLLUM AANGEPAST d.d. 2 juni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</si>
</sst>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2"/>
      <color theme="1"/>
      <name val="Calibri"/>
      <family val="2"/>
      <scheme val="minor"/>
    </font>
    <font>
      <sz val="10"/>
      <color indexed="8"/>
      <name val="Arial"/>
      <family val="2"/>
    </font>
    <font>
      <b/>
      <sz val="14"/>
      <color indexed="9"/>
      <name val="Verdana"/>
      <family val="2"/>
    </font>
    <font>
      <b/>
      <sz val="9"/>
      <color theme="0"/>
      <name val="Verdana"/>
      <family val="2"/>
    </font>
    <font>
      <sz val="9"/>
      <color theme="0"/>
      <name val="Verdana"/>
      <family val="2"/>
    </font>
    <font>
      <sz val="9"/>
      <color theme="1"/>
      <name val="Calibri"/>
      <family val="2"/>
      <scheme val="minor"/>
    </font>
    <font>
      <sz val="8"/>
      <color theme="0"/>
      <name val="Verdana"/>
      <family val="2"/>
    </font>
    <font>
      <sz val="9"/>
      <name val="Verdana"/>
      <family val="2"/>
    </font>
    <font>
      <b/>
      <sz val="9"/>
      <color theme="1"/>
      <name val="Verdana"/>
      <family val="2"/>
    </font>
    <font>
      <sz val="9"/>
      <color theme="1"/>
      <name val="Verdana"/>
      <family val="2"/>
    </font>
    <font>
      <sz val="9"/>
      <color theme="0"/>
      <name val="Calibri"/>
      <family val="2"/>
      <scheme val="minor"/>
    </font>
    <font>
      <b/>
      <sz val="12"/>
      <color indexed="9"/>
      <name val="Verdana"/>
      <family val="2"/>
    </font>
    <font>
      <b/>
      <sz val="12"/>
      <color theme="1" tint="0.34998626667073579"/>
      <name val="Verdana"/>
      <family val="2"/>
    </font>
    <font>
      <b/>
      <sz val="12"/>
      <color theme="1" tint="0.34998626667073579"/>
      <name val="Calibri"/>
      <family val="2"/>
      <scheme val="minor"/>
    </font>
    <font>
      <sz val="9"/>
      <color rgb="FFFF0000"/>
      <name val="Verdana"/>
      <family val="2"/>
    </font>
    <font>
      <strike/>
      <sz val="9"/>
      <color theme="1"/>
      <name val="Verdana"/>
      <family val="2"/>
    </font>
    <font>
      <strike/>
      <sz val="9"/>
      <color theme="1"/>
      <name val="Calibri"/>
      <family val="2"/>
      <scheme val="minor"/>
    </font>
    <font>
      <b/>
      <strike/>
      <sz val="9"/>
      <color theme="1"/>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0" tint="-0.499984740745262"/>
        <bgColor indexed="64"/>
      </patternFill>
    </fill>
    <fill>
      <patternFill patternType="solid">
        <fgColor theme="4"/>
        <bgColor indexed="64"/>
      </patternFill>
    </fill>
    <fill>
      <patternFill patternType="solid">
        <fgColor theme="5" tint="-0.499984740745262"/>
        <bgColor indexed="64"/>
      </patternFill>
    </fill>
  </fills>
  <borders count="18">
    <border>
      <left/>
      <right/>
      <top/>
      <bottom/>
      <diagonal/>
    </border>
    <border>
      <left style="thin">
        <color auto="1"/>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s>
  <cellStyleXfs count="2">
    <xf numFmtId="0" fontId="0" fillId="0" borderId="0"/>
    <xf numFmtId="0" fontId="1" fillId="0" borderId="0">
      <alignment vertical="top"/>
    </xf>
  </cellStyleXfs>
  <cellXfs count="61">
    <xf numFmtId="0" fontId="0" fillId="0" borderId="0" xfId="0"/>
    <xf numFmtId="0" fontId="7" fillId="0" borderId="0" xfId="0" applyFont="1" applyAlignment="1" applyProtection="1">
      <alignment horizontal="left" vertical="center" wrapText="1"/>
    </xf>
    <xf numFmtId="0" fontId="5" fillId="0" borderId="0" xfId="0" applyFont="1" applyAlignment="1">
      <alignment vertical="center"/>
    </xf>
    <xf numFmtId="0" fontId="4" fillId="0" borderId="0" xfId="0" applyFont="1" applyBorder="1" applyAlignment="1" applyProtection="1">
      <alignment horizontal="center" vertical="center"/>
    </xf>
    <xf numFmtId="0" fontId="5" fillId="0" borderId="0" xfId="0" applyFont="1" applyAlignment="1">
      <alignment vertical="center" wrapText="1"/>
    </xf>
    <xf numFmtId="0" fontId="5" fillId="3" borderId="0" xfId="0" applyFont="1" applyFill="1" applyAlignment="1">
      <alignment vertical="center"/>
    </xf>
    <xf numFmtId="0" fontId="5" fillId="3" borderId="0" xfId="0" applyFont="1" applyFill="1" applyAlignment="1">
      <alignment horizontal="center" vertical="center"/>
    </xf>
    <xf numFmtId="0" fontId="10" fillId="3" borderId="0" xfId="0" applyFont="1" applyFill="1" applyAlignment="1">
      <alignment vertical="center"/>
    </xf>
    <xf numFmtId="0" fontId="10" fillId="3" borderId="0" xfId="0" applyFont="1" applyFill="1" applyAlignment="1">
      <alignment horizontal="center" vertical="center"/>
    </xf>
    <xf numFmtId="0" fontId="5" fillId="0" borderId="0" xfId="0" applyFont="1" applyAlignment="1">
      <alignment horizontal="center" vertical="center"/>
    </xf>
    <xf numFmtId="0" fontId="3" fillId="6" borderId="2" xfId="0" applyFont="1" applyFill="1" applyBorder="1" applyAlignment="1">
      <alignment vertical="center" wrapText="1"/>
    </xf>
    <xf numFmtId="0" fontId="3"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9" fillId="2" borderId="2" xfId="0" applyFont="1" applyFill="1" applyBorder="1" applyAlignment="1" applyProtection="1">
      <alignment vertical="center" wrapText="1"/>
    </xf>
    <xf numFmtId="0" fontId="9" fillId="2" borderId="2" xfId="0" applyFont="1" applyFill="1" applyBorder="1" applyAlignment="1" applyProtection="1">
      <alignment horizontal="center" vertical="center" wrapText="1"/>
    </xf>
    <xf numFmtId="164" fontId="9" fillId="5" borderId="2" xfId="0" applyNumberFormat="1"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xf>
    <xf numFmtId="0" fontId="8" fillId="4" borderId="2" xfId="0" quotePrefix="1" applyFont="1" applyFill="1" applyBorder="1" applyAlignment="1">
      <alignment horizontal="left" vertical="center"/>
    </xf>
    <xf numFmtId="0" fontId="8" fillId="4" borderId="2" xfId="0" quotePrefix="1" applyFont="1" applyFill="1" applyBorder="1" applyAlignment="1">
      <alignment horizontal="center" vertical="center"/>
    </xf>
    <xf numFmtId="164" fontId="8" fillId="4" borderId="2" xfId="0" applyNumberFormat="1" applyFont="1" applyFill="1" applyBorder="1" applyAlignment="1" applyProtection="1">
      <alignment horizontal="center" vertical="center"/>
    </xf>
    <xf numFmtId="0" fontId="8" fillId="6" borderId="3" xfId="0" applyFont="1" applyFill="1" applyBorder="1" applyAlignment="1">
      <alignment horizontal="left" vertical="center"/>
    </xf>
    <xf numFmtId="0" fontId="12" fillId="0" borderId="2" xfId="0" applyFont="1" applyBorder="1" applyAlignment="1">
      <alignment vertical="center"/>
    </xf>
    <xf numFmtId="0" fontId="12" fillId="0" borderId="2" xfId="0" applyFont="1" applyBorder="1" applyAlignment="1">
      <alignment horizontal="center" vertical="center"/>
    </xf>
    <xf numFmtId="0" fontId="13" fillId="0" borderId="0" xfId="0" applyFont="1" applyAlignment="1">
      <alignment vertical="center"/>
    </xf>
    <xf numFmtId="164" fontId="14" fillId="8" borderId="2" xfId="0" applyNumberFormat="1" applyFont="1" applyFill="1" applyBorder="1" applyAlignment="1" applyProtection="1">
      <alignment horizontal="center" vertical="center"/>
    </xf>
    <xf numFmtId="0" fontId="6" fillId="9" borderId="2" xfId="0" applyFont="1" applyFill="1" applyBorder="1" applyAlignment="1">
      <alignment vertical="center" wrapText="1"/>
    </xf>
    <xf numFmtId="0" fontId="10" fillId="9" borderId="0" xfId="0" applyFont="1" applyFill="1" applyAlignment="1">
      <alignment vertical="center" wrapText="1"/>
    </xf>
    <xf numFmtId="164" fontId="9" fillId="2" borderId="2" xfId="0" applyNumberFormat="1" applyFont="1" applyFill="1" applyBorder="1" applyAlignment="1" applyProtection="1">
      <alignment horizontal="center" vertical="center"/>
    </xf>
    <xf numFmtId="0" fontId="15" fillId="2" borderId="2" xfId="0" applyFont="1" applyFill="1" applyBorder="1" applyAlignment="1" applyProtection="1">
      <alignment vertical="center" wrapText="1"/>
    </xf>
    <xf numFmtId="0" fontId="15" fillId="2" borderId="2" xfId="0" applyFont="1" applyFill="1" applyBorder="1" applyAlignment="1" applyProtection="1">
      <alignment horizontal="center" vertical="center" wrapText="1"/>
    </xf>
    <xf numFmtId="164" fontId="15" fillId="5" borderId="2" xfId="0" applyNumberFormat="1" applyFont="1" applyFill="1" applyBorder="1" applyAlignment="1" applyProtection="1">
      <alignment horizontal="center" vertical="center"/>
      <protection locked="0"/>
    </xf>
    <xf numFmtId="164" fontId="15" fillId="2" borderId="2" xfId="0" applyNumberFormat="1" applyFont="1" applyFill="1" applyBorder="1" applyAlignment="1" applyProtection="1">
      <alignment horizontal="center" vertical="center"/>
    </xf>
    <xf numFmtId="0" fontId="16" fillId="0" borderId="0" xfId="0" applyFont="1" applyAlignment="1">
      <alignment vertical="center"/>
    </xf>
    <xf numFmtId="0" fontId="11" fillId="7" borderId="1" xfId="0" applyFont="1" applyFill="1" applyBorder="1" applyAlignment="1" applyProtection="1">
      <alignment vertical="center" wrapText="1"/>
    </xf>
    <xf numFmtId="0" fontId="11" fillId="7" borderId="0" xfId="0" applyFont="1" applyFill="1" applyBorder="1" applyAlignment="1" applyProtection="1">
      <alignment vertical="center" wrapText="1"/>
    </xf>
    <xf numFmtId="0" fontId="12" fillId="0" borderId="2" xfId="0" applyFont="1" applyBorder="1" applyAlignment="1">
      <alignment vertical="center" wrapText="1"/>
    </xf>
    <xf numFmtId="164" fontId="8" fillId="6" borderId="4" xfId="0" applyNumberFormat="1" applyFont="1" applyFill="1" applyBorder="1" applyAlignment="1">
      <alignment horizontal="center" vertical="center"/>
    </xf>
    <xf numFmtId="164" fontId="8" fillId="6" borderId="5" xfId="0" applyNumberFormat="1" applyFont="1" applyFill="1" applyBorder="1" applyAlignment="1">
      <alignment horizontal="center" vertical="center"/>
    </xf>
    <xf numFmtId="164" fontId="8" fillId="6" borderId="6" xfId="0" applyNumberFormat="1" applyFont="1" applyFill="1" applyBorder="1" applyAlignment="1">
      <alignment horizontal="center" vertical="center"/>
    </xf>
    <xf numFmtId="0" fontId="5" fillId="5" borderId="4" xfId="0" applyFont="1" applyFill="1" applyBorder="1" applyAlignment="1" applyProtection="1">
      <alignment horizontal="center" vertical="center"/>
      <protection locked="0"/>
    </xf>
    <xf numFmtId="0" fontId="5" fillId="5" borderId="5" xfId="0" applyFont="1" applyFill="1" applyBorder="1" applyAlignment="1" applyProtection="1">
      <alignment horizontal="center" vertical="center"/>
      <protection locked="0"/>
    </xf>
    <xf numFmtId="0" fontId="5" fillId="5" borderId="6" xfId="0" applyFont="1" applyFill="1" applyBorder="1" applyAlignment="1" applyProtection="1">
      <alignment horizontal="center" vertical="center"/>
      <protection locked="0"/>
    </xf>
    <xf numFmtId="0" fontId="12" fillId="3" borderId="2" xfId="0" applyFont="1" applyFill="1" applyBorder="1" applyAlignment="1">
      <alignment horizontal="center" vertical="center" wrapText="1"/>
    </xf>
    <xf numFmtId="0" fontId="2" fillId="10" borderId="1" xfId="0" applyFont="1" applyFill="1" applyBorder="1" applyAlignment="1" applyProtection="1">
      <alignment horizontal="left" vertical="center" wrapText="1"/>
    </xf>
    <xf numFmtId="0" fontId="2" fillId="10" borderId="0" xfId="0" applyFont="1" applyFill="1" applyBorder="1" applyAlignment="1" applyProtection="1">
      <alignment horizontal="left" vertical="center" wrapText="1"/>
    </xf>
    <xf numFmtId="0" fontId="11" fillId="7" borderId="1" xfId="0" applyFont="1" applyFill="1" applyBorder="1" applyAlignment="1" applyProtection="1">
      <alignment horizontal="left" vertical="center" wrapText="1"/>
    </xf>
    <xf numFmtId="0" fontId="11" fillId="7" borderId="0" xfId="0" applyFont="1" applyFill="1" applyBorder="1" applyAlignment="1" applyProtection="1">
      <alignment horizontal="left" vertical="center" wrapText="1"/>
    </xf>
    <xf numFmtId="0" fontId="3" fillId="6"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cellXfs>
  <cellStyles count="2">
    <cellStyle name="Standaard" xfId="0" builtinId="0"/>
    <cellStyle name="Standaard 2" xfId="1" xr:uid="{23121490-7233-7646-902D-C455FCDBF504}"/>
  </cellStyles>
  <dxfs count="391">
    <dxf>
      <font>
        <color rgb="FF9C0006"/>
      </font>
      <fill>
        <patternFill>
          <bgColor rgb="FFFFC7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N36"/>
  <sheetViews>
    <sheetView showGridLines="0" tabSelected="1" zoomScale="131" zoomScaleNormal="160" workbookViewId="0">
      <pane xSplit="2" ySplit="4" topLeftCell="C5" activePane="bottomRight" state="frozen"/>
      <selection pane="topRight" activeCell="C1" sqref="C1"/>
      <selection pane="bottomLeft" activeCell="A5" sqref="A5"/>
      <selection pane="bottomRight" activeCell="D6" sqref="D6"/>
    </sheetView>
  </sheetViews>
  <sheetFormatPr baseColWidth="10" defaultRowHeight="12" x14ac:dyDescent="0.2"/>
  <cols>
    <col min="1" max="1" width="95" style="2" customWidth="1"/>
    <col min="2" max="2" width="16.1640625" style="9" customWidth="1"/>
    <col min="3" max="14" width="13.6640625" style="2" customWidth="1"/>
    <col min="15" max="16384" width="10.83203125" style="2"/>
  </cols>
  <sheetData>
    <row r="1" spans="1:14" s="1" customFormat="1" ht="40" customHeight="1" x14ac:dyDescent="0.2">
      <c r="A1" s="43" t="s">
        <v>70</v>
      </c>
      <c r="B1" s="44"/>
      <c r="C1" s="44"/>
      <c r="D1" s="44"/>
      <c r="E1" s="44"/>
      <c r="F1" s="44"/>
      <c r="G1" s="44"/>
      <c r="H1" s="44"/>
      <c r="I1" s="44"/>
      <c r="J1" s="44"/>
      <c r="K1" s="44"/>
      <c r="L1" s="44"/>
      <c r="M1" s="44"/>
      <c r="N1" s="44"/>
    </row>
    <row r="2" spans="1:14" s="1" customFormat="1" ht="21.75" customHeight="1" thickBot="1" x14ac:dyDescent="0.25">
      <c r="A2" s="45" t="s">
        <v>5</v>
      </c>
      <c r="B2" s="46"/>
      <c r="C2" s="46"/>
      <c r="D2" s="46"/>
      <c r="E2" s="46"/>
      <c r="F2" s="46"/>
      <c r="G2" s="46"/>
      <c r="H2" s="46"/>
      <c r="I2" s="46"/>
      <c r="J2" s="46"/>
      <c r="K2" s="46"/>
      <c r="L2" s="46"/>
      <c r="M2" s="46"/>
      <c r="N2" s="46"/>
    </row>
    <row r="3" spans="1:14" s="23" customFormat="1" ht="34" customHeight="1" thickBot="1" x14ac:dyDescent="0.25">
      <c r="A3" s="21" t="s">
        <v>0</v>
      </c>
      <c r="B3" s="22"/>
      <c r="C3" s="48" t="s">
        <v>7</v>
      </c>
      <c r="D3" s="48"/>
      <c r="E3" s="48" t="s">
        <v>8</v>
      </c>
      <c r="F3" s="48"/>
      <c r="G3" s="48" t="s">
        <v>9</v>
      </c>
      <c r="H3" s="48"/>
      <c r="I3" s="49" t="s">
        <v>10</v>
      </c>
      <c r="J3" s="50"/>
      <c r="K3" s="51"/>
      <c r="L3" s="42" t="s">
        <v>11</v>
      </c>
      <c r="M3" s="42"/>
      <c r="N3" s="42"/>
    </row>
    <row r="4" spans="1:14" s="4" customFormat="1" ht="38" customHeight="1" thickBot="1" x14ac:dyDescent="0.25">
      <c r="A4" s="10" t="s">
        <v>25</v>
      </c>
      <c r="B4" s="11" t="s">
        <v>13</v>
      </c>
      <c r="C4" s="12" t="s">
        <v>16</v>
      </c>
      <c r="D4" s="12" t="s">
        <v>6</v>
      </c>
      <c r="E4" s="12" t="s">
        <v>16</v>
      </c>
      <c r="F4" s="12" t="s">
        <v>6</v>
      </c>
      <c r="G4" s="12" t="s">
        <v>16</v>
      </c>
      <c r="H4" s="12" t="s">
        <v>6</v>
      </c>
      <c r="I4" s="12" t="s">
        <v>16</v>
      </c>
      <c r="J4" s="25" t="s">
        <v>63</v>
      </c>
      <c r="K4" s="12" t="s">
        <v>6</v>
      </c>
      <c r="L4" s="12" t="s">
        <v>16</v>
      </c>
      <c r="M4" s="25" t="s">
        <v>63</v>
      </c>
      <c r="N4" s="12" t="s">
        <v>6</v>
      </c>
    </row>
    <row r="5" spans="1:14" ht="30" customHeight="1" thickBot="1" x14ac:dyDescent="0.25">
      <c r="A5" s="13" t="s">
        <v>12</v>
      </c>
      <c r="B5" s="14">
        <v>200</v>
      </c>
      <c r="C5" s="15">
        <v>0</v>
      </c>
      <c r="D5" s="27">
        <f>C5*$B$5</f>
        <v>0</v>
      </c>
      <c r="E5" s="15">
        <v>0</v>
      </c>
      <c r="F5" s="27">
        <f>E5*$B$5</f>
        <v>0</v>
      </c>
      <c r="G5" s="15">
        <v>0</v>
      </c>
      <c r="H5" s="27">
        <f>G5*$B$5</f>
        <v>0</v>
      </c>
      <c r="I5" s="15">
        <v>0</v>
      </c>
      <c r="J5" s="15">
        <v>0</v>
      </c>
      <c r="K5" s="27">
        <f>(I5-J5)*$B$5</f>
        <v>0</v>
      </c>
      <c r="L5" s="15">
        <v>0</v>
      </c>
      <c r="M5" s="15">
        <v>0</v>
      </c>
      <c r="N5" s="27">
        <f>(L5-M5)*$B$5</f>
        <v>0</v>
      </c>
    </row>
    <row r="6" spans="1:14" ht="30" customHeight="1" thickBot="1" x14ac:dyDescent="0.25">
      <c r="A6" s="13" t="s">
        <v>14</v>
      </c>
      <c r="B6" s="14">
        <v>4</v>
      </c>
      <c r="C6" s="15">
        <v>0</v>
      </c>
      <c r="D6" s="27">
        <f>C6*$B$6</f>
        <v>0</v>
      </c>
      <c r="E6" s="15">
        <v>0</v>
      </c>
      <c r="F6" s="27">
        <f>E6*$B$6</f>
        <v>0</v>
      </c>
      <c r="G6" s="15">
        <v>0</v>
      </c>
      <c r="H6" s="27">
        <f>G6*$B$6</f>
        <v>0</v>
      </c>
      <c r="I6" s="15">
        <v>0</v>
      </c>
      <c r="J6" s="15">
        <v>0</v>
      </c>
      <c r="K6" s="27">
        <f>(I6-J6)*$B$6</f>
        <v>0</v>
      </c>
      <c r="L6" s="15">
        <v>0</v>
      </c>
      <c r="M6" s="15">
        <v>0</v>
      </c>
      <c r="N6" s="27">
        <f>(L6-M6)*$B$6</f>
        <v>0</v>
      </c>
    </row>
    <row r="7" spans="1:14" ht="30" customHeight="1" thickBot="1" x14ac:dyDescent="0.25">
      <c r="A7" s="47" t="s">
        <v>22</v>
      </c>
      <c r="B7" s="47"/>
      <c r="C7" s="47"/>
      <c r="D7" s="47"/>
      <c r="E7" s="47"/>
      <c r="F7" s="47"/>
      <c r="G7" s="47"/>
      <c r="H7" s="47"/>
      <c r="I7" s="47"/>
      <c r="J7" s="47"/>
      <c r="K7" s="47"/>
      <c r="L7" s="47"/>
      <c r="M7" s="47"/>
      <c r="N7" s="47"/>
    </row>
    <row r="8" spans="1:14" ht="30" customHeight="1" thickBot="1" x14ac:dyDescent="0.25">
      <c r="A8" s="13" t="s">
        <v>19</v>
      </c>
      <c r="B8" s="14">
        <v>40</v>
      </c>
      <c r="C8" s="15">
        <v>0</v>
      </c>
      <c r="D8" s="27">
        <f>C8*$B$8</f>
        <v>0</v>
      </c>
      <c r="E8" s="15">
        <v>0</v>
      </c>
      <c r="F8" s="27">
        <f>E8*$B$8</f>
        <v>0</v>
      </c>
      <c r="G8" s="15">
        <v>0</v>
      </c>
      <c r="H8" s="27">
        <f>G8*$B$8</f>
        <v>0</v>
      </c>
      <c r="I8" s="15">
        <v>0</v>
      </c>
      <c r="J8" s="15">
        <v>0</v>
      </c>
      <c r="K8" s="27">
        <f>(I8-J8)*$B$8</f>
        <v>0</v>
      </c>
      <c r="L8" s="15">
        <v>0</v>
      </c>
      <c r="M8" s="15">
        <v>0</v>
      </c>
      <c r="N8" s="27">
        <f>(L8-M8)*$B$8</f>
        <v>0</v>
      </c>
    </row>
    <row r="9" spans="1:14" ht="30" customHeight="1" thickBot="1" x14ac:dyDescent="0.25">
      <c r="A9" s="13" t="s">
        <v>20</v>
      </c>
      <c r="B9" s="14">
        <v>10</v>
      </c>
      <c r="C9" s="15">
        <v>0</v>
      </c>
      <c r="D9" s="27">
        <f>C9*$B$9</f>
        <v>0</v>
      </c>
      <c r="E9" s="15">
        <v>0</v>
      </c>
      <c r="F9" s="27">
        <f>E9*$B$9</f>
        <v>0</v>
      </c>
      <c r="G9" s="15">
        <v>0</v>
      </c>
      <c r="H9" s="27">
        <f>G9*$B$9</f>
        <v>0</v>
      </c>
      <c r="I9" s="15">
        <v>0</v>
      </c>
      <c r="J9" s="15">
        <v>0</v>
      </c>
      <c r="K9" s="27">
        <f>(I9-J9)*$B$9</f>
        <v>0</v>
      </c>
      <c r="L9" s="15">
        <v>0</v>
      </c>
      <c r="M9" s="15">
        <v>0</v>
      </c>
      <c r="N9" s="27">
        <f>(L9-M9)*$B$9</f>
        <v>0</v>
      </c>
    </row>
    <row r="10" spans="1:14" ht="30" customHeight="1" thickBot="1" x14ac:dyDescent="0.25">
      <c r="A10" s="13" t="s">
        <v>21</v>
      </c>
      <c r="B10" s="14">
        <v>40</v>
      </c>
      <c r="C10" s="15">
        <v>0</v>
      </c>
      <c r="D10" s="27">
        <f>C10*$B$10</f>
        <v>0</v>
      </c>
      <c r="E10" s="15">
        <v>0</v>
      </c>
      <c r="F10" s="27">
        <f>E10*$B$10</f>
        <v>0</v>
      </c>
      <c r="G10" s="15">
        <v>0</v>
      </c>
      <c r="H10" s="27">
        <f>G10*$B$10</f>
        <v>0</v>
      </c>
      <c r="I10" s="15">
        <v>0</v>
      </c>
      <c r="J10" s="15">
        <v>0</v>
      </c>
      <c r="K10" s="27">
        <f>(I10-J10)*$B$10</f>
        <v>0</v>
      </c>
      <c r="L10" s="15">
        <v>0</v>
      </c>
      <c r="M10" s="15">
        <v>0</v>
      </c>
      <c r="N10" s="27">
        <f>(L10-M10)*$B$10</f>
        <v>0</v>
      </c>
    </row>
    <row r="11" spans="1:14" ht="30" customHeight="1" thickBot="1" x14ac:dyDescent="0.25">
      <c r="A11" s="47" t="s">
        <v>26</v>
      </c>
      <c r="B11" s="47" t="s">
        <v>13</v>
      </c>
      <c r="C11" s="47" t="s">
        <v>16</v>
      </c>
      <c r="D11" s="47" t="s">
        <v>6</v>
      </c>
      <c r="E11" s="47" t="s">
        <v>16</v>
      </c>
      <c r="F11" s="47" t="s">
        <v>6</v>
      </c>
      <c r="G11" s="47" t="s">
        <v>16</v>
      </c>
      <c r="H11" s="47" t="s">
        <v>6</v>
      </c>
      <c r="I11" s="47" t="s">
        <v>16</v>
      </c>
      <c r="J11" s="47"/>
      <c r="K11" s="47" t="s">
        <v>6</v>
      </c>
      <c r="L11" s="47" t="s">
        <v>16</v>
      </c>
      <c r="M11" s="47"/>
      <c r="N11" s="47" t="s">
        <v>6</v>
      </c>
    </row>
    <row r="12" spans="1:14" ht="36" customHeight="1" thickBot="1" x14ac:dyDescent="0.25">
      <c r="A12" s="13" t="s">
        <v>42</v>
      </c>
      <c r="B12" s="14">
        <v>1</v>
      </c>
      <c r="C12" s="15">
        <v>0</v>
      </c>
      <c r="D12" s="27">
        <f>C12*$B$12</f>
        <v>0</v>
      </c>
      <c r="E12" s="15">
        <v>0</v>
      </c>
      <c r="F12" s="27">
        <f>E12*$B$12</f>
        <v>0</v>
      </c>
      <c r="G12" s="15">
        <v>0</v>
      </c>
      <c r="H12" s="27">
        <f>G12*$B$12</f>
        <v>0</v>
      </c>
      <c r="I12" s="15">
        <v>0</v>
      </c>
      <c r="J12" s="24"/>
      <c r="K12" s="27">
        <f>I12*$B$12</f>
        <v>0</v>
      </c>
      <c r="L12" s="15">
        <v>0</v>
      </c>
      <c r="M12" s="24"/>
      <c r="N12" s="27">
        <f>L12*$B$12</f>
        <v>0</v>
      </c>
    </row>
    <row r="13" spans="1:14" ht="30" customHeight="1" thickBot="1" x14ac:dyDescent="0.25">
      <c r="A13" s="13" t="s">
        <v>44</v>
      </c>
      <c r="B13" s="14">
        <v>3</v>
      </c>
      <c r="C13" s="15">
        <v>0</v>
      </c>
      <c r="D13" s="27">
        <f>C13*$B$13</f>
        <v>0</v>
      </c>
      <c r="E13" s="15">
        <v>0</v>
      </c>
      <c r="F13" s="27">
        <f>E13*$B$13</f>
        <v>0</v>
      </c>
      <c r="G13" s="15">
        <v>0</v>
      </c>
      <c r="H13" s="27">
        <f>G13*$B$13</f>
        <v>0</v>
      </c>
      <c r="I13" s="15">
        <v>0</v>
      </c>
      <c r="J13" s="24"/>
      <c r="K13" s="27">
        <f>I13*$B$13</f>
        <v>0</v>
      </c>
      <c r="L13" s="15">
        <v>0</v>
      </c>
      <c r="M13" s="24"/>
      <c r="N13" s="27">
        <f>L13*$B$13</f>
        <v>0</v>
      </c>
    </row>
    <row r="14" spans="1:14" ht="30" customHeight="1" thickBot="1" x14ac:dyDescent="0.25">
      <c r="A14" s="13" t="s">
        <v>43</v>
      </c>
      <c r="B14" s="14">
        <v>4</v>
      </c>
      <c r="C14" s="15">
        <v>0</v>
      </c>
      <c r="D14" s="27">
        <f>C14*$B$14</f>
        <v>0</v>
      </c>
      <c r="E14" s="15">
        <v>0</v>
      </c>
      <c r="F14" s="27">
        <f>E14*$B$14</f>
        <v>0</v>
      </c>
      <c r="G14" s="15">
        <v>0</v>
      </c>
      <c r="H14" s="27">
        <f>G14*$B$14</f>
        <v>0</v>
      </c>
      <c r="I14" s="15">
        <v>0</v>
      </c>
      <c r="J14" s="24"/>
      <c r="K14" s="27">
        <f>I14*$B$14</f>
        <v>0</v>
      </c>
      <c r="L14" s="15">
        <v>0</v>
      </c>
      <c r="M14" s="24"/>
      <c r="N14" s="27">
        <f>L14*$B$14</f>
        <v>0</v>
      </c>
    </row>
    <row r="15" spans="1:14" ht="30" customHeight="1" thickBot="1" x14ac:dyDescent="0.25">
      <c r="A15" s="13" t="s">
        <v>17</v>
      </c>
      <c r="B15" s="14">
        <v>0.5</v>
      </c>
      <c r="C15" s="15">
        <v>0</v>
      </c>
      <c r="D15" s="27">
        <f>C15*$B$15</f>
        <v>0</v>
      </c>
      <c r="E15" s="15">
        <v>0</v>
      </c>
      <c r="F15" s="27">
        <f>E15*$B$15</f>
        <v>0</v>
      </c>
      <c r="G15" s="15">
        <v>0</v>
      </c>
      <c r="H15" s="27">
        <f>G15*$B$15</f>
        <v>0</v>
      </c>
      <c r="I15" s="15">
        <v>0</v>
      </c>
      <c r="J15" s="24"/>
      <c r="K15" s="27">
        <f>I15*$B$15</f>
        <v>0</v>
      </c>
      <c r="L15" s="15">
        <v>0</v>
      </c>
      <c r="M15" s="24"/>
      <c r="N15" s="27">
        <f>L15*$B$15</f>
        <v>0</v>
      </c>
    </row>
    <row r="16" spans="1:14" ht="30" customHeight="1" thickBot="1" x14ac:dyDescent="0.25">
      <c r="A16" s="13" t="s">
        <v>18</v>
      </c>
      <c r="B16" s="14">
        <v>0.5</v>
      </c>
      <c r="C16" s="15">
        <v>0</v>
      </c>
      <c r="D16" s="27">
        <f>C16*$B$16</f>
        <v>0</v>
      </c>
      <c r="E16" s="15">
        <v>0</v>
      </c>
      <c r="F16" s="27">
        <f>E16*$B$16</f>
        <v>0</v>
      </c>
      <c r="G16" s="15">
        <v>0</v>
      </c>
      <c r="H16" s="27">
        <f>G16*$B$16</f>
        <v>0</v>
      </c>
      <c r="I16" s="15">
        <v>0</v>
      </c>
      <c r="J16" s="24"/>
      <c r="K16" s="27">
        <f>I16*$B$16</f>
        <v>0</v>
      </c>
      <c r="L16" s="15">
        <v>0</v>
      </c>
      <c r="M16" s="24"/>
      <c r="N16" s="27">
        <f>L16*$B$16</f>
        <v>0</v>
      </c>
    </row>
    <row r="17" spans="1:14" ht="30" customHeight="1" thickBot="1" x14ac:dyDescent="0.25">
      <c r="A17" s="13" t="s">
        <v>15</v>
      </c>
      <c r="B17" s="14">
        <v>2</v>
      </c>
      <c r="C17" s="15">
        <v>0</v>
      </c>
      <c r="D17" s="27">
        <f>C17*$B$17</f>
        <v>0</v>
      </c>
      <c r="E17" s="15">
        <v>0</v>
      </c>
      <c r="F17" s="27">
        <f>E17*$B$17</f>
        <v>0</v>
      </c>
      <c r="G17" s="15">
        <v>0</v>
      </c>
      <c r="H17" s="27">
        <f>G17*$B$17</f>
        <v>0</v>
      </c>
      <c r="I17" s="15">
        <v>0</v>
      </c>
      <c r="J17" s="24"/>
      <c r="K17" s="27">
        <f>I17*$B$17</f>
        <v>0</v>
      </c>
      <c r="L17" s="15">
        <v>0</v>
      </c>
      <c r="M17" s="24"/>
      <c r="N17" s="27">
        <f>L17*$B$17</f>
        <v>0</v>
      </c>
    </row>
    <row r="18" spans="1:14" s="4" customFormat="1" ht="29" customHeight="1" thickBot="1" x14ac:dyDescent="0.25">
      <c r="A18" s="47" t="s">
        <v>24</v>
      </c>
      <c r="B18" s="47"/>
      <c r="C18" s="47"/>
      <c r="D18" s="47"/>
      <c r="E18" s="47"/>
      <c r="F18" s="47"/>
      <c r="G18" s="47"/>
      <c r="H18" s="47"/>
      <c r="I18" s="47"/>
      <c r="J18" s="47"/>
      <c r="K18" s="47"/>
      <c r="L18" s="47"/>
      <c r="M18" s="47"/>
      <c r="N18" s="47"/>
    </row>
    <row r="19" spans="1:14" ht="30" customHeight="1" thickBot="1" x14ac:dyDescent="0.25">
      <c r="A19" s="13" t="s">
        <v>67</v>
      </c>
      <c r="B19" s="14">
        <v>1</v>
      </c>
      <c r="C19" s="24"/>
      <c r="D19" s="24"/>
      <c r="E19" s="24"/>
      <c r="F19" s="24"/>
      <c r="G19" s="24"/>
      <c r="H19" s="24"/>
      <c r="I19" s="24"/>
      <c r="J19" s="24"/>
      <c r="K19" s="24"/>
      <c r="L19" s="15">
        <v>0</v>
      </c>
      <c r="M19" s="24"/>
      <c r="N19" s="27">
        <f>L19*$B$19</f>
        <v>0</v>
      </c>
    </row>
    <row r="20" spans="1:14" ht="30" customHeight="1" thickBot="1" x14ac:dyDescent="0.25">
      <c r="A20" s="13" t="s">
        <v>23</v>
      </c>
      <c r="B20" s="14">
        <v>200</v>
      </c>
      <c r="C20" s="15">
        <v>0</v>
      </c>
      <c r="D20" s="27">
        <f>C20*$B$20</f>
        <v>0</v>
      </c>
      <c r="E20" s="15">
        <v>0</v>
      </c>
      <c r="F20" s="27">
        <f>E20*$B$20</f>
        <v>0</v>
      </c>
      <c r="G20" s="15">
        <v>0</v>
      </c>
      <c r="H20" s="27">
        <f>G20*$B$20</f>
        <v>0</v>
      </c>
      <c r="I20" s="15">
        <v>0</v>
      </c>
      <c r="J20" s="24"/>
      <c r="K20" s="27">
        <f>I20*$B$20</f>
        <v>0</v>
      </c>
      <c r="L20" s="15">
        <v>0</v>
      </c>
      <c r="M20" s="24"/>
      <c r="N20" s="27">
        <f>L20*$B$20</f>
        <v>0</v>
      </c>
    </row>
    <row r="21" spans="1:14" ht="30" customHeight="1" thickBot="1" x14ac:dyDescent="0.25">
      <c r="A21" s="13" t="s">
        <v>66</v>
      </c>
      <c r="B21" s="14">
        <v>200</v>
      </c>
      <c r="C21" s="15">
        <v>0</v>
      </c>
      <c r="D21" s="27">
        <f>C21*$B$21</f>
        <v>0</v>
      </c>
      <c r="E21" s="15">
        <v>0</v>
      </c>
      <c r="F21" s="27">
        <f>E21*$B$21</f>
        <v>0</v>
      </c>
      <c r="G21" s="15">
        <v>0</v>
      </c>
      <c r="H21" s="27">
        <f>G21*$B$21</f>
        <v>0</v>
      </c>
      <c r="I21" s="15">
        <v>0</v>
      </c>
      <c r="J21" s="24"/>
      <c r="K21" s="27">
        <f>I21*$B$21</f>
        <v>0</v>
      </c>
      <c r="L21" s="15">
        <v>0</v>
      </c>
      <c r="M21" s="24"/>
      <c r="N21" s="27">
        <f>L21*$B$21</f>
        <v>0</v>
      </c>
    </row>
    <row r="22" spans="1:14" ht="25" customHeight="1" thickBot="1" x14ac:dyDescent="0.25">
      <c r="A22" s="17" t="s">
        <v>2</v>
      </c>
      <c r="B22" s="18"/>
      <c r="C22" s="19"/>
      <c r="D22" s="19">
        <f>SUM(D5:D21)</f>
        <v>0</v>
      </c>
      <c r="E22" s="19"/>
      <c r="F22" s="19">
        <f>SUM(F5:F21)</f>
        <v>0</v>
      </c>
      <c r="G22" s="19"/>
      <c r="H22" s="19">
        <f>SUM(H5:H21)</f>
        <v>0</v>
      </c>
      <c r="I22" s="19"/>
      <c r="J22" s="19"/>
      <c r="K22" s="19">
        <f>SUM(K5:K21)</f>
        <v>0</v>
      </c>
      <c r="L22" s="19"/>
      <c r="M22" s="19"/>
      <c r="N22" s="19">
        <f>SUM(N5:N21)</f>
        <v>0</v>
      </c>
    </row>
    <row r="23" spans="1:14" ht="13" thickBot="1" x14ac:dyDescent="0.25"/>
    <row r="24" spans="1:14" ht="30" customHeight="1" thickBot="1" x14ac:dyDescent="0.25">
      <c r="A24" s="10" t="s">
        <v>37</v>
      </c>
      <c r="B24" s="10" t="s">
        <v>28</v>
      </c>
      <c r="C24" s="12" t="s">
        <v>27</v>
      </c>
      <c r="D24" s="10"/>
    </row>
    <row r="25" spans="1:14" ht="30" customHeight="1" thickBot="1" x14ac:dyDescent="0.25">
      <c r="A25" s="13" t="s">
        <v>35</v>
      </c>
      <c r="B25" s="16">
        <v>200</v>
      </c>
      <c r="C25" s="15">
        <v>0</v>
      </c>
      <c r="D25" s="27">
        <f>C25*B25</f>
        <v>0</v>
      </c>
      <c r="E25" s="52" t="s">
        <v>38</v>
      </c>
      <c r="F25" s="53"/>
      <c r="G25" s="53"/>
      <c r="H25" s="53"/>
      <c r="I25" s="53"/>
      <c r="J25" s="53"/>
      <c r="K25" s="53"/>
      <c r="L25" s="53"/>
      <c r="M25" s="53"/>
      <c r="N25" s="54"/>
    </row>
    <row r="26" spans="1:14" ht="30" customHeight="1" thickBot="1" x14ac:dyDescent="0.25">
      <c r="A26" s="13" t="s">
        <v>29</v>
      </c>
      <c r="B26" s="16">
        <v>200</v>
      </c>
      <c r="C26" s="15">
        <v>0</v>
      </c>
      <c r="D26" s="27">
        <f>C26*B26</f>
        <v>0</v>
      </c>
      <c r="E26" s="55"/>
      <c r="F26" s="56"/>
      <c r="G26" s="56"/>
      <c r="H26" s="56"/>
      <c r="I26" s="56"/>
      <c r="J26" s="56"/>
      <c r="K26" s="56"/>
      <c r="L26" s="56"/>
      <c r="M26" s="56"/>
      <c r="N26" s="57"/>
    </row>
    <row r="27" spans="1:14" ht="30" customHeight="1" thickBot="1" x14ac:dyDescent="0.25">
      <c r="A27" s="13" t="s">
        <v>31</v>
      </c>
      <c r="B27" s="16">
        <v>200</v>
      </c>
      <c r="C27" s="15">
        <v>0</v>
      </c>
      <c r="D27" s="27">
        <f>C27*B27</f>
        <v>0</v>
      </c>
      <c r="E27" s="55"/>
      <c r="F27" s="56"/>
      <c r="G27" s="56"/>
      <c r="H27" s="56"/>
      <c r="I27" s="56"/>
      <c r="J27" s="56"/>
      <c r="K27" s="56"/>
      <c r="L27" s="56"/>
      <c r="M27" s="56"/>
      <c r="N27" s="57"/>
    </row>
    <row r="28" spans="1:14" ht="30" customHeight="1" thickBot="1" x14ac:dyDescent="0.25">
      <c r="A28" s="13" t="s">
        <v>30</v>
      </c>
      <c r="B28" s="16">
        <v>200</v>
      </c>
      <c r="C28" s="15">
        <v>0</v>
      </c>
      <c r="D28" s="27">
        <f>C28*B28</f>
        <v>0</v>
      </c>
      <c r="E28" s="55"/>
      <c r="F28" s="56"/>
      <c r="G28" s="56"/>
      <c r="H28" s="56"/>
      <c r="I28" s="56"/>
      <c r="J28" s="56"/>
      <c r="K28" s="56"/>
      <c r="L28" s="56"/>
      <c r="M28" s="56"/>
      <c r="N28" s="57"/>
    </row>
    <row r="29" spans="1:14" ht="30" customHeight="1" thickBot="1" x14ac:dyDescent="0.25">
      <c r="A29" s="13" t="s">
        <v>36</v>
      </c>
      <c r="B29" s="16">
        <v>200</v>
      </c>
      <c r="C29" s="15">
        <v>0</v>
      </c>
      <c r="D29" s="27">
        <f>C29*B29</f>
        <v>0</v>
      </c>
      <c r="E29" s="58"/>
      <c r="F29" s="59"/>
      <c r="G29" s="59"/>
      <c r="H29" s="59"/>
      <c r="I29" s="59"/>
      <c r="J29" s="59"/>
      <c r="K29" s="59"/>
      <c r="L29" s="59"/>
      <c r="M29" s="59"/>
      <c r="N29" s="60"/>
    </row>
    <row r="30" spans="1:14" ht="25" customHeight="1" thickBot="1" x14ac:dyDescent="0.25">
      <c r="A30" s="17" t="s">
        <v>39</v>
      </c>
      <c r="B30" s="18"/>
      <c r="C30" s="19"/>
      <c r="D30" s="19">
        <f>SUM(D25:D29)</f>
        <v>0</v>
      </c>
    </row>
    <row r="31" spans="1:14" x14ac:dyDescent="0.2">
      <c r="A31" s="5"/>
      <c r="B31" s="6"/>
      <c r="G31" s="3"/>
      <c r="I31" s="3"/>
      <c r="J31" s="3"/>
    </row>
    <row r="32" spans="1:14" ht="30" customHeight="1" x14ac:dyDescent="0.2">
      <c r="A32" s="20" t="s">
        <v>3</v>
      </c>
      <c r="B32" s="36">
        <f>(D22+F22+H22+K22+N22+D30)</f>
        <v>0</v>
      </c>
      <c r="C32" s="37"/>
      <c r="D32" s="38"/>
    </row>
    <row r="33" spans="1:4" x14ac:dyDescent="0.2">
      <c r="A33" s="5"/>
      <c r="B33" s="6"/>
    </row>
    <row r="34" spans="1:4" ht="40" customHeight="1" x14ac:dyDescent="0.2">
      <c r="A34" s="20" t="s">
        <v>4</v>
      </c>
      <c r="B34" s="39"/>
      <c r="C34" s="40"/>
      <c r="D34" s="41"/>
    </row>
    <row r="35" spans="1:4" x14ac:dyDescent="0.2">
      <c r="A35" s="7">
        <v>2022</v>
      </c>
      <c r="B35" s="8"/>
    </row>
    <row r="36" spans="1:4" ht="50" customHeight="1" x14ac:dyDescent="0.2">
      <c r="A36" s="26" t="s">
        <v>64</v>
      </c>
    </row>
  </sheetData>
  <sheetProtection algorithmName="SHA-512" hashValue="dQAh21xZYZGh2ZTkmKOg0VxFoPko/Gh0bcPU6xst3W87531kYoDMkWjuJ9XaHSHXjkn4l+VNEXBuV3wJIA/swQ==" saltValue="0z1cf/S/4w400R07xUCW0w==" spinCount="100000" sheet="1" objects="1" scenarios="1"/>
  <protectedRanges>
    <protectedRange password="CC06" sqref="B9:B10 A13:B16" name="GEGEVENSPAND_2"/>
  </protectedRanges>
  <mergeCells count="13">
    <mergeCell ref="B32:D32"/>
    <mergeCell ref="B34:D34"/>
    <mergeCell ref="L3:N3"/>
    <mergeCell ref="A1:N1"/>
    <mergeCell ref="A2:N2"/>
    <mergeCell ref="A18:N18"/>
    <mergeCell ref="A7:N7"/>
    <mergeCell ref="A11:N11"/>
    <mergeCell ref="C3:D3"/>
    <mergeCell ref="E3:F3"/>
    <mergeCell ref="G3:H3"/>
    <mergeCell ref="I3:K3"/>
    <mergeCell ref="E25:N29"/>
  </mergeCells>
  <conditionalFormatting sqref="G5:G6 I5:J6 L5:L6 C5:E6 C25:D29 C23:N23 C12:L13 C15:L17 C21:L21 N15:N17 N12:N13 N21">
    <cfRule type="containsText" dxfId="210" priority="752" operator="containsText" text="JA">
      <formula>NOT(ISERROR(SEARCH("JA",C5)))</formula>
    </cfRule>
  </conditionalFormatting>
  <conditionalFormatting sqref="G5:G6 I5:J6 L5:L6 C5:E6 C25:D29 C23:N23 C12:L13 C15:L17 C21:L21 N15:N17 N12:N13 N21">
    <cfRule type="containsText" dxfId="209" priority="721" operator="containsText" text="2022">
      <formula>NOT(ISERROR(SEARCH("2022",C5)))</formula>
    </cfRule>
    <cfRule type="containsText" dxfId="208" priority="722" operator="containsText" text="2021">
      <formula>NOT(ISERROR(SEARCH("2021",C5)))</formula>
    </cfRule>
    <cfRule type="containsText" dxfId="207" priority="723" operator="containsText" text="2020">
      <formula>NOT(ISERROR(SEARCH("2020",C5)))</formula>
    </cfRule>
    <cfRule type="containsText" dxfId="206" priority="724" operator="containsText" text="2019">
      <formula>NOT(ISERROR(SEARCH("2019",C5)))</formula>
    </cfRule>
  </conditionalFormatting>
  <conditionalFormatting sqref="G8:G10 I8:J10 L8:L10 C8:E10">
    <cfRule type="containsText" dxfId="205" priority="431" operator="containsText" text="JA">
      <formula>NOT(ISERROR(SEARCH("JA",C8)))</formula>
    </cfRule>
  </conditionalFormatting>
  <conditionalFormatting sqref="G8:G10 I8:J10 L8:L10 C8:E10">
    <cfRule type="containsText" dxfId="204" priority="427" operator="containsText" text="2022">
      <formula>NOT(ISERROR(SEARCH("2022",C8)))</formula>
    </cfRule>
    <cfRule type="containsText" dxfId="203" priority="428" operator="containsText" text="2021">
      <formula>NOT(ISERROR(SEARCH("2021",C8)))</formula>
    </cfRule>
    <cfRule type="containsText" dxfId="202" priority="429" operator="containsText" text="2020">
      <formula>NOT(ISERROR(SEARCH("2020",C8)))</formula>
    </cfRule>
    <cfRule type="containsText" dxfId="201" priority="430" operator="containsText" text="2019">
      <formula>NOT(ISERROR(SEARCH("2019",C8)))</formula>
    </cfRule>
  </conditionalFormatting>
  <conditionalFormatting sqref="G20 I20 C20:E20 L19:L20">
    <cfRule type="containsText" dxfId="200" priority="366" operator="containsText" text="JA">
      <formula>NOT(ISERROR(SEARCH("JA",C19)))</formula>
    </cfRule>
  </conditionalFormatting>
  <conditionalFormatting sqref="G20 I20 C20:E20 L19:L20">
    <cfRule type="containsText" dxfId="199" priority="362" operator="containsText" text="2022">
      <formula>NOT(ISERROR(SEARCH("2022",C19)))</formula>
    </cfRule>
    <cfRule type="containsText" dxfId="198" priority="363" operator="containsText" text="2021">
      <formula>NOT(ISERROR(SEARCH("2021",C19)))</formula>
    </cfRule>
    <cfRule type="containsText" dxfId="197" priority="364" operator="containsText" text="2020">
      <formula>NOT(ISERROR(SEARCH("2020",C19)))</formula>
    </cfRule>
    <cfRule type="containsText" dxfId="196" priority="365" operator="containsText" text="2019">
      <formula>NOT(ISERROR(SEARCH("2019",C19)))</formula>
    </cfRule>
  </conditionalFormatting>
  <conditionalFormatting sqref="B32:D32">
    <cfRule type="cellIs" dxfId="0" priority="281" stopIfTrue="1" operator="greaterThan">
      <formula>440000</formula>
    </cfRule>
  </conditionalFormatting>
  <conditionalFormatting sqref="C14:L14 N14">
    <cfRule type="containsText" dxfId="195" priority="280" operator="containsText" text="JA">
      <formula>NOT(ISERROR(SEARCH("JA",C14)))</formula>
    </cfRule>
  </conditionalFormatting>
  <conditionalFormatting sqref="C14:L14 N14">
    <cfRule type="containsText" dxfId="194" priority="276" operator="containsText" text="2022">
      <formula>NOT(ISERROR(SEARCH("2022",C14)))</formula>
    </cfRule>
    <cfRule type="containsText" dxfId="193" priority="277" operator="containsText" text="2021">
      <formula>NOT(ISERROR(SEARCH("2021",C14)))</formula>
    </cfRule>
    <cfRule type="containsText" dxfId="192" priority="278" operator="containsText" text="2020">
      <formula>NOT(ISERROR(SEARCH("2020",C14)))</formula>
    </cfRule>
    <cfRule type="containsText" dxfId="191" priority="279" operator="containsText" text="2019">
      <formula>NOT(ISERROR(SEARCH("2019",C14)))</formula>
    </cfRule>
  </conditionalFormatting>
  <conditionalFormatting sqref="F5">
    <cfRule type="containsText" dxfId="190" priority="275" operator="containsText" text="JA">
      <formula>NOT(ISERROR(SEARCH("JA",F5)))</formula>
    </cfRule>
  </conditionalFormatting>
  <conditionalFormatting sqref="F5">
    <cfRule type="containsText" dxfId="189" priority="271" operator="containsText" text="2022">
      <formula>NOT(ISERROR(SEARCH("2022",F5)))</formula>
    </cfRule>
    <cfRule type="containsText" dxfId="188" priority="272" operator="containsText" text="2021">
      <formula>NOT(ISERROR(SEARCH("2021",F5)))</formula>
    </cfRule>
    <cfRule type="containsText" dxfId="187" priority="273" operator="containsText" text="2020">
      <formula>NOT(ISERROR(SEARCH("2020",F5)))</formula>
    </cfRule>
    <cfRule type="containsText" dxfId="186" priority="274" operator="containsText" text="2019">
      <formula>NOT(ISERROR(SEARCH("2019",F5)))</formula>
    </cfRule>
  </conditionalFormatting>
  <conditionalFormatting sqref="H5">
    <cfRule type="containsText" dxfId="185" priority="270" operator="containsText" text="JA">
      <formula>NOT(ISERROR(SEARCH("JA",H5)))</formula>
    </cfRule>
  </conditionalFormatting>
  <conditionalFormatting sqref="H5">
    <cfRule type="containsText" dxfId="184" priority="266" operator="containsText" text="2022">
      <formula>NOT(ISERROR(SEARCH("2022",H5)))</formula>
    </cfRule>
    <cfRule type="containsText" dxfId="183" priority="267" operator="containsText" text="2021">
      <formula>NOT(ISERROR(SEARCH("2021",H5)))</formula>
    </cfRule>
    <cfRule type="containsText" dxfId="182" priority="268" operator="containsText" text="2020">
      <formula>NOT(ISERROR(SEARCH("2020",H5)))</formula>
    </cfRule>
    <cfRule type="containsText" dxfId="181" priority="269" operator="containsText" text="2019">
      <formula>NOT(ISERROR(SEARCH("2019",H5)))</formula>
    </cfRule>
  </conditionalFormatting>
  <conditionalFormatting sqref="K5">
    <cfRule type="containsText" dxfId="180" priority="265" operator="containsText" text="JA">
      <formula>NOT(ISERROR(SEARCH("JA",K5)))</formula>
    </cfRule>
  </conditionalFormatting>
  <conditionalFormatting sqref="K5">
    <cfRule type="containsText" dxfId="179" priority="261" operator="containsText" text="2022">
      <formula>NOT(ISERROR(SEARCH("2022",K5)))</formula>
    </cfRule>
    <cfRule type="containsText" dxfId="178" priority="262" operator="containsText" text="2021">
      <formula>NOT(ISERROR(SEARCH("2021",K5)))</formula>
    </cfRule>
    <cfRule type="containsText" dxfId="177" priority="263" operator="containsText" text="2020">
      <formula>NOT(ISERROR(SEARCH("2020",K5)))</formula>
    </cfRule>
    <cfRule type="containsText" dxfId="176" priority="264" operator="containsText" text="2019">
      <formula>NOT(ISERROR(SEARCH("2019",K5)))</formula>
    </cfRule>
  </conditionalFormatting>
  <conditionalFormatting sqref="N5">
    <cfRule type="containsText" dxfId="175" priority="260" operator="containsText" text="JA">
      <formula>NOT(ISERROR(SEARCH("JA",N5)))</formula>
    </cfRule>
  </conditionalFormatting>
  <conditionalFormatting sqref="N5">
    <cfRule type="containsText" dxfId="174" priority="256" operator="containsText" text="2022">
      <formula>NOT(ISERROR(SEARCH("2022",N5)))</formula>
    </cfRule>
    <cfRule type="containsText" dxfId="173" priority="257" operator="containsText" text="2021">
      <formula>NOT(ISERROR(SEARCH("2021",N5)))</formula>
    </cfRule>
    <cfRule type="containsText" dxfId="172" priority="258" operator="containsText" text="2020">
      <formula>NOT(ISERROR(SEARCH("2020",N5)))</formula>
    </cfRule>
    <cfRule type="containsText" dxfId="171" priority="259" operator="containsText" text="2019">
      <formula>NOT(ISERROR(SEARCH("2019",N5)))</formula>
    </cfRule>
  </conditionalFormatting>
  <conditionalFormatting sqref="F6">
    <cfRule type="containsText" dxfId="170" priority="255" operator="containsText" text="JA">
      <formula>NOT(ISERROR(SEARCH("JA",F6)))</formula>
    </cfRule>
  </conditionalFormatting>
  <conditionalFormatting sqref="F6">
    <cfRule type="containsText" dxfId="169" priority="251" operator="containsText" text="2022">
      <formula>NOT(ISERROR(SEARCH("2022",F6)))</formula>
    </cfRule>
    <cfRule type="containsText" dxfId="168" priority="252" operator="containsText" text="2021">
      <formula>NOT(ISERROR(SEARCH("2021",F6)))</formula>
    </cfRule>
    <cfRule type="containsText" dxfId="167" priority="253" operator="containsText" text="2020">
      <formula>NOT(ISERROR(SEARCH("2020",F6)))</formula>
    </cfRule>
    <cfRule type="containsText" dxfId="166" priority="254" operator="containsText" text="2019">
      <formula>NOT(ISERROR(SEARCH("2019",F6)))</formula>
    </cfRule>
  </conditionalFormatting>
  <conditionalFormatting sqref="H6">
    <cfRule type="containsText" dxfId="165" priority="250" operator="containsText" text="JA">
      <formula>NOT(ISERROR(SEARCH("JA",H6)))</formula>
    </cfRule>
  </conditionalFormatting>
  <conditionalFormatting sqref="H6">
    <cfRule type="containsText" dxfId="164" priority="246" operator="containsText" text="2022">
      <formula>NOT(ISERROR(SEARCH("2022",H6)))</formula>
    </cfRule>
    <cfRule type="containsText" dxfId="163" priority="247" operator="containsText" text="2021">
      <formula>NOT(ISERROR(SEARCH("2021",H6)))</formula>
    </cfRule>
    <cfRule type="containsText" dxfId="162" priority="248" operator="containsText" text="2020">
      <formula>NOT(ISERROR(SEARCH("2020",H6)))</formula>
    </cfRule>
    <cfRule type="containsText" dxfId="161" priority="249" operator="containsText" text="2019">
      <formula>NOT(ISERROR(SEARCH("2019",H6)))</formula>
    </cfRule>
  </conditionalFormatting>
  <conditionalFormatting sqref="K6">
    <cfRule type="containsText" dxfId="160" priority="245" operator="containsText" text="JA">
      <formula>NOT(ISERROR(SEARCH("JA",K6)))</formula>
    </cfRule>
  </conditionalFormatting>
  <conditionalFormatting sqref="K6">
    <cfRule type="containsText" dxfId="159" priority="241" operator="containsText" text="2022">
      <formula>NOT(ISERROR(SEARCH("2022",K6)))</formula>
    </cfRule>
    <cfRule type="containsText" dxfId="158" priority="242" operator="containsText" text="2021">
      <formula>NOT(ISERROR(SEARCH("2021",K6)))</formula>
    </cfRule>
    <cfRule type="containsText" dxfId="157" priority="243" operator="containsText" text="2020">
      <formula>NOT(ISERROR(SEARCH("2020",K6)))</formula>
    </cfRule>
    <cfRule type="containsText" dxfId="156" priority="244" operator="containsText" text="2019">
      <formula>NOT(ISERROR(SEARCH("2019",K6)))</formula>
    </cfRule>
  </conditionalFormatting>
  <conditionalFormatting sqref="N6">
    <cfRule type="containsText" dxfId="155" priority="240" operator="containsText" text="JA">
      <formula>NOT(ISERROR(SEARCH("JA",N6)))</formula>
    </cfRule>
  </conditionalFormatting>
  <conditionalFormatting sqref="N6">
    <cfRule type="containsText" dxfId="154" priority="236" operator="containsText" text="2022">
      <formula>NOT(ISERROR(SEARCH("2022",N6)))</formula>
    </cfRule>
    <cfRule type="containsText" dxfId="153" priority="237" operator="containsText" text="2021">
      <formula>NOT(ISERROR(SEARCH("2021",N6)))</formula>
    </cfRule>
    <cfRule type="containsText" dxfId="152" priority="238" operator="containsText" text="2020">
      <formula>NOT(ISERROR(SEARCH("2020",N6)))</formula>
    </cfRule>
    <cfRule type="containsText" dxfId="151" priority="239" operator="containsText" text="2019">
      <formula>NOT(ISERROR(SEARCH("2019",N6)))</formula>
    </cfRule>
  </conditionalFormatting>
  <conditionalFormatting sqref="F8">
    <cfRule type="containsText" dxfId="150" priority="235" operator="containsText" text="JA">
      <formula>NOT(ISERROR(SEARCH("JA",F8)))</formula>
    </cfRule>
  </conditionalFormatting>
  <conditionalFormatting sqref="F8">
    <cfRule type="containsText" dxfId="149" priority="231" operator="containsText" text="2022">
      <formula>NOT(ISERROR(SEARCH("2022",F8)))</formula>
    </cfRule>
    <cfRule type="containsText" dxfId="148" priority="232" operator="containsText" text="2021">
      <formula>NOT(ISERROR(SEARCH("2021",F8)))</formula>
    </cfRule>
    <cfRule type="containsText" dxfId="147" priority="233" operator="containsText" text="2020">
      <formula>NOT(ISERROR(SEARCH("2020",F8)))</formula>
    </cfRule>
    <cfRule type="containsText" dxfId="146" priority="234" operator="containsText" text="2019">
      <formula>NOT(ISERROR(SEARCH("2019",F8)))</formula>
    </cfRule>
  </conditionalFormatting>
  <conditionalFormatting sqref="H8">
    <cfRule type="containsText" dxfId="145" priority="230" operator="containsText" text="JA">
      <formula>NOT(ISERROR(SEARCH("JA",H8)))</formula>
    </cfRule>
  </conditionalFormatting>
  <conditionalFormatting sqref="H8">
    <cfRule type="containsText" dxfId="144" priority="226" operator="containsText" text="2022">
      <formula>NOT(ISERROR(SEARCH("2022",H8)))</formula>
    </cfRule>
    <cfRule type="containsText" dxfId="143" priority="227" operator="containsText" text="2021">
      <formula>NOT(ISERROR(SEARCH("2021",H8)))</formula>
    </cfRule>
    <cfRule type="containsText" dxfId="142" priority="228" operator="containsText" text="2020">
      <formula>NOT(ISERROR(SEARCH("2020",H8)))</formula>
    </cfRule>
    <cfRule type="containsText" dxfId="141" priority="229" operator="containsText" text="2019">
      <formula>NOT(ISERROR(SEARCH("2019",H8)))</formula>
    </cfRule>
  </conditionalFormatting>
  <conditionalFormatting sqref="K8">
    <cfRule type="containsText" dxfId="140" priority="225" operator="containsText" text="JA">
      <formula>NOT(ISERROR(SEARCH("JA",K8)))</formula>
    </cfRule>
  </conditionalFormatting>
  <conditionalFormatting sqref="K8">
    <cfRule type="containsText" dxfId="139" priority="221" operator="containsText" text="2022">
      <formula>NOT(ISERROR(SEARCH("2022",K8)))</formula>
    </cfRule>
    <cfRule type="containsText" dxfId="138" priority="222" operator="containsText" text="2021">
      <formula>NOT(ISERROR(SEARCH("2021",K8)))</formula>
    </cfRule>
    <cfRule type="containsText" dxfId="137" priority="223" operator="containsText" text="2020">
      <formula>NOT(ISERROR(SEARCH("2020",K8)))</formula>
    </cfRule>
    <cfRule type="containsText" dxfId="136" priority="224" operator="containsText" text="2019">
      <formula>NOT(ISERROR(SEARCH("2019",K8)))</formula>
    </cfRule>
  </conditionalFormatting>
  <conditionalFormatting sqref="N8">
    <cfRule type="containsText" dxfId="135" priority="220" operator="containsText" text="JA">
      <formula>NOT(ISERROR(SEARCH("JA",N8)))</formula>
    </cfRule>
  </conditionalFormatting>
  <conditionalFormatting sqref="N8">
    <cfRule type="containsText" dxfId="134" priority="216" operator="containsText" text="2022">
      <formula>NOT(ISERROR(SEARCH("2022",N8)))</formula>
    </cfRule>
    <cfRule type="containsText" dxfId="133" priority="217" operator="containsText" text="2021">
      <formula>NOT(ISERROR(SEARCH("2021",N8)))</formula>
    </cfRule>
    <cfRule type="containsText" dxfId="132" priority="218" operator="containsText" text="2020">
      <formula>NOT(ISERROR(SEARCH("2020",N8)))</formula>
    </cfRule>
    <cfRule type="containsText" dxfId="131" priority="219" operator="containsText" text="2019">
      <formula>NOT(ISERROR(SEARCH("2019",N8)))</formula>
    </cfRule>
  </conditionalFormatting>
  <conditionalFormatting sqref="F9">
    <cfRule type="containsText" dxfId="130" priority="215" operator="containsText" text="JA">
      <formula>NOT(ISERROR(SEARCH("JA",F9)))</formula>
    </cfRule>
  </conditionalFormatting>
  <conditionalFormatting sqref="F9">
    <cfRule type="containsText" dxfId="129" priority="211" operator="containsText" text="2022">
      <formula>NOT(ISERROR(SEARCH("2022",F9)))</formula>
    </cfRule>
    <cfRule type="containsText" dxfId="128" priority="212" operator="containsText" text="2021">
      <formula>NOT(ISERROR(SEARCH("2021",F9)))</formula>
    </cfRule>
    <cfRule type="containsText" dxfId="127" priority="213" operator="containsText" text="2020">
      <formula>NOT(ISERROR(SEARCH("2020",F9)))</formula>
    </cfRule>
    <cfRule type="containsText" dxfId="126" priority="214" operator="containsText" text="2019">
      <formula>NOT(ISERROR(SEARCH("2019",F9)))</formula>
    </cfRule>
  </conditionalFormatting>
  <conditionalFormatting sqref="H9">
    <cfRule type="containsText" dxfId="125" priority="210" operator="containsText" text="JA">
      <formula>NOT(ISERROR(SEARCH("JA",H9)))</formula>
    </cfRule>
  </conditionalFormatting>
  <conditionalFormatting sqref="H9">
    <cfRule type="containsText" dxfId="124" priority="206" operator="containsText" text="2022">
      <formula>NOT(ISERROR(SEARCH("2022",H9)))</formula>
    </cfRule>
    <cfRule type="containsText" dxfId="123" priority="207" operator="containsText" text="2021">
      <formula>NOT(ISERROR(SEARCH("2021",H9)))</formula>
    </cfRule>
    <cfRule type="containsText" dxfId="122" priority="208" operator="containsText" text="2020">
      <formula>NOT(ISERROR(SEARCH("2020",H9)))</formula>
    </cfRule>
    <cfRule type="containsText" dxfId="121" priority="209" operator="containsText" text="2019">
      <formula>NOT(ISERROR(SEARCH("2019",H9)))</formula>
    </cfRule>
  </conditionalFormatting>
  <conditionalFormatting sqref="K9">
    <cfRule type="containsText" dxfId="120" priority="205" operator="containsText" text="JA">
      <formula>NOT(ISERROR(SEARCH("JA",K9)))</formula>
    </cfRule>
  </conditionalFormatting>
  <conditionalFormatting sqref="K9">
    <cfRule type="containsText" dxfId="119" priority="201" operator="containsText" text="2022">
      <formula>NOT(ISERROR(SEARCH("2022",K9)))</formula>
    </cfRule>
    <cfRule type="containsText" dxfId="118" priority="202" operator="containsText" text="2021">
      <formula>NOT(ISERROR(SEARCH("2021",K9)))</formula>
    </cfRule>
    <cfRule type="containsText" dxfId="117" priority="203" operator="containsText" text="2020">
      <formula>NOT(ISERROR(SEARCH("2020",K9)))</formula>
    </cfRule>
    <cfRule type="containsText" dxfId="116" priority="204" operator="containsText" text="2019">
      <formula>NOT(ISERROR(SEARCH("2019",K9)))</formula>
    </cfRule>
  </conditionalFormatting>
  <conditionalFormatting sqref="N9">
    <cfRule type="containsText" dxfId="115" priority="200" operator="containsText" text="JA">
      <formula>NOT(ISERROR(SEARCH("JA",N9)))</formula>
    </cfRule>
  </conditionalFormatting>
  <conditionalFormatting sqref="N9">
    <cfRule type="containsText" dxfId="114" priority="196" operator="containsText" text="2022">
      <formula>NOT(ISERROR(SEARCH("2022",N9)))</formula>
    </cfRule>
    <cfRule type="containsText" dxfId="113" priority="197" operator="containsText" text="2021">
      <formula>NOT(ISERROR(SEARCH("2021",N9)))</formula>
    </cfRule>
    <cfRule type="containsText" dxfId="112" priority="198" operator="containsText" text="2020">
      <formula>NOT(ISERROR(SEARCH("2020",N9)))</formula>
    </cfRule>
    <cfRule type="containsText" dxfId="111" priority="199" operator="containsText" text="2019">
      <formula>NOT(ISERROR(SEARCH("2019",N9)))</formula>
    </cfRule>
  </conditionalFormatting>
  <conditionalFormatting sqref="F10">
    <cfRule type="containsText" dxfId="110" priority="195" operator="containsText" text="JA">
      <formula>NOT(ISERROR(SEARCH("JA",F10)))</formula>
    </cfRule>
  </conditionalFormatting>
  <conditionalFormatting sqref="F10">
    <cfRule type="containsText" dxfId="109" priority="191" operator="containsText" text="2022">
      <formula>NOT(ISERROR(SEARCH("2022",F10)))</formula>
    </cfRule>
    <cfRule type="containsText" dxfId="108" priority="192" operator="containsText" text="2021">
      <formula>NOT(ISERROR(SEARCH("2021",F10)))</formula>
    </cfRule>
    <cfRule type="containsText" dxfId="107" priority="193" operator="containsText" text="2020">
      <formula>NOT(ISERROR(SEARCH("2020",F10)))</formula>
    </cfRule>
    <cfRule type="containsText" dxfId="106" priority="194" operator="containsText" text="2019">
      <formula>NOT(ISERROR(SEARCH("2019",F10)))</formula>
    </cfRule>
  </conditionalFormatting>
  <conditionalFormatting sqref="H10">
    <cfRule type="containsText" dxfId="105" priority="190" operator="containsText" text="JA">
      <formula>NOT(ISERROR(SEARCH("JA",H10)))</formula>
    </cfRule>
  </conditionalFormatting>
  <conditionalFormatting sqref="H10">
    <cfRule type="containsText" dxfId="104" priority="186" operator="containsText" text="2022">
      <formula>NOT(ISERROR(SEARCH("2022",H10)))</formula>
    </cfRule>
    <cfRule type="containsText" dxfId="103" priority="187" operator="containsText" text="2021">
      <formula>NOT(ISERROR(SEARCH("2021",H10)))</formula>
    </cfRule>
    <cfRule type="containsText" dxfId="102" priority="188" operator="containsText" text="2020">
      <formula>NOT(ISERROR(SEARCH("2020",H10)))</formula>
    </cfRule>
    <cfRule type="containsText" dxfId="101" priority="189" operator="containsText" text="2019">
      <formula>NOT(ISERROR(SEARCH("2019",H10)))</formula>
    </cfRule>
  </conditionalFormatting>
  <conditionalFormatting sqref="K10">
    <cfRule type="containsText" dxfId="100" priority="185" operator="containsText" text="JA">
      <formula>NOT(ISERROR(SEARCH("JA",K10)))</formula>
    </cfRule>
  </conditionalFormatting>
  <conditionalFormatting sqref="K10">
    <cfRule type="containsText" dxfId="99" priority="181" operator="containsText" text="2022">
      <formula>NOT(ISERROR(SEARCH("2022",K10)))</formula>
    </cfRule>
    <cfRule type="containsText" dxfId="98" priority="182" operator="containsText" text="2021">
      <formula>NOT(ISERROR(SEARCH("2021",K10)))</formula>
    </cfRule>
    <cfRule type="containsText" dxfId="97" priority="183" operator="containsText" text="2020">
      <formula>NOT(ISERROR(SEARCH("2020",K10)))</formula>
    </cfRule>
    <cfRule type="containsText" dxfId="96" priority="184" operator="containsText" text="2019">
      <formula>NOT(ISERROR(SEARCH("2019",K10)))</formula>
    </cfRule>
  </conditionalFormatting>
  <conditionalFormatting sqref="N10">
    <cfRule type="containsText" dxfId="95" priority="180" operator="containsText" text="JA">
      <formula>NOT(ISERROR(SEARCH("JA",N10)))</formula>
    </cfRule>
  </conditionalFormatting>
  <conditionalFormatting sqref="N10">
    <cfRule type="containsText" dxfId="94" priority="176" operator="containsText" text="2022">
      <formula>NOT(ISERROR(SEARCH("2022",N10)))</formula>
    </cfRule>
    <cfRule type="containsText" dxfId="93" priority="177" operator="containsText" text="2021">
      <formula>NOT(ISERROR(SEARCH("2021",N10)))</formula>
    </cfRule>
    <cfRule type="containsText" dxfId="92" priority="178" operator="containsText" text="2020">
      <formula>NOT(ISERROR(SEARCH("2020",N10)))</formula>
    </cfRule>
    <cfRule type="containsText" dxfId="91" priority="179" operator="containsText" text="2019">
      <formula>NOT(ISERROR(SEARCH("2019",N10)))</formula>
    </cfRule>
  </conditionalFormatting>
  <conditionalFormatting sqref="F20">
    <cfRule type="containsText" dxfId="90" priority="175" operator="containsText" text="JA">
      <formula>NOT(ISERROR(SEARCH("JA",F20)))</formula>
    </cfRule>
  </conditionalFormatting>
  <conditionalFormatting sqref="F20">
    <cfRule type="containsText" dxfId="89" priority="171" operator="containsText" text="2022">
      <formula>NOT(ISERROR(SEARCH("2022",F20)))</formula>
    </cfRule>
    <cfRule type="containsText" dxfId="88" priority="172" operator="containsText" text="2021">
      <formula>NOT(ISERROR(SEARCH("2021",F20)))</formula>
    </cfRule>
    <cfRule type="containsText" dxfId="87" priority="173" operator="containsText" text="2020">
      <formula>NOT(ISERROR(SEARCH("2020",F20)))</formula>
    </cfRule>
    <cfRule type="containsText" dxfId="86" priority="174" operator="containsText" text="2019">
      <formula>NOT(ISERROR(SEARCH("2019",F20)))</formula>
    </cfRule>
  </conditionalFormatting>
  <conditionalFormatting sqref="H20">
    <cfRule type="containsText" dxfId="85" priority="170" operator="containsText" text="JA">
      <formula>NOT(ISERROR(SEARCH("JA",H20)))</formula>
    </cfRule>
  </conditionalFormatting>
  <conditionalFormatting sqref="H20">
    <cfRule type="containsText" dxfId="84" priority="166" operator="containsText" text="2022">
      <formula>NOT(ISERROR(SEARCH("2022",H20)))</formula>
    </cfRule>
    <cfRule type="containsText" dxfId="83" priority="167" operator="containsText" text="2021">
      <formula>NOT(ISERROR(SEARCH("2021",H20)))</formula>
    </cfRule>
    <cfRule type="containsText" dxfId="82" priority="168" operator="containsText" text="2020">
      <formula>NOT(ISERROR(SEARCH("2020",H20)))</formula>
    </cfRule>
    <cfRule type="containsText" dxfId="81" priority="169" operator="containsText" text="2019">
      <formula>NOT(ISERROR(SEARCH("2019",H20)))</formula>
    </cfRule>
  </conditionalFormatting>
  <conditionalFormatting sqref="K20">
    <cfRule type="containsText" dxfId="80" priority="165" operator="containsText" text="JA">
      <formula>NOT(ISERROR(SEARCH("JA",K20)))</formula>
    </cfRule>
  </conditionalFormatting>
  <conditionalFormatting sqref="K20">
    <cfRule type="containsText" dxfId="79" priority="161" operator="containsText" text="2022">
      <formula>NOT(ISERROR(SEARCH("2022",K20)))</formula>
    </cfRule>
    <cfRule type="containsText" dxfId="78" priority="162" operator="containsText" text="2021">
      <formula>NOT(ISERROR(SEARCH("2021",K20)))</formula>
    </cfRule>
    <cfRule type="containsText" dxfId="77" priority="163" operator="containsText" text="2020">
      <formula>NOT(ISERROR(SEARCH("2020",K20)))</formula>
    </cfRule>
    <cfRule type="containsText" dxfId="76" priority="164" operator="containsText" text="2019">
      <formula>NOT(ISERROR(SEARCH("2019",K20)))</formula>
    </cfRule>
  </conditionalFormatting>
  <conditionalFormatting sqref="N19:N20">
    <cfRule type="containsText" dxfId="75" priority="160" operator="containsText" text="JA">
      <formula>NOT(ISERROR(SEARCH("JA",N19)))</formula>
    </cfRule>
  </conditionalFormatting>
  <conditionalFormatting sqref="N19:N20">
    <cfRule type="containsText" dxfId="74" priority="156" operator="containsText" text="2022">
      <formula>NOT(ISERROR(SEARCH("2022",N19)))</formula>
    </cfRule>
    <cfRule type="containsText" dxfId="73" priority="157" operator="containsText" text="2021">
      <formula>NOT(ISERROR(SEARCH("2021",N19)))</formula>
    </cfRule>
    <cfRule type="containsText" dxfId="72" priority="158" operator="containsText" text="2020">
      <formula>NOT(ISERROR(SEARCH("2020",N19)))</formula>
    </cfRule>
    <cfRule type="containsText" dxfId="71" priority="159" operator="containsText" text="2019">
      <formula>NOT(ISERROR(SEARCH("2019",N19)))</formula>
    </cfRule>
  </conditionalFormatting>
  <conditionalFormatting sqref="J20">
    <cfRule type="containsText" dxfId="70" priority="135" operator="containsText" text="JA">
      <formula>NOT(ISERROR(SEARCH("JA",J20)))</formula>
    </cfRule>
  </conditionalFormatting>
  <conditionalFormatting sqref="J20">
    <cfRule type="containsText" dxfId="69" priority="131" operator="containsText" text="2022">
      <formula>NOT(ISERROR(SEARCH("2022",J20)))</formula>
    </cfRule>
    <cfRule type="containsText" dxfId="68" priority="132" operator="containsText" text="2021">
      <formula>NOT(ISERROR(SEARCH("2021",J20)))</formula>
    </cfRule>
    <cfRule type="containsText" dxfId="67" priority="133" operator="containsText" text="2020">
      <formula>NOT(ISERROR(SEARCH("2020",J20)))</formula>
    </cfRule>
    <cfRule type="containsText" dxfId="66" priority="134" operator="containsText" text="2019">
      <formula>NOT(ISERROR(SEARCH("2019",J20)))</formula>
    </cfRule>
  </conditionalFormatting>
  <conditionalFormatting sqref="M20">
    <cfRule type="containsText" dxfId="65" priority="51" operator="containsText" text="2022">
      <formula>NOT(ISERROR(SEARCH("2022",M20)))</formula>
    </cfRule>
    <cfRule type="containsText" dxfId="64" priority="52" operator="containsText" text="2021">
      <formula>NOT(ISERROR(SEARCH("2021",M20)))</formula>
    </cfRule>
    <cfRule type="containsText" dxfId="63" priority="53" operator="containsText" text="2020">
      <formula>NOT(ISERROR(SEARCH("2020",M20)))</formula>
    </cfRule>
    <cfRule type="containsText" dxfId="62" priority="54" operator="containsText" text="2019">
      <formula>NOT(ISERROR(SEARCH("2019",M20)))</formula>
    </cfRule>
  </conditionalFormatting>
  <conditionalFormatting sqref="M5">
    <cfRule type="containsText" dxfId="61" priority="95" operator="containsText" text="JA">
      <formula>NOT(ISERROR(SEARCH("JA",M5)))</formula>
    </cfRule>
  </conditionalFormatting>
  <conditionalFormatting sqref="M5">
    <cfRule type="containsText" dxfId="60" priority="91" operator="containsText" text="2022">
      <formula>NOT(ISERROR(SEARCH("2022",M5)))</formula>
    </cfRule>
    <cfRule type="containsText" dxfId="59" priority="92" operator="containsText" text="2021">
      <formula>NOT(ISERROR(SEARCH("2021",M5)))</formula>
    </cfRule>
    <cfRule type="containsText" dxfId="58" priority="93" operator="containsText" text="2020">
      <formula>NOT(ISERROR(SEARCH("2020",M5)))</formula>
    </cfRule>
    <cfRule type="containsText" dxfId="57" priority="94" operator="containsText" text="2019">
      <formula>NOT(ISERROR(SEARCH("2019",M5)))</formula>
    </cfRule>
  </conditionalFormatting>
  <conditionalFormatting sqref="M6">
    <cfRule type="containsText" dxfId="56" priority="90" operator="containsText" text="JA">
      <formula>NOT(ISERROR(SEARCH("JA",M6)))</formula>
    </cfRule>
  </conditionalFormatting>
  <conditionalFormatting sqref="M6">
    <cfRule type="containsText" dxfId="55" priority="86" operator="containsText" text="2022">
      <formula>NOT(ISERROR(SEARCH("2022",M6)))</formula>
    </cfRule>
    <cfRule type="containsText" dxfId="54" priority="87" operator="containsText" text="2021">
      <formula>NOT(ISERROR(SEARCH("2021",M6)))</formula>
    </cfRule>
    <cfRule type="containsText" dxfId="53" priority="88" operator="containsText" text="2020">
      <formula>NOT(ISERROR(SEARCH("2020",M6)))</formula>
    </cfRule>
    <cfRule type="containsText" dxfId="52" priority="89" operator="containsText" text="2019">
      <formula>NOT(ISERROR(SEARCH("2019",M6)))</formula>
    </cfRule>
  </conditionalFormatting>
  <conditionalFormatting sqref="M8">
    <cfRule type="containsText" dxfId="51" priority="85" operator="containsText" text="JA">
      <formula>NOT(ISERROR(SEARCH("JA",M8)))</formula>
    </cfRule>
  </conditionalFormatting>
  <conditionalFormatting sqref="M8">
    <cfRule type="containsText" dxfId="50" priority="81" operator="containsText" text="2022">
      <formula>NOT(ISERROR(SEARCH("2022",M8)))</formula>
    </cfRule>
    <cfRule type="containsText" dxfId="49" priority="82" operator="containsText" text="2021">
      <formula>NOT(ISERROR(SEARCH("2021",M8)))</formula>
    </cfRule>
    <cfRule type="containsText" dxfId="48" priority="83" operator="containsText" text="2020">
      <formula>NOT(ISERROR(SEARCH("2020",M8)))</formula>
    </cfRule>
    <cfRule type="containsText" dxfId="47" priority="84" operator="containsText" text="2019">
      <formula>NOT(ISERROR(SEARCH("2019",M8)))</formula>
    </cfRule>
  </conditionalFormatting>
  <conditionalFormatting sqref="M9">
    <cfRule type="containsText" dxfId="46" priority="80" operator="containsText" text="JA">
      <formula>NOT(ISERROR(SEARCH("JA",M9)))</formula>
    </cfRule>
  </conditionalFormatting>
  <conditionalFormatting sqref="M9">
    <cfRule type="containsText" dxfId="45" priority="76" operator="containsText" text="2022">
      <formula>NOT(ISERROR(SEARCH("2022",M9)))</formula>
    </cfRule>
    <cfRule type="containsText" dxfId="44" priority="77" operator="containsText" text="2021">
      <formula>NOT(ISERROR(SEARCH("2021",M9)))</formula>
    </cfRule>
    <cfRule type="containsText" dxfId="43" priority="78" operator="containsText" text="2020">
      <formula>NOT(ISERROR(SEARCH("2020",M9)))</formula>
    </cfRule>
    <cfRule type="containsText" dxfId="42" priority="79" operator="containsText" text="2019">
      <formula>NOT(ISERROR(SEARCH("2019",M9)))</formula>
    </cfRule>
  </conditionalFormatting>
  <conditionalFormatting sqref="M10">
    <cfRule type="containsText" dxfId="41" priority="75" operator="containsText" text="JA">
      <formula>NOT(ISERROR(SEARCH("JA",M10)))</formula>
    </cfRule>
  </conditionalFormatting>
  <conditionalFormatting sqref="M10">
    <cfRule type="containsText" dxfId="40" priority="71" operator="containsText" text="2022">
      <formula>NOT(ISERROR(SEARCH("2022",M10)))</formula>
    </cfRule>
    <cfRule type="containsText" dxfId="39" priority="72" operator="containsText" text="2021">
      <formula>NOT(ISERROR(SEARCH("2021",M10)))</formula>
    </cfRule>
    <cfRule type="containsText" dxfId="38" priority="73" operator="containsText" text="2020">
      <formula>NOT(ISERROR(SEARCH("2020",M10)))</formula>
    </cfRule>
    <cfRule type="containsText" dxfId="37" priority="74" operator="containsText" text="2019">
      <formula>NOT(ISERROR(SEARCH("2019",M10)))</formula>
    </cfRule>
  </conditionalFormatting>
  <conditionalFormatting sqref="M15:M17 M12:M13">
    <cfRule type="containsText" dxfId="36" priority="70" operator="containsText" text="JA">
      <formula>NOT(ISERROR(SEARCH("JA",M12)))</formula>
    </cfRule>
  </conditionalFormatting>
  <conditionalFormatting sqref="M15:M17 M12:M13">
    <cfRule type="containsText" dxfId="35" priority="66" operator="containsText" text="2022">
      <formula>NOT(ISERROR(SEARCH("2022",M12)))</formula>
    </cfRule>
    <cfRule type="containsText" dxfId="34" priority="67" operator="containsText" text="2021">
      <formula>NOT(ISERROR(SEARCH("2021",M12)))</formula>
    </cfRule>
    <cfRule type="containsText" dxfId="33" priority="68" operator="containsText" text="2020">
      <formula>NOT(ISERROR(SEARCH("2020",M12)))</formula>
    </cfRule>
    <cfRule type="containsText" dxfId="32" priority="69" operator="containsText" text="2019">
      <formula>NOT(ISERROR(SEARCH("2019",M12)))</formula>
    </cfRule>
  </conditionalFormatting>
  <conditionalFormatting sqref="M14">
    <cfRule type="containsText" dxfId="31" priority="65" operator="containsText" text="JA">
      <formula>NOT(ISERROR(SEARCH("JA",M14)))</formula>
    </cfRule>
  </conditionalFormatting>
  <conditionalFormatting sqref="M14">
    <cfRule type="containsText" dxfId="30" priority="61" operator="containsText" text="2022">
      <formula>NOT(ISERROR(SEARCH("2022",M14)))</formula>
    </cfRule>
    <cfRule type="containsText" dxfId="29" priority="62" operator="containsText" text="2021">
      <formula>NOT(ISERROR(SEARCH("2021",M14)))</formula>
    </cfRule>
    <cfRule type="containsText" dxfId="28" priority="63" operator="containsText" text="2020">
      <formula>NOT(ISERROR(SEARCH("2020",M14)))</formula>
    </cfRule>
    <cfRule type="containsText" dxfId="27" priority="64" operator="containsText" text="2019">
      <formula>NOT(ISERROR(SEARCH("2019",M14)))</formula>
    </cfRule>
  </conditionalFormatting>
  <conditionalFormatting sqref="M21">
    <cfRule type="containsText" dxfId="26" priority="60" operator="containsText" text="JA">
      <formula>NOT(ISERROR(SEARCH("JA",M21)))</formula>
    </cfRule>
  </conditionalFormatting>
  <conditionalFormatting sqref="M21">
    <cfRule type="containsText" dxfId="25" priority="56" operator="containsText" text="2022">
      <formula>NOT(ISERROR(SEARCH("2022",M21)))</formula>
    </cfRule>
    <cfRule type="containsText" dxfId="24" priority="57" operator="containsText" text="2021">
      <formula>NOT(ISERROR(SEARCH("2021",M21)))</formula>
    </cfRule>
    <cfRule type="containsText" dxfId="23" priority="58" operator="containsText" text="2020">
      <formula>NOT(ISERROR(SEARCH("2020",M21)))</formula>
    </cfRule>
    <cfRule type="containsText" dxfId="22" priority="59" operator="containsText" text="2019">
      <formula>NOT(ISERROR(SEARCH("2019",M21)))</formula>
    </cfRule>
  </conditionalFormatting>
  <conditionalFormatting sqref="M20">
    <cfRule type="containsText" dxfId="21" priority="55" operator="containsText" text="JA">
      <formula>NOT(ISERROR(SEARCH("JA",M20)))</formula>
    </cfRule>
  </conditionalFormatting>
  <conditionalFormatting sqref="J19">
    <cfRule type="containsText" dxfId="20" priority="25" operator="containsText" text="JA">
      <formula>NOT(ISERROR(SEARCH("JA",J19)))</formula>
    </cfRule>
  </conditionalFormatting>
  <conditionalFormatting sqref="J19">
    <cfRule type="containsText" dxfId="19" priority="21" operator="containsText" text="2022">
      <formula>NOT(ISERROR(SEARCH("2022",J19)))</formula>
    </cfRule>
    <cfRule type="containsText" dxfId="18" priority="22" operator="containsText" text="2021">
      <formula>NOT(ISERROR(SEARCH("2021",J19)))</formula>
    </cfRule>
    <cfRule type="containsText" dxfId="17" priority="23" operator="containsText" text="2020">
      <formula>NOT(ISERROR(SEARCH("2020",J19)))</formula>
    </cfRule>
    <cfRule type="containsText" dxfId="16" priority="24" operator="containsText" text="2019">
      <formula>NOT(ISERROR(SEARCH("2019",J19)))</formula>
    </cfRule>
  </conditionalFormatting>
  <conditionalFormatting sqref="M19">
    <cfRule type="containsText" dxfId="15" priority="16" operator="containsText" text="2022">
      <formula>NOT(ISERROR(SEARCH("2022",M19)))</formula>
    </cfRule>
    <cfRule type="containsText" dxfId="14" priority="17" operator="containsText" text="2021">
      <formula>NOT(ISERROR(SEARCH("2021",M19)))</formula>
    </cfRule>
    <cfRule type="containsText" dxfId="13" priority="18" operator="containsText" text="2020">
      <formula>NOT(ISERROR(SEARCH("2020",M19)))</formula>
    </cfRule>
    <cfRule type="containsText" dxfId="12" priority="19" operator="containsText" text="2019">
      <formula>NOT(ISERROR(SEARCH("2019",M19)))</formula>
    </cfRule>
  </conditionalFormatting>
  <conditionalFormatting sqref="M19">
    <cfRule type="containsText" dxfId="11" priority="20" operator="containsText" text="JA">
      <formula>NOT(ISERROR(SEARCH("JA",M19)))</formula>
    </cfRule>
  </conditionalFormatting>
  <conditionalFormatting sqref="C19:I19">
    <cfRule type="containsText" dxfId="10" priority="10" operator="containsText" text="JA">
      <formula>NOT(ISERROR(SEARCH("JA",C19)))</formula>
    </cfRule>
  </conditionalFormatting>
  <conditionalFormatting sqref="C19:I19">
    <cfRule type="containsText" dxfId="9" priority="6" operator="containsText" text="2022">
      <formula>NOT(ISERROR(SEARCH("2022",C19)))</formula>
    </cfRule>
    <cfRule type="containsText" dxfId="8" priority="7" operator="containsText" text="2021">
      <formula>NOT(ISERROR(SEARCH("2021",C19)))</formula>
    </cfRule>
    <cfRule type="containsText" dxfId="7" priority="8" operator="containsText" text="2020">
      <formula>NOT(ISERROR(SEARCH("2020",C19)))</formula>
    </cfRule>
    <cfRule type="containsText" dxfId="6" priority="9" operator="containsText" text="2019">
      <formula>NOT(ISERROR(SEARCH("2019",C19)))</formula>
    </cfRule>
  </conditionalFormatting>
  <conditionalFormatting sqref="K19">
    <cfRule type="containsText" dxfId="5" priority="5" operator="containsText" text="JA">
      <formula>NOT(ISERROR(SEARCH("JA",K19)))</formula>
    </cfRule>
  </conditionalFormatting>
  <conditionalFormatting sqref="K19">
    <cfRule type="containsText" dxfId="4" priority="1" operator="containsText" text="2022">
      <formula>NOT(ISERROR(SEARCH("2022",K19)))</formula>
    </cfRule>
    <cfRule type="containsText" dxfId="3" priority="2" operator="containsText" text="2021">
      <formula>NOT(ISERROR(SEARCH("2021",K19)))</formula>
    </cfRule>
    <cfRule type="containsText" dxfId="2" priority="3" operator="containsText" text="2020">
      <formula>NOT(ISERROR(SEARCH("2020",K19)))</formula>
    </cfRule>
    <cfRule type="containsText" dxfId="1" priority="4" operator="containsText" text="2019">
      <formula>NOT(ISERROR(SEARCH("2019",K19)))</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600E9-A4B3-C447-ACDF-D5E3E63C2605}">
  <dimension ref="A1:L53"/>
  <sheetViews>
    <sheetView showGridLines="0" zoomScale="120" zoomScaleNormal="120" workbookViewId="0">
      <pane xSplit="1" ySplit="3" topLeftCell="B4" activePane="bottomRight" state="frozen"/>
      <selection pane="topRight" activeCell="B1" sqref="B1"/>
      <selection pane="bottomLeft" activeCell="A3" sqref="A3"/>
      <selection pane="bottomRight" sqref="A1:H1"/>
    </sheetView>
  </sheetViews>
  <sheetFormatPr baseColWidth="10" defaultRowHeight="12" x14ac:dyDescent="0.2"/>
  <cols>
    <col min="1" max="1" width="74.6640625" style="2" customWidth="1"/>
    <col min="2" max="2" width="16.1640625" style="9" customWidth="1"/>
    <col min="3" max="8" width="13.6640625" style="2" customWidth="1"/>
    <col min="9" max="9" width="19" style="2" customWidth="1"/>
    <col min="10" max="16384" width="10.83203125" style="2"/>
  </cols>
  <sheetData>
    <row r="1" spans="1:8" s="1" customFormat="1" ht="40" customHeight="1" x14ac:dyDescent="0.2">
      <c r="A1" s="43" t="s">
        <v>71</v>
      </c>
      <c r="B1" s="44"/>
      <c r="C1" s="44"/>
      <c r="D1" s="44"/>
      <c r="E1" s="44"/>
      <c r="F1" s="44"/>
      <c r="G1" s="44"/>
      <c r="H1" s="44"/>
    </row>
    <row r="2" spans="1:8" s="1" customFormat="1" ht="38" customHeight="1" thickBot="1" x14ac:dyDescent="0.25">
      <c r="A2" s="33" t="s">
        <v>41</v>
      </c>
      <c r="B2" s="34"/>
      <c r="C2" s="34"/>
      <c r="D2" s="34"/>
      <c r="E2" s="34"/>
      <c r="F2" s="34"/>
      <c r="G2" s="34"/>
      <c r="H2" s="34"/>
    </row>
    <row r="3" spans="1:8" s="23" customFormat="1" ht="34" customHeight="1" thickBot="1" x14ac:dyDescent="0.25">
      <c r="A3" s="21" t="s">
        <v>1</v>
      </c>
      <c r="B3" s="22"/>
      <c r="C3" s="35" t="s">
        <v>32</v>
      </c>
      <c r="D3" s="35"/>
      <c r="E3" s="35" t="s">
        <v>34</v>
      </c>
      <c r="F3" s="35"/>
      <c r="G3" s="35" t="s">
        <v>33</v>
      </c>
      <c r="H3" s="35"/>
    </row>
    <row r="4" spans="1:8" s="4" customFormat="1" ht="34" customHeight="1" thickBot="1" x14ac:dyDescent="0.25">
      <c r="A4" s="10" t="s">
        <v>45</v>
      </c>
      <c r="B4" s="11" t="s">
        <v>13</v>
      </c>
      <c r="C4" s="12" t="s">
        <v>16</v>
      </c>
      <c r="D4" s="12" t="s">
        <v>6</v>
      </c>
      <c r="E4" s="12" t="s">
        <v>16</v>
      </c>
      <c r="F4" s="12" t="s">
        <v>6</v>
      </c>
      <c r="G4" s="12" t="s">
        <v>16</v>
      </c>
      <c r="H4" s="12" t="s">
        <v>6</v>
      </c>
    </row>
    <row r="5" spans="1:8" ht="30" customHeight="1" thickBot="1" x14ac:dyDescent="0.25">
      <c r="A5" s="13" t="s">
        <v>12</v>
      </c>
      <c r="B5" s="14">
        <v>200</v>
      </c>
      <c r="C5" s="15">
        <v>0</v>
      </c>
      <c r="D5" s="27">
        <f>C5*$B$5</f>
        <v>0</v>
      </c>
      <c r="E5" s="15">
        <v>0</v>
      </c>
      <c r="F5" s="27">
        <f>E5*$B$5</f>
        <v>0</v>
      </c>
      <c r="G5" s="15">
        <v>0</v>
      </c>
      <c r="H5" s="27">
        <f>G5*$B$5</f>
        <v>0</v>
      </c>
    </row>
    <row r="6" spans="1:8" ht="30" customHeight="1" thickBot="1" x14ac:dyDescent="0.25">
      <c r="A6" s="13" t="s">
        <v>47</v>
      </c>
      <c r="B6" s="14">
        <v>40</v>
      </c>
      <c r="C6" s="15">
        <v>0</v>
      </c>
      <c r="D6" s="27">
        <f>C6*$B$6</f>
        <v>0</v>
      </c>
      <c r="E6" s="15">
        <v>0</v>
      </c>
      <c r="F6" s="27">
        <f>E6*$B$6</f>
        <v>0</v>
      </c>
      <c r="G6" s="15">
        <v>0</v>
      </c>
      <c r="H6" s="27">
        <f>G6*$B$6</f>
        <v>0</v>
      </c>
    </row>
    <row r="7" spans="1:8" ht="30" customHeight="1" thickBot="1" x14ac:dyDescent="0.25">
      <c r="A7" s="13" t="s">
        <v>62</v>
      </c>
      <c r="B7" s="14">
        <v>3</v>
      </c>
      <c r="C7" s="15">
        <v>0</v>
      </c>
      <c r="D7" s="27">
        <f>C7*$B$7</f>
        <v>0</v>
      </c>
      <c r="E7" s="15">
        <v>0</v>
      </c>
      <c r="F7" s="27">
        <f>E7*$B$7</f>
        <v>0</v>
      </c>
      <c r="G7" s="15">
        <v>0</v>
      </c>
      <c r="H7" s="27">
        <f>G7*$B$7</f>
        <v>0</v>
      </c>
    </row>
    <row r="8" spans="1:8" ht="30" customHeight="1" thickBot="1" x14ac:dyDescent="0.25">
      <c r="A8" s="13" t="s">
        <v>46</v>
      </c>
      <c r="B8" s="14">
        <v>1</v>
      </c>
      <c r="C8" s="15">
        <v>0</v>
      </c>
      <c r="D8" s="27">
        <f>C8*$B$8</f>
        <v>0</v>
      </c>
      <c r="E8" s="15">
        <v>0</v>
      </c>
      <c r="F8" s="27">
        <f>E8*$B$8</f>
        <v>0</v>
      </c>
      <c r="G8" s="15">
        <v>0</v>
      </c>
      <c r="H8" s="27">
        <f>G8*$B$8</f>
        <v>0</v>
      </c>
    </row>
    <row r="9" spans="1:8" ht="30" customHeight="1" thickBot="1" x14ac:dyDescent="0.25">
      <c r="A9" s="47" t="s">
        <v>48</v>
      </c>
      <c r="B9" s="47"/>
      <c r="C9" s="47"/>
      <c r="D9" s="47"/>
      <c r="E9" s="47"/>
      <c r="F9" s="47"/>
      <c r="G9" s="47"/>
      <c r="H9" s="47"/>
    </row>
    <row r="10" spans="1:8" ht="30" customHeight="1" thickBot="1" x14ac:dyDescent="0.25">
      <c r="A10" s="13" t="s">
        <v>54</v>
      </c>
      <c r="B10" s="14">
        <v>3</v>
      </c>
      <c r="C10" s="15">
        <v>0</v>
      </c>
      <c r="D10" s="27">
        <f>C10*$B$10</f>
        <v>0</v>
      </c>
      <c r="E10" s="15">
        <v>0</v>
      </c>
      <c r="F10" s="27">
        <f>E10*$B$10</f>
        <v>0</v>
      </c>
      <c r="G10" s="15">
        <v>0</v>
      </c>
      <c r="H10" s="27">
        <f>G10*$B$10</f>
        <v>0</v>
      </c>
    </row>
    <row r="11" spans="1:8" ht="30" customHeight="1" thickBot="1" x14ac:dyDescent="0.25">
      <c r="A11" s="13" t="s">
        <v>55</v>
      </c>
      <c r="B11" s="14">
        <v>1</v>
      </c>
      <c r="C11" s="15">
        <v>0</v>
      </c>
      <c r="D11" s="27">
        <f>C11*$B$11</f>
        <v>0</v>
      </c>
      <c r="E11" s="15">
        <v>0</v>
      </c>
      <c r="F11" s="27">
        <f>E11*$B$11</f>
        <v>0</v>
      </c>
      <c r="G11" s="15">
        <v>0</v>
      </c>
      <c r="H11" s="27">
        <f>G11*$B$11</f>
        <v>0</v>
      </c>
    </row>
    <row r="12" spans="1:8" ht="30" customHeight="1" thickBot="1" x14ac:dyDescent="0.25">
      <c r="A12" s="13" t="s">
        <v>56</v>
      </c>
      <c r="B12" s="14">
        <v>1</v>
      </c>
      <c r="C12" s="15">
        <v>0</v>
      </c>
      <c r="D12" s="27">
        <f>C12*$B$12</f>
        <v>0</v>
      </c>
      <c r="E12" s="15">
        <v>0</v>
      </c>
      <c r="F12" s="27">
        <f>E12*$B$12</f>
        <v>0</v>
      </c>
      <c r="G12" s="15">
        <v>0</v>
      </c>
      <c r="H12" s="27">
        <f>G12*$B$12</f>
        <v>0</v>
      </c>
    </row>
    <row r="13" spans="1:8" ht="30" customHeight="1" thickBot="1" x14ac:dyDescent="0.25">
      <c r="A13" s="13" t="s">
        <v>57</v>
      </c>
      <c r="B13" s="14">
        <v>1</v>
      </c>
      <c r="C13" s="15">
        <v>0</v>
      </c>
      <c r="D13" s="27">
        <f>C13*$B$13</f>
        <v>0</v>
      </c>
      <c r="E13" s="15">
        <v>0</v>
      </c>
      <c r="F13" s="27">
        <f>E13*$B$13</f>
        <v>0</v>
      </c>
      <c r="G13" s="15">
        <v>0</v>
      </c>
      <c r="H13" s="27">
        <f>G13*$B$13</f>
        <v>0</v>
      </c>
    </row>
    <row r="14" spans="1:8" ht="30" customHeight="1" thickBot="1" x14ac:dyDescent="0.25">
      <c r="A14" s="47" t="s">
        <v>49</v>
      </c>
      <c r="B14" s="47"/>
      <c r="C14" s="47"/>
      <c r="D14" s="47"/>
      <c r="E14" s="47"/>
      <c r="F14" s="47"/>
      <c r="G14" s="47"/>
      <c r="H14" s="47"/>
    </row>
    <row r="15" spans="1:8" ht="30" customHeight="1" thickBot="1" x14ac:dyDescent="0.25">
      <c r="A15" s="13" t="s">
        <v>58</v>
      </c>
      <c r="B15" s="14">
        <v>3</v>
      </c>
      <c r="C15" s="15">
        <v>0</v>
      </c>
      <c r="D15" s="27">
        <f>C15*$B$15</f>
        <v>0</v>
      </c>
      <c r="E15" s="15">
        <v>0</v>
      </c>
      <c r="F15" s="27">
        <f>E15*$B$15</f>
        <v>0</v>
      </c>
      <c r="G15" s="15">
        <v>0</v>
      </c>
      <c r="H15" s="27">
        <f>G15*$B$15</f>
        <v>0</v>
      </c>
    </row>
    <row r="16" spans="1:8" ht="30" customHeight="1" thickBot="1" x14ac:dyDescent="0.25">
      <c r="A16" s="13" t="s">
        <v>55</v>
      </c>
      <c r="B16" s="14">
        <v>1</v>
      </c>
      <c r="C16" s="15">
        <v>0</v>
      </c>
      <c r="D16" s="27">
        <f>C16*$B$16</f>
        <v>0</v>
      </c>
      <c r="E16" s="15">
        <v>0</v>
      </c>
      <c r="F16" s="27">
        <f>E16*$B$16</f>
        <v>0</v>
      </c>
      <c r="G16" s="15">
        <v>0</v>
      </c>
      <c r="H16" s="27">
        <f>G16*$B$16</f>
        <v>0</v>
      </c>
    </row>
    <row r="17" spans="1:8" ht="30" customHeight="1" thickBot="1" x14ac:dyDescent="0.25">
      <c r="A17" s="13" t="s">
        <v>59</v>
      </c>
      <c r="B17" s="14">
        <v>1</v>
      </c>
      <c r="C17" s="15">
        <v>0</v>
      </c>
      <c r="D17" s="27">
        <f>C17*$B$17</f>
        <v>0</v>
      </c>
      <c r="E17" s="15">
        <v>0</v>
      </c>
      <c r="F17" s="27">
        <f>E17*$B$17</f>
        <v>0</v>
      </c>
      <c r="G17" s="15">
        <v>0</v>
      </c>
      <c r="H17" s="27">
        <f>G17*$B$17</f>
        <v>0</v>
      </c>
    </row>
    <row r="18" spans="1:8" ht="30" customHeight="1" thickBot="1" x14ac:dyDescent="0.25">
      <c r="A18" s="13" t="s">
        <v>60</v>
      </c>
      <c r="B18" s="14">
        <v>1</v>
      </c>
      <c r="C18" s="15">
        <v>0</v>
      </c>
      <c r="D18" s="27">
        <f>C18*$B$18</f>
        <v>0</v>
      </c>
      <c r="E18" s="15">
        <v>0</v>
      </c>
      <c r="F18" s="27">
        <f>E18*$B$18</f>
        <v>0</v>
      </c>
      <c r="G18" s="15">
        <v>0</v>
      </c>
      <c r="H18" s="27">
        <f>G18*$B$18</f>
        <v>0</v>
      </c>
    </row>
    <row r="19" spans="1:8" ht="30" customHeight="1" thickBot="1" x14ac:dyDescent="0.25">
      <c r="A19" s="47" t="s">
        <v>50</v>
      </c>
      <c r="B19" s="47"/>
      <c r="C19" s="47"/>
      <c r="D19" s="47"/>
      <c r="E19" s="47"/>
      <c r="F19" s="47"/>
      <c r="G19" s="47"/>
      <c r="H19" s="47"/>
    </row>
    <row r="20" spans="1:8" ht="30" customHeight="1" thickBot="1" x14ac:dyDescent="0.25">
      <c r="A20" s="13" t="s">
        <v>58</v>
      </c>
      <c r="B20" s="14">
        <v>3</v>
      </c>
      <c r="C20" s="15">
        <v>0</v>
      </c>
      <c r="D20" s="27">
        <f>C20*$B$20</f>
        <v>0</v>
      </c>
      <c r="E20" s="15">
        <v>0</v>
      </c>
      <c r="F20" s="27">
        <f>E20*$B$20</f>
        <v>0</v>
      </c>
      <c r="G20" s="15">
        <v>0</v>
      </c>
      <c r="H20" s="27">
        <f>G20*$B$20</f>
        <v>0</v>
      </c>
    </row>
    <row r="21" spans="1:8" ht="30" customHeight="1" thickBot="1" x14ac:dyDescent="0.25">
      <c r="A21" s="13" t="s">
        <v>59</v>
      </c>
      <c r="B21" s="14">
        <v>1</v>
      </c>
      <c r="C21" s="15">
        <v>0</v>
      </c>
      <c r="D21" s="27">
        <f>C21*$B$21</f>
        <v>0</v>
      </c>
      <c r="E21" s="15">
        <v>0</v>
      </c>
      <c r="F21" s="27">
        <f>E21*$B$21</f>
        <v>0</v>
      </c>
      <c r="G21" s="15">
        <v>0</v>
      </c>
      <c r="H21" s="27">
        <f>G21*$B$21</f>
        <v>0</v>
      </c>
    </row>
    <row r="22" spans="1:8" ht="30" customHeight="1" thickBot="1" x14ac:dyDescent="0.25">
      <c r="A22" s="13" t="s">
        <v>60</v>
      </c>
      <c r="B22" s="14">
        <v>1</v>
      </c>
      <c r="C22" s="15">
        <v>0</v>
      </c>
      <c r="D22" s="27">
        <f>C22*$B$22</f>
        <v>0</v>
      </c>
      <c r="E22" s="15">
        <v>0</v>
      </c>
      <c r="F22" s="27">
        <f>E22*$B$22</f>
        <v>0</v>
      </c>
      <c r="G22" s="15">
        <v>0</v>
      </c>
      <c r="H22" s="27">
        <f>G22*$B$22</f>
        <v>0</v>
      </c>
    </row>
    <row r="23" spans="1:8" ht="30" customHeight="1" thickBot="1" x14ac:dyDescent="0.25">
      <c r="A23" s="47" t="s">
        <v>51</v>
      </c>
      <c r="B23" s="47"/>
      <c r="C23" s="47"/>
      <c r="D23" s="47"/>
      <c r="E23" s="47"/>
      <c r="F23" s="47"/>
      <c r="G23" s="47"/>
      <c r="H23" s="47"/>
    </row>
    <row r="24" spans="1:8" ht="30" customHeight="1" thickBot="1" x14ac:dyDescent="0.25">
      <c r="A24" s="13" t="s">
        <v>55</v>
      </c>
      <c r="B24" s="14">
        <v>1</v>
      </c>
      <c r="C24" s="15">
        <v>0</v>
      </c>
      <c r="D24" s="27">
        <f>C24*$B$24</f>
        <v>0</v>
      </c>
      <c r="E24" s="15">
        <v>0</v>
      </c>
      <c r="F24" s="27">
        <f>E24*$B$24</f>
        <v>0</v>
      </c>
      <c r="G24" s="15">
        <v>0</v>
      </c>
      <c r="H24" s="27">
        <f>G24*$B$24</f>
        <v>0</v>
      </c>
    </row>
    <row r="25" spans="1:8" ht="30" customHeight="1" thickBot="1" x14ac:dyDescent="0.25">
      <c r="A25" s="47" t="s">
        <v>61</v>
      </c>
      <c r="B25" s="47"/>
      <c r="C25" s="47"/>
      <c r="D25" s="47"/>
      <c r="E25" s="47"/>
      <c r="F25" s="47"/>
      <c r="G25" s="47"/>
      <c r="H25" s="47"/>
    </row>
    <row r="26" spans="1:8" ht="30" customHeight="1" thickBot="1" x14ac:dyDescent="0.25">
      <c r="A26" s="13" t="s">
        <v>55</v>
      </c>
      <c r="B26" s="14">
        <v>1</v>
      </c>
      <c r="C26" s="15">
        <v>0</v>
      </c>
      <c r="D26" s="27">
        <f>C26*$B$26</f>
        <v>0</v>
      </c>
      <c r="E26" s="15">
        <v>0</v>
      </c>
      <c r="F26" s="27">
        <f>E26*$B$26</f>
        <v>0</v>
      </c>
      <c r="G26" s="15">
        <v>0</v>
      </c>
      <c r="H26" s="27">
        <f>G26*$B$26</f>
        <v>0</v>
      </c>
    </row>
    <row r="27" spans="1:8" ht="30" customHeight="1" thickBot="1" x14ac:dyDescent="0.25">
      <c r="A27" s="47" t="s">
        <v>52</v>
      </c>
      <c r="B27" s="47"/>
      <c r="C27" s="47"/>
      <c r="D27" s="47"/>
      <c r="E27" s="47"/>
      <c r="F27" s="47"/>
      <c r="G27" s="47"/>
      <c r="H27" s="47"/>
    </row>
    <row r="28" spans="1:8" ht="30" customHeight="1" thickBot="1" x14ac:dyDescent="0.25">
      <c r="A28" s="13" t="s">
        <v>55</v>
      </c>
      <c r="B28" s="14">
        <v>1</v>
      </c>
      <c r="C28" s="15">
        <v>0</v>
      </c>
      <c r="D28" s="27">
        <f>C28*$B$28</f>
        <v>0</v>
      </c>
      <c r="E28" s="15">
        <v>0</v>
      </c>
      <c r="F28" s="27">
        <f>E28*$B$28</f>
        <v>0</v>
      </c>
      <c r="G28" s="15">
        <v>0</v>
      </c>
      <c r="H28" s="27">
        <f>G28*$B$28</f>
        <v>0</v>
      </c>
    </row>
    <row r="29" spans="1:8" ht="30" customHeight="1" thickBot="1" x14ac:dyDescent="0.25">
      <c r="A29" s="47" t="s">
        <v>53</v>
      </c>
      <c r="B29" s="47"/>
      <c r="C29" s="47"/>
      <c r="D29" s="47"/>
      <c r="E29" s="47"/>
      <c r="F29" s="47"/>
      <c r="G29" s="47"/>
      <c r="H29" s="47"/>
    </row>
    <row r="30" spans="1:8" ht="30" customHeight="1" thickBot="1" x14ac:dyDescent="0.25">
      <c r="A30" s="13" t="s">
        <v>58</v>
      </c>
      <c r="B30" s="14">
        <v>3</v>
      </c>
      <c r="C30" s="15">
        <v>0</v>
      </c>
      <c r="D30" s="27">
        <f>C30*$B$30</f>
        <v>0</v>
      </c>
      <c r="E30" s="15">
        <v>0</v>
      </c>
      <c r="F30" s="27">
        <f>E30*$B$30</f>
        <v>0</v>
      </c>
      <c r="G30" s="15">
        <v>0</v>
      </c>
      <c r="H30" s="27">
        <f>G30*$B$30</f>
        <v>0</v>
      </c>
    </row>
    <row r="31" spans="1:8" ht="30" customHeight="1" thickBot="1" x14ac:dyDescent="0.25">
      <c r="A31" s="13" t="s">
        <v>59</v>
      </c>
      <c r="B31" s="14">
        <v>1</v>
      </c>
      <c r="C31" s="15">
        <v>0</v>
      </c>
      <c r="D31" s="27">
        <f>C31*$B$31</f>
        <v>0</v>
      </c>
      <c r="E31" s="15">
        <v>0</v>
      </c>
      <c r="F31" s="27">
        <f>E31*$B$31</f>
        <v>0</v>
      </c>
      <c r="G31" s="15">
        <v>0</v>
      </c>
      <c r="H31" s="27">
        <f>G31*$B$31</f>
        <v>0</v>
      </c>
    </row>
    <row r="32" spans="1:8" ht="30" customHeight="1" thickBot="1" x14ac:dyDescent="0.25">
      <c r="A32" s="13" t="s">
        <v>60</v>
      </c>
      <c r="B32" s="14">
        <v>1</v>
      </c>
      <c r="C32" s="15">
        <v>0</v>
      </c>
      <c r="D32" s="27">
        <f>C32*$B$32</f>
        <v>0</v>
      </c>
      <c r="E32" s="15">
        <v>0</v>
      </c>
      <c r="F32" s="27">
        <f>E32*$B$32</f>
        <v>0</v>
      </c>
      <c r="G32" s="15">
        <v>0</v>
      </c>
      <c r="H32" s="27">
        <f>G32*$B$32</f>
        <v>0</v>
      </c>
    </row>
    <row r="33" spans="1:12" ht="30" customHeight="1" thickBot="1" x14ac:dyDescent="0.25">
      <c r="A33" s="47" t="s">
        <v>26</v>
      </c>
      <c r="B33" s="47" t="s">
        <v>13</v>
      </c>
      <c r="C33" s="47" t="s">
        <v>16</v>
      </c>
      <c r="D33" s="47" t="s">
        <v>6</v>
      </c>
      <c r="E33" s="47" t="s">
        <v>16</v>
      </c>
      <c r="F33" s="47" t="s">
        <v>6</v>
      </c>
      <c r="G33" s="47" t="s">
        <v>16</v>
      </c>
      <c r="H33" s="47" t="s">
        <v>6</v>
      </c>
    </row>
    <row r="34" spans="1:12" s="32" customFormat="1" ht="30" customHeight="1" thickBot="1" x14ac:dyDescent="0.25">
      <c r="A34" s="28" t="s">
        <v>69</v>
      </c>
      <c r="B34" s="29">
        <v>0.5</v>
      </c>
      <c r="C34" s="30">
        <v>0</v>
      </c>
      <c r="D34" s="31">
        <f>C34*$B$34</f>
        <v>0</v>
      </c>
      <c r="E34" s="30">
        <v>0</v>
      </c>
      <c r="F34" s="31">
        <f>E34*$B$34</f>
        <v>0</v>
      </c>
      <c r="G34" s="30">
        <v>0</v>
      </c>
      <c r="H34" s="31">
        <f>G34*$B$34</f>
        <v>0</v>
      </c>
    </row>
    <row r="35" spans="1:12" s="32" customFormat="1" ht="30" customHeight="1" thickBot="1" x14ac:dyDescent="0.25">
      <c r="A35" s="28" t="s">
        <v>68</v>
      </c>
      <c r="B35" s="29">
        <v>0.5</v>
      </c>
      <c r="C35" s="30">
        <v>0</v>
      </c>
      <c r="D35" s="31">
        <f>C35*$B$35</f>
        <v>0</v>
      </c>
      <c r="E35" s="30">
        <v>0</v>
      </c>
      <c r="F35" s="31">
        <f>E35*$B$35</f>
        <v>0</v>
      </c>
      <c r="G35" s="30">
        <v>0</v>
      </c>
      <c r="H35" s="31">
        <f>G35*$B$35</f>
        <v>0</v>
      </c>
    </row>
    <row r="36" spans="1:12" ht="30" customHeight="1" thickBot="1" x14ac:dyDescent="0.25">
      <c r="A36" s="13" t="s">
        <v>15</v>
      </c>
      <c r="B36" s="14">
        <v>2</v>
      </c>
      <c r="C36" s="15">
        <v>0</v>
      </c>
      <c r="D36" s="27">
        <f>C36*$B$36</f>
        <v>0</v>
      </c>
      <c r="E36" s="15">
        <v>0</v>
      </c>
      <c r="F36" s="27">
        <f>E36*$B$36</f>
        <v>0</v>
      </c>
      <c r="G36" s="15">
        <v>0</v>
      </c>
      <c r="H36" s="27">
        <f>G36*$B$36</f>
        <v>0</v>
      </c>
    </row>
    <row r="37" spans="1:12" s="4" customFormat="1" ht="29" customHeight="1" thickBot="1" x14ac:dyDescent="0.25">
      <c r="A37" s="47" t="s">
        <v>24</v>
      </c>
      <c r="B37" s="47"/>
      <c r="C37" s="47"/>
      <c r="D37" s="47"/>
      <c r="E37" s="47"/>
      <c r="F37" s="47"/>
      <c r="G37" s="47"/>
      <c r="H37" s="47"/>
    </row>
    <row r="38" spans="1:12" ht="30" customHeight="1" thickBot="1" x14ac:dyDescent="0.25">
      <c r="A38" s="13" t="s">
        <v>65</v>
      </c>
      <c r="B38" s="14">
        <v>200</v>
      </c>
      <c r="C38" s="15">
        <v>0</v>
      </c>
      <c r="D38" s="27">
        <f>C38*$B$38</f>
        <v>0</v>
      </c>
      <c r="E38" s="15">
        <v>0</v>
      </c>
      <c r="F38" s="27">
        <f>E38*$B$38</f>
        <v>0</v>
      </c>
      <c r="G38" s="15">
        <v>0</v>
      </c>
      <c r="H38" s="27">
        <f>G38*$B$38</f>
        <v>0</v>
      </c>
    </row>
    <row r="39" spans="1:12" ht="30" customHeight="1" thickBot="1" x14ac:dyDescent="0.25">
      <c r="A39" s="13" t="s">
        <v>66</v>
      </c>
      <c r="B39" s="14">
        <v>200</v>
      </c>
      <c r="C39" s="15">
        <v>0</v>
      </c>
      <c r="D39" s="27">
        <f>C39*$B$39</f>
        <v>0</v>
      </c>
      <c r="E39" s="15">
        <v>0</v>
      </c>
      <c r="F39" s="27">
        <f>E39*$B$39</f>
        <v>0</v>
      </c>
      <c r="G39" s="15">
        <v>0</v>
      </c>
      <c r="H39" s="27">
        <f>G39*$B$39</f>
        <v>0</v>
      </c>
    </row>
    <row r="40" spans="1:12" ht="25" customHeight="1" thickBot="1" x14ac:dyDescent="0.25">
      <c r="A40" s="17" t="s">
        <v>2</v>
      </c>
      <c r="B40" s="18"/>
      <c r="C40" s="19"/>
      <c r="D40" s="19">
        <f>SUM(D5:D39)</f>
        <v>0</v>
      </c>
      <c r="E40" s="19"/>
      <c r="F40" s="19">
        <f>SUM(F5:F39)</f>
        <v>0</v>
      </c>
      <c r="G40" s="19"/>
      <c r="H40" s="19">
        <f>SUM(H5:H39)</f>
        <v>0</v>
      </c>
    </row>
    <row r="41" spans="1:12" ht="13" thickBot="1" x14ac:dyDescent="0.25"/>
    <row r="42" spans="1:12" ht="30" customHeight="1" thickBot="1" x14ac:dyDescent="0.25">
      <c r="A42" s="10" t="s">
        <v>37</v>
      </c>
      <c r="B42" s="10" t="s">
        <v>28</v>
      </c>
      <c r="C42" s="12" t="s">
        <v>27</v>
      </c>
      <c r="D42" s="10"/>
    </row>
    <row r="43" spans="1:12" ht="30" customHeight="1" thickBot="1" x14ac:dyDescent="0.25">
      <c r="A43" s="13" t="s">
        <v>35</v>
      </c>
      <c r="B43" s="16">
        <v>200</v>
      </c>
      <c r="C43" s="15">
        <v>0</v>
      </c>
      <c r="D43" s="27">
        <f>C43*B43</f>
        <v>0</v>
      </c>
      <c r="E43" s="52" t="s">
        <v>38</v>
      </c>
      <c r="F43" s="53"/>
      <c r="G43" s="53"/>
      <c r="H43" s="53"/>
      <c r="I43" s="53"/>
      <c r="J43" s="53"/>
      <c r="K43" s="53"/>
      <c r="L43" s="54"/>
    </row>
    <row r="44" spans="1:12" ht="30" customHeight="1" thickBot="1" x14ac:dyDescent="0.25">
      <c r="A44" s="13" t="s">
        <v>29</v>
      </c>
      <c r="B44" s="16">
        <v>200</v>
      </c>
      <c r="C44" s="15">
        <v>0</v>
      </c>
      <c r="D44" s="27">
        <f>C44*B44</f>
        <v>0</v>
      </c>
      <c r="E44" s="55"/>
      <c r="F44" s="56"/>
      <c r="G44" s="56"/>
      <c r="H44" s="56"/>
      <c r="I44" s="56"/>
      <c r="J44" s="56"/>
      <c r="K44" s="56"/>
      <c r="L44" s="57"/>
    </row>
    <row r="45" spans="1:12" ht="30" customHeight="1" thickBot="1" x14ac:dyDescent="0.25">
      <c r="A45" s="13" t="s">
        <v>31</v>
      </c>
      <c r="B45" s="16">
        <v>200</v>
      </c>
      <c r="C45" s="15">
        <v>0</v>
      </c>
      <c r="D45" s="27">
        <f>C45*B45</f>
        <v>0</v>
      </c>
      <c r="E45" s="55"/>
      <c r="F45" s="56"/>
      <c r="G45" s="56"/>
      <c r="H45" s="56"/>
      <c r="I45" s="56"/>
      <c r="J45" s="56"/>
      <c r="K45" s="56"/>
      <c r="L45" s="57"/>
    </row>
    <row r="46" spans="1:12" ht="30" customHeight="1" thickBot="1" x14ac:dyDescent="0.25">
      <c r="A46" s="13" t="s">
        <v>30</v>
      </c>
      <c r="B46" s="16">
        <v>200</v>
      </c>
      <c r="C46" s="15">
        <v>0</v>
      </c>
      <c r="D46" s="27">
        <f t="shared" ref="D46:D47" si="0">C46*B46</f>
        <v>0</v>
      </c>
      <c r="E46" s="55"/>
      <c r="F46" s="56"/>
      <c r="G46" s="56"/>
      <c r="H46" s="56"/>
      <c r="I46" s="56"/>
      <c r="J46" s="56"/>
      <c r="K46" s="56"/>
      <c r="L46" s="57"/>
    </row>
    <row r="47" spans="1:12" ht="30" customHeight="1" thickBot="1" x14ac:dyDescent="0.25">
      <c r="A47" s="13" t="s">
        <v>36</v>
      </c>
      <c r="B47" s="16">
        <v>200</v>
      </c>
      <c r="C47" s="15">
        <v>0</v>
      </c>
      <c r="D47" s="27">
        <f t="shared" si="0"/>
        <v>0</v>
      </c>
      <c r="E47" s="58"/>
      <c r="F47" s="59"/>
      <c r="G47" s="59"/>
      <c r="H47" s="59"/>
      <c r="I47" s="59"/>
      <c r="J47" s="59"/>
      <c r="K47" s="59"/>
      <c r="L47" s="60"/>
    </row>
    <row r="48" spans="1:12" ht="25" customHeight="1" thickBot="1" x14ac:dyDescent="0.25">
      <c r="A48" s="17" t="s">
        <v>39</v>
      </c>
      <c r="B48" s="18"/>
      <c r="C48" s="19"/>
      <c r="D48" s="19">
        <f>SUM(D43:D47)</f>
        <v>0</v>
      </c>
    </row>
    <row r="49" spans="1:7" x14ac:dyDescent="0.2">
      <c r="A49" s="5"/>
      <c r="B49" s="6"/>
      <c r="G49" s="3"/>
    </row>
    <row r="50" spans="1:7" ht="30" customHeight="1" x14ac:dyDescent="0.2">
      <c r="A50" s="20" t="s">
        <v>40</v>
      </c>
      <c r="B50" s="36">
        <f>D40+F40+H40+D48</f>
        <v>0</v>
      </c>
      <c r="C50" s="37"/>
      <c r="D50" s="38"/>
    </row>
    <row r="51" spans="1:7" x14ac:dyDescent="0.2">
      <c r="A51" s="5"/>
      <c r="B51" s="6"/>
    </row>
    <row r="52" spans="1:7" ht="40" customHeight="1" x14ac:dyDescent="0.2">
      <c r="A52" s="20" t="s">
        <v>4</v>
      </c>
      <c r="B52" s="39"/>
      <c r="C52" s="40"/>
      <c r="D52" s="41"/>
    </row>
    <row r="53" spans="1:7" x14ac:dyDescent="0.2">
      <c r="A53" s="7">
        <v>2022</v>
      </c>
      <c r="B53" s="8"/>
    </row>
  </sheetData>
  <sheetProtection algorithmName="SHA-512" hashValue="A7Z04UT/SgWOJudbfkxkv6LGJJCQiYpYnYGo5O8XfkREo0e3Gf30oEzjGFwrEluaKPahu7+VrWWIuCxray9sbg==" saltValue="W78pcD+FrPko0peXy6SBCQ==" spinCount="100000" sheet="1" objects="1" scenarios="1"/>
  <protectedRanges>
    <protectedRange password="CC06" sqref="A34:B35 B11:B13 B15:B18 B20:B22 B24 B26 B28 B30:B32" name="GEGEVENSPAND_2"/>
  </protectedRanges>
  <mergeCells count="13">
    <mergeCell ref="A1:H1"/>
    <mergeCell ref="B52:D52"/>
    <mergeCell ref="A9:H9"/>
    <mergeCell ref="A33:H33"/>
    <mergeCell ref="A37:H37"/>
    <mergeCell ref="B50:D50"/>
    <mergeCell ref="E43:L47"/>
    <mergeCell ref="A14:H14"/>
    <mergeCell ref="A19:H19"/>
    <mergeCell ref="A23:H23"/>
    <mergeCell ref="A25:H25"/>
    <mergeCell ref="A27:H27"/>
    <mergeCell ref="A29:H29"/>
  </mergeCells>
  <conditionalFormatting sqref="C39:E39 C41:H41 C43:D47 G5 C34:H36 G39 C5:E5 C7:E8 C6:D6 G7:G8">
    <cfRule type="containsText" dxfId="390" priority="285" operator="containsText" text="JA">
      <formula>NOT(ISERROR(SEARCH("JA",C5)))</formula>
    </cfRule>
  </conditionalFormatting>
  <conditionalFormatting sqref="C39:E39 C41:H41 C43:D47 G5 C34:H36 G39 C5:E5 C7:E8 C6:D6 G7:G8">
    <cfRule type="containsText" dxfId="389" priority="281" operator="containsText" text="2022">
      <formula>NOT(ISERROR(SEARCH("2022",C5)))</formula>
    </cfRule>
    <cfRule type="containsText" dxfId="388" priority="282" operator="containsText" text="2021">
      <formula>NOT(ISERROR(SEARCH("2021",C5)))</formula>
    </cfRule>
    <cfRule type="containsText" dxfId="387" priority="283" operator="containsText" text="2020">
      <formula>NOT(ISERROR(SEARCH("2020",C5)))</formula>
    </cfRule>
    <cfRule type="containsText" dxfId="386" priority="284" operator="containsText" text="2019">
      <formula>NOT(ISERROR(SEARCH("2019",C5)))</formula>
    </cfRule>
  </conditionalFormatting>
  <conditionalFormatting sqref="G10:G12 C10:E12">
    <cfRule type="containsText" dxfId="385" priority="275" operator="containsText" text="JA">
      <formula>NOT(ISERROR(SEARCH("JA",C10)))</formula>
    </cfRule>
  </conditionalFormatting>
  <conditionalFormatting sqref="G10:G12 C10:E12">
    <cfRule type="containsText" dxfId="384" priority="271" operator="containsText" text="2022">
      <formula>NOT(ISERROR(SEARCH("2022",C10)))</formula>
    </cfRule>
    <cfRule type="containsText" dxfId="383" priority="272" operator="containsText" text="2021">
      <formula>NOT(ISERROR(SEARCH("2021",C10)))</formula>
    </cfRule>
    <cfRule type="containsText" dxfId="382" priority="273" operator="containsText" text="2020">
      <formula>NOT(ISERROR(SEARCH("2020",C10)))</formula>
    </cfRule>
    <cfRule type="containsText" dxfId="381" priority="274" operator="containsText" text="2019">
      <formula>NOT(ISERROR(SEARCH("2019",C10)))</formula>
    </cfRule>
  </conditionalFormatting>
  <conditionalFormatting sqref="C38:E38 G38">
    <cfRule type="containsText" dxfId="380" priority="270" operator="containsText" text="JA">
      <formula>NOT(ISERROR(SEARCH("JA",C38)))</formula>
    </cfRule>
  </conditionalFormatting>
  <conditionalFormatting sqref="C38:E38 G38">
    <cfRule type="containsText" dxfId="379" priority="266" operator="containsText" text="2022">
      <formula>NOT(ISERROR(SEARCH("2022",C38)))</formula>
    </cfRule>
    <cfRule type="containsText" dxfId="378" priority="267" operator="containsText" text="2021">
      <formula>NOT(ISERROR(SEARCH("2021",C38)))</formula>
    </cfRule>
    <cfRule type="containsText" dxfId="377" priority="268" operator="containsText" text="2020">
      <formula>NOT(ISERROR(SEARCH("2020",C38)))</formula>
    </cfRule>
    <cfRule type="containsText" dxfId="376" priority="269" operator="containsText" text="2019">
      <formula>NOT(ISERROR(SEARCH("2019",C38)))</formula>
    </cfRule>
  </conditionalFormatting>
  <conditionalFormatting sqref="F10:F12">
    <cfRule type="containsText" dxfId="375" priority="195" operator="containsText" text="JA">
      <formula>NOT(ISERROR(SEARCH("JA",F10)))</formula>
    </cfRule>
  </conditionalFormatting>
  <conditionalFormatting sqref="F10:F12">
    <cfRule type="containsText" dxfId="374" priority="191" operator="containsText" text="2022">
      <formula>NOT(ISERROR(SEARCH("2022",F10)))</formula>
    </cfRule>
    <cfRule type="containsText" dxfId="373" priority="192" operator="containsText" text="2021">
      <formula>NOT(ISERROR(SEARCH("2021",F10)))</formula>
    </cfRule>
    <cfRule type="containsText" dxfId="372" priority="193" operator="containsText" text="2020">
      <formula>NOT(ISERROR(SEARCH("2020",F10)))</formula>
    </cfRule>
    <cfRule type="containsText" dxfId="371" priority="194" operator="containsText" text="2019">
      <formula>NOT(ISERROR(SEARCH("2019",F10)))</formula>
    </cfRule>
  </conditionalFormatting>
  <conditionalFormatting sqref="G15:G18 G24 G26 G28 G30:G32 C15:E18 C24:E24 C26:E26 C28:E28 C30:E32 C20:E22 G20:G22">
    <cfRule type="containsText" dxfId="370" priority="155" operator="containsText" text="JA">
      <formula>NOT(ISERROR(SEARCH("JA",C15)))</formula>
    </cfRule>
  </conditionalFormatting>
  <conditionalFormatting sqref="G15:G18 G24 G26 G28 G30:G32 C15:E18 C24:E24 C26:E26 C28:E28 C30:E32 C20:E22 G20:G22">
    <cfRule type="containsText" dxfId="369" priority="151" operator="containsText" text="2022">
      <formula>NOT(ISERROR(SEARCH("2022",C15)))</formula>
    </cfRule>
    <cfRule type="containsText" dxfId="368" priority="152" operator="containsText" text="2021">
      <formula>NOT(ISERROR(SEARCH("2021",C15)))</formula>
    </cfRule>
    <cfRule type="containsText" dxfId="367" priority="153" operator="containsText" text="2020">
      <formula>NOT(ISERROR(SEARCH("2020",C15)))</formula>
    </cfRule>
    <cfRule type="containsText" dxfId="366" priority="154" operator="containsText" text="2019">
      <formula>NOT(ISERROR(SEARCH("2019",C15)))</formula>
    </cfRule>
  </conditionalFormatting>
  <conditionalFormatting sqref="H5 H7:H8">
    <cfRule type="containsText" dxfId="365" priority="200" operator="containsText" text="JA">
      <formula>NOT(ISERROR(SEARCH("JA",H5)))</formula>
    </cfRule>
  </conditionalFormatting>
  <conditionalFormatting sqref="H5 H7:H8">
    <cfRule type="containsText" dxfId="364" priority="196" operator="containsText" text="2022">
      <formula>NOT(ISERROR(SEARCH("2022",H5)))</formula>
    </cfRule>
    <cfRule type="containsText" dxfId="363" priority="197" operator="containsText" text="2021">
      <formula>NOT(ISERROR(SEARCH("2021",H5)))</formula>
    </cfRule>
    <cfRule type="containsText" dxfId="362" priority="198" operator="containsText" text="2020">
      <formula>NOT(ISERROR(SEARCH("2020",H5)))</formula>
    </cfRule>
    <cfRule type="containsText" dxfId="361" priority="199" operator="containsText" text="2019">
      <formula>NOT(ISERROR(SEARCH("2019",H5)))</formula>
    </cfRule>
  </conditionalFormatting>
  <conditionalFormatting sqref="F5 F7:F8">
    <cfRule type="containsText" dxfId="360" priority="205" operator="containsText" text="JA">
      <formula>NOT(ISERROR(SEARCH("JA",F5)))</formula>
    </cfRule>
  </conditionalFormatting>
  <conditionalFormatting sqref="F5 F7:F8">
    <cfRule type="containsText" dxfId="359" priority="201" operator="containsText" text="2022">
      <formula>NOT(ISERROR(SEARCH("2022",F5)))</formula>
    </cfRule>
    <cfRule type="containsText" dxfId="358" priority="202" operator="containsText" text="2021">
      <formula>NOT(ISERROR(SEARCH("2021",F5)))</formula>
    </cfRule>
    <cfRule type="containsText" dxfId="357" priority="203" operator="containsText" text="2020">
      <formula>NOT(ISERROR(SEARCH("2020",F5)))</formula>
    </cfRule>
    <cfRule type="containsText" dxfId="356" priority="204" operator="containsText" text="2019">
      <formula>NOT(ISERROR(SEARCH("2019",F5)))</formula>
    </cfRule>
  </conditionalFormatting>
  <conditionalFormatting sqref="C13">
    <cfRule type="containsText" dxfId="355" priority="125" operator="containsText" text="JA">
      <formula>NOT(ISERROR(SEARCH("JA",C13)))</formula>
    </cfRule>
  </conditionalFormatting>
  <conditionalFormatting sqref="C13">
    <cfRule type="containsText" dxfId="354" priority="121" operator="containsText" text="2022">
      <formula>NOT(ISERROR(SEARCH("2022",C13)))</formula>
    </cfRule>
    <cfRule type="containsText" dxfId="353" priority="122" operator="containsText" text="2021">
      <formula>NOT(ISERROR(SEARCH("2021",C13)))</formula>
    </cfRule>
    <cfRule type="containsText" dxfId="352" priority="123" operator="containsText" text="2020">
      <formula>NOT(ISERROR(SEARCH("2020",C13)))</formula>
    </cfRule>
    <cfRule type="containsText" dxfId="351" priority="124" operator="containsText" text="2019">
      <formula>NOT(ISERROR(SEARCH("2019",C13)))</formula>
    </cfRule>
  </conditionalFormatting>
  <conditionalFormatting sqref="H10:H12">
    <cfRule type="containsText" dxfId="350" priority="190" operator="containsText" text="JA">
      <formula>NOT(ISERROR(SEARCH("JA",H10)))</formula>
    </cfRule>
  </conditionalFormatting>
  <conditionalFormatting sqref="H10:H12">
    <cfRule type="containsText" dxfId="349" priority="186" operator="containsText" text="2022">
      <formula>NOT(ISERROR(SEARCH("2022",H10)))</formula>
    </cfRule>
    <cfRule type="containsText" dxfId="348" priority="187" operator="containsText" text="2021">
      <formula>NOT(ISERROR(SEARCH("2021",H10)))</formula>
    </cfRule>
    <cfRule type="containsText" dxfId="347" priority="188" operator="containsText" text="2020">
      <formula>NOT(ISERROR(SEARCH("2020",H10)))</formula>
    </cfRule>
    <cfRule type="containsText" dxfId="346" priority="189" operator="containsText" text="2019">
      <formula>NOT(ISERROR(SEARCH("2019",H10)))</formula>
    </cfRule>
  </conditionalFormatting>
  <conditionalFormatting sqref="G13">
    <cfRule type="containsText" dxfId="345" priority="115" operator="containsText" text="JA">
      <formula>NOT(ISERROR(SEARCH("JA",G13)))</formula>
    </cfRule>
  </conditionalFormatting>
  <conditionalFormatting sqref="G13">
    <cfRule type="containsText" dxfId="344" priority="111" operator="containsText" text="2022">
      <formula>NOT(ISERROR(SEARCH("2022",G13)))</formula>
    </cfRule>
    <cfRule type="containsText" dxfId="343" priority="112" operator="containsText" text="2021">
      <formula>NOT(ISERROR(SEARCH("2021",G13)))</formula>
    </cfRule>
    <cfRule type="containsText" dxfId="342" priority="113" operator="containsText" text="2020">
      <formula>NOT(ISERROR(SEARCH("2020",G13)))</formula>
    </cfRule>
    <cfRule type="containsText" dxfId="341" priority="114" operator="containsText" text="2019">
      <formula>NOT(ISERROR(SEARCH("2019",G13)))</formula>
    </cfRule>
  </conditionalFormatting>
  <conditionalFormatting sqref="D13">
    <cfRule type="containsText" dxfId="340" priority="110" operator="containsText" text="JA">
      <formula>NOT(ISERROR(SEARCH("JA",D13)))</formula>
    </cfRule>
  </conditionalFormatting>
  <conditionalFormatting sqref="D13">
    <cfRule type="containsText" dxfId="339" priority="106" operator="containsText" text="2022">
      <formula>NOT(ISERROR(SEARCH("2022",D13)))</formula>
    </cfRule>
    <cfRule type="containsText" dxfId="338" priority="107" operator="containsText" text="2021">
      <formula>NOT(ISERROR(SEARCH("2021",D13)))</formula>
    </cfRule>
    <cfRule type="containsText" dxfId="337" priority="108" operator="containsText" text="2020">
      <formula>NOT(ISERROR(SEARCH("2020",D13)))</formula>
    </cfRule>
    <cfRule type="containsText" dxfId="336" priority="109" operator="containsText" text="2019">
      <formula>NOT(ISERROR(SEARCH("2019",D13)))</formula>
    </cfRule>
  </conditionalFormatting>
  <conditionalFormatting sqref="F39">
    <cfRule type="containsText" dxfId="335" priority="185" operator="containsText" text="JA">
      <formula>NOT(ISERROR(SEARCH("JA",F39)))</formula>
    </cfRule>
  </conditionalFormatting>
  <conditionalFormatting sqref="F39">
    <cfRule type="containsText" dxfId="334" priority="181" operator="containsText" text="2022">
      <formula>NOT(ISERROR(SEARCH("2022",F39)))</formula>
    </cfRule>
    <cfRule type="containsText" dxfId="333" priority="182" operator="containsText" text="2021">
      <formula>NOT(ISERROR(SEARCH("2021",F39)))</formula>
    </cfRule>
    <cfRule type="containsText" dxfId="332" priority="183" operator="containsText" text="2020">
      <formula>NOT(ISERROR(SEARCH("2020",F39)))</formula>
    </cfRule>
    <cfRule type="containsText" dxfId="331" priority="184" operator="containsText" text="2019">
      <formula>NOT(ISERROR(SEARCH("2019",F39)))</formula>
    </cfRule>
  </conditionalFormatting>
  <conditionalFormatting sqref="F38">
    <cfRule type="containsText" dxfId="330" priority="180" operator="containsText" text="JA">
      <formula>NOT(ISERROR(SEARCH("JA",F38)))</formula>
    </cfRule>
  </conditionalFormatting>
  <conditionalFormatting sqref="F38">
    <cfRule type="containsText" dxfId="329" priority="176" operator="containsText" text="2022">
      <formula>NOT(ISERROR(SEARCH("2022",F38)))</formula>
    </cfRule>
    <cfRule type="containsText" dxfId="328" priority="177" operator="containsText" text="2021">
      <formula>NOT(ISERROR(SEARCH("2021",F38)))</formula>
    </cfRule>
    <cfRule type="containsText" dxfId="327" priority="178" operator="containsText" text="2020">
      <formula>NOT(ISERROR(SEARCH("2020",F38)))</formula>
    </cfRule>
    <cfRule type="containsText" dxfId="326" priority="179" operator="containsText" text="2019">
      <formula>NOT(ISERROR(SEARCH("2019",F38)))</formula>
    </cfRule>
  </conditionalFormatting>
  <conditionalFormatting sqref="H39">
    <cfRule type="containsText" dxfId="325" priority="175" operator="containsText" text="JA">
      <formula>NOT(ISERROR(SEARCH("JA",H39)))</formula>
    </cfRule>
  </conditionalFormatting>
  <conditionalFormatting sqref="H39">
    <cfRule type="containsText" dxfId="324" priority="171" operator="containsText" text="2022">
      <formula>NOT(ISERROR(SEARCH("2022",H39)))</formula>
    </cfRule>
    <cfRule type="containsText" dxfId="323" priority="172" operator="containsText" text="2021">
      <formula>NOT(ISERROR(SEARCH("2021",H39)))</formula>
    </cfRule>
    <cfRule type="containsText" dxfId="322" priority="173" operator="containsText" text="2020">
      <formula>NOT(ISERROR(SEARCH("2020",H39)))</formula>
    </cfRule>
    <cfRule type="containsText" dxfId="321" priority="174" operator="containsText" text="2019">
      <formula>NOT(ISERROR(SEARCH("2019",H39)))</formula>
    </cfRule>
  </conditionalFormatting>
  <conditionalFormatting sqref="H38">
    <cfRule type="containsText" dxfId="320" priority="170" operator="containsText" text="JA">
      <formula>NOT(ISERROR(SEARCH("JA",H38)))</formula>
    </cfRule>
  </conditionalFormatting>
  <conditionalFormatting sqref="H38">
    <cfRule type="containsText" dxfId="319" priority="166" operator="containsText" text="2022">
      <formula>NOT(ISERROR(SEARCH("2022",H38)))</formula>
    </cfRule>
    <cfRule type="containsText" dxfId="318" priority="167" operator="containsText" text="2021">
      <formula>NOT(ISERROR(SEARCH("2021",H38)))</formula>
    </cfRule>
    <cfRule type="containsText" dxfId="317" priority="168" operator="containsText" text="2020">
      <formula>NOT(ISERROR(SEARCH("2020",H38)))</formula>
    </cfRule>
    <cfRule type="containsText" dxfId="316" priority="169" operator="containsText" text="2019">
      <formula>NOT(ISERROR(SEARCH("2019",H38)))</formula>
    </cfRule>
  </conditionalFormatting>
  <conditionalFormatting sqref="E6:F6">
    <cfRule type="containsText" dxfId="315" priority="165" operator="containsText" text="JA">
      <formula>NOT(ISERROR(SEARCH("JA",E6)))</formula>
    </cfRule>
  </conditionalFormatting>
  <conditionalFormatting sqref="E6:F6">
    <cfRule type="containsText" dxfId="314" priority="161" operator="containsText" text="2022">
      <formula>NOT(ISERROR(SEARCH("2022",E6)))</formula>
    </cfRule>
    <cfRule type="containsText" dxfId="313" priority="162" operator="containsText" text="2021">
      <formula>NOT(ISERROR(SEARCH("2021",E6)))</formula>
    </cfRule>
    <cfRule type="containsText" dxfId="312" priority="163" operator="containsText" text="2020">
      <formula>NOT(ISERROR(SEARCH("2020",E6)))</formula>
    </cfRule>
    <cfRule type="containsText" dxfId="311" priority="164" operator="containsText" text="2019">
      <formula>NOT(ISERROR(SEARCH("2019",E6)))</formula>
    </cfRule>
  </conditionalFormatting>
  <conditionalFormatting sqref="G6:H6">
    <cfRule type="containsText" dxfId="310" priority="160" operator="containsText" text="JA">
      <formula>NOT(ISERROR(SEARCH("JA",G6)))</formula>
    </cfRule>
  </conditionalFormatting>
  <conditionalFormatting sqref="G6:H6">
    <cfRule type="containsText" dxfId="309" priority="156" operator="containsText" text="2022">
      <formula>NOT(ISERROR(SEARCH("2022",G6)))</formula>
    </cfRule>
    <cfRule type="containsText" dxfId="308" priority="157" operator="containsText" text="2021">
      <formula>NOT(ISERROR(SEARCH("2021",G6)))</formula>
    </cfRule>
    <cfRule type="containsText" dxfId="307" priority="158" operator="containsText" text="2020">
      <formula>NOT(ISERROR(SEARCH("2020",G6)))</formula>
    </cfRule>
    <cfRule type="containsText" dxfId="306" priority="159" operator="containsText" text="2019">
      <formula>NOT(ISERROR(SEARCH("2019",G6)))</formula>
    </cfRule>
  </conditionalFormatting>
  <conditionalFormatting sqref="E13">
    <cfRule type="containsText" dxfId="305" priority="120" operator="containsText" text="JA">
      <formula>NOT(ISERROR(SEARCH("JA",E13)))</formula>
    </cfRule>
  </conditionalFormatting>
  <conditionalFormatting sqref="E13">
    <cfRule type="containsText" dxfId="304" priority="116" operator="containsText" text="2022">
      <formula>NOT(ISERROR(SEARCH("2022",E13)))</formula>
    </cfRule>
    <cfRule type="containsText" dxfId="303" priority="117" operator="containsText" text="2021">
      <formula>NOT(ISERROR(SEARCH("2021",E13)))</formula>
    </cfRule>
    <cfRule type="containsText" dxfId="302" priority="118" operator="containsText" text="2020">
      <formula>NOT(ISERROR(SEARCH("2020",E13)))</formula>
    </cfRule>
    <cfRule type="containsText" dxfId="301" priority="119" operator="containsText" text="2019">
      <formula>NOT(ISERROR(SEARCH("2019",E13)))</formula>
    </cfRule>
  </conditionalFormatting>
  <conditionalFormatting sqref="F13">
    <cfRule type="containsText" dxfId="300" priority="95" operator="containsText" text="JA">
      <formula>NOT(ISERROR(SEARCH("JA",F13)))</formula>
    </cfRule>
  </conditionalFormatting>
  <conditionalFormatting sqref="F13">
    <cfRule type="containsText" dxfId="299" priority="91" operator="containsText" text="2022">
      <formula>NOT(ISERROR(SEARCH("2022",F13)))</formula>
    </cfRule>
    <cfRule type="containsText" dxfId="298" priority="92" operator="containsText" text="2021">
      <formula>NOT(ISERROR(SEARCH("2021",F13)))</formula>
    </cfRule>
    <cfRule type="containsText" dxfId="297" priority="93" operator="containsText" text="2020">
      <formula>NOT(ISERROR(SEARCH("2020",F13)))</formula>
    </cfRule>
    <cfRule type="containsText" dxfId="296" priority="94" operator="containsText" text="2019">
      <formula>NOT(ISERROR(SEARCH("2019",F13)))</formula>
    </cfRule>
  </conditionalFormatting>
  <conditionalFormatting sqref="H13">
    <cfRule type="containsText" dxfId="295" priority="90" operator="containsText" text="JA">
      <formula>NOT(ISERROR(SEARCH("JA",H13)))</formula>
    </cfRule>
  </conditionalFormatting>
  <conditionalFormatting sqref="H13">
    <cfRule type="containsText" dxfId="294" priority="86" operator="containsText" text="2022">
      <formula>NOT(ISERROR(SEARCH("2022",H13)))</formula>
    </cfRule>
    <cfRule type="containsText" dxfId="293" priority="87" operator="containsText" text="2021">
      <formula>NOT(ISERROR(SEARCH("2021",H13)))</formula>
    </cfRule>
    <cfRule type="containsText" dxfId="292" priority="88" operator="containsText" text="2020">
      <formula>NOT(ISERROR(SEARCH("2020",H13)))</formula>
    </cfRule>
    <cfRule type="containsText" dxfId="291" priority="89" operator="containsText" text="2019">
      <formula>NOT(ISERROR(SEARCH("2019",H13)))</formula>
    </cfRule>
  </conditionalFormatting>
  <conditionalFormatting sqref="F26">
    <cfRule type="containsText" dxfId="290" priority="50" operator="containsText" text="JA">
      <formula>NOT(ISERROR(SEARCH("JA",F26)))</formula>
    </cfRule>
  </conditionalFormatting>
  <conditionalFormatting sqref="F26">
    <cfRule type="containsText" dxfId="289" priority="46" operator="containsText" text="2022">
      <formula>NOT(ISERROR(SEARCH("2022",F26)))</formula>
    </cfRule>
    <cfRule type="containsText" dxfId="288" priority="47" operator="containsText" text="2021">
      <formula>NOT(ISERROR(SEARCH("2021",F26)))</formula>
    </cfRule>
    <cfRule type="containsText" dxfId="287" priority="48" operator="containsText" text="2020">
      <formula>NOT(ISERROR(SEARCH("2020",F26)))</formula>
    </cfRule>
    <cfRule type="containsText" dxfId="286" priority="49" operator="containsText" text="2019">
      <formula>NOT(ISERROR(SEARCH("2019",F26)))</formula>
    </cfRule>
  </conditionalFormatting>
  <conditionalFormatting sqref="F15:F18">
    <cfRule type="containsText" dxfId="285" priority="85" operator="containsText" text="JA">
      <formula>NOT(ISERROR(SEARCH("JA",F15)))</formula>
    </cfRule>
  </conditionalFormatting>
  <conditionalFormatting sqref="F15:F18">
    <cfRule type="containsText" dxfId="284" priority="81" operator="containsText" text="2022">
      <formula>NOT(ISERROR(SEARCH("2022",F15)))</formula>
    </cfRule>
    <cfRule type="containsText" dxfId="283" priority="82" operator="containsText" text="2021">
      <formula>NOT(ISERROR(SEARCH("2021",F15)))</formula>
    </cfRule>
    <cfRule type="containsText" dxfId="282" priority="83" operator="containsText" text="2020">
      <formula>NOT(ISERROR(SEARCH("2020",F15)))</formula>
    </cfRule>
    <cfRule type="containsText" dxfId="281" priority="84" operator="containsText" text="2019">
      <formula>NOT(ISERROR(SEARCH("2019",F15)))</formula>
    </cfRule>
  </conditionalFormatting>
  <conditionalFormatting sqref="H15:H18">
    <cfRule type="containsText" dxfId="280" priority="80" operator="containsText" text="JA">
      <formula>NOT(ISERROR(SEARCH("JA",H15)))</formula>
    </cfRule>
  </conditionalFormatting>
  <conditionalFormatting sqref="H15:H18">
    <cfRule type="containsText" dxfId="279" priority="76" operator="containsText" text="2022">
      <formula>NOT(ISERROR(SEARCH("2022",H15)))</formula>
    </cfRule>
    <cfRule type="containsText" dxfId="278" priority="77" operator="containsText" text="2021">
      <formula>NOT(ISERROR(SEARCH("2021",H15)))</formula>
    </cfRule>
    <cfRule type="containsText" dxfId="277" priority="78" operator="containsText" text="2020">
      <formula>NOT(ISERROR(SEARCH("2020",H15)))</formula>
    </cfRule>
    <cfRule type="containsText" dxfId="276" priority="79" operator="containsText" text="2019">
      <formula>NOT(ISERROR(SEARCH("2019",H15)))</formula>
    </cfRule>
  </conditionalFormatting>
  <conditionalFormatting sqref="F20:F22">
    <cfRule type="containsText" dxfId="275" priority="75" operator="containsText" text="JA">
      <formula>NOT(ISERROR(SEARCH("JA",F20)))</formula>
    </cfRule>
  </conditionalFormatting>
  <conditionalFormatting sqref="F20:F22">
    <cfRule type="containsText" dxfId="274" priority="71" operator="containsText" text="2022">
      <formula>NOT(ISERROR(SEARCH("2022",F20)))</formula>
    </cfRule>
    <cfRule type="containsText" dxfId="273" priority="72" operator="containsText" text="2021">
      <formula>NOT(ISERROR(SEARCH("2021",F20)))</formula>
    </cfRule>
    <cfRule type="containsText" dxfId="272" priority="73" operator="containsText" text="2020">
      <formula>NOT(ISERROR(SEARCH("2020",F20)))</formula>
    </cfRule>
    <cfRule type="containsText" dxfId="271" priority="74" operator="containsText" text="2019">
      <formula>NOT(ISERROR(SEARCH("2019",F20)))</formula>
    </cfRule>
  </conditionalFormatting>
  <conditionalFormatting sqref="H20:H22">
    <cfRule type="containsText" dxfId="270" priority="65" operator="containsText" text="JA">
      <formula>NOT(ISERROR(SEARCH("JA",H20)))</formula>
    </cfRule>
  </conditionalFormatting>
  <conditionalFormatting sqref="H20:H22">
    <cfRule type="containsText" dxfId="269" priority="61" operator="containsText" text="2022">
      <formula>NOT(ISERROR(SEARCH("2022",H20)))</formula>
    </cfRule>
    <cfRule type="containsText" dxfId="268" priority="62" operator="containsText" text="2021">
      <formula>NOT(ISERROR(SEARCH("2021",H20)))</formula>
    </cfRule>
    <cfRule type="containsText" dxfId="267" priority="63" operator="containsText" text="2020">
      <formula>NOT(ISERROR(SEARCH("2020",H20)))</formula>
    </cfRule>
    <cfRule type="containsText" dxfId="266" priority="64" operator="containsText" text="2019">
      <formula>NOT(ISERROR(SEARCH("2019",H20)))</formula>
    </cfRule>
  </conditionalFormatting>
  <conditionalFormatting sqref="H26">
    <cfRule type="containsText" dxfId="265" priority="45" operator="containsText" text="JA">
      <formula>NOT(ISERROR(SEARCH("JA",H26)))</formula>
    </cfRule>
  </conditionalFormatting>
  <conditionalFormatting sqref="H26">
    <cfRule type="containsText" dxfId="264" priority="41" operator="containsText" text="2022">
      <formula>NOT(ISERROR(SEARCH("2022",H26)))</formula>
    </cfRule>
    <cfRule type="containsText" dxfId="263" priority="42" operator="containsText" text="2021">
      <formula>NOT(ISERROR(SEARCH("2021",H26)))</formula>
    </cfRule>
    <cfRule type="containsText" dxfId="262" priority="43" operator="containsText" text="2020">
      <formula>NOT(ISERROR(SEARCH("2020",H26)))</formula>
    </cfRule>
    <cfRule type="containsText" dxfId="261" priority="44" operator="containsText" text="2019">
      <formula>NOT(ISERROR(SEARCH("2019",H26)))</formula>
    </cfRule>
  </conditionalFormatting>
  <conditionalFormatting sqref="F24">
    <cfRule type="containsText" dxfId="260" priority="60" operator="containsText" text="JA">
      <formula>NOT(ISERROR(SEARCH("JA",F24)))</formula>
    </cfRule>
  </conditionalFormatting>
  <conditionalFormatting sqref="F24">
    <cfRule type="containsText" dxfId="259" priority="56" operator="containsText" text="2022">
      <formula>NOT(ISERROR(SEARCH("2022",F24)))</formula>
    </cfRule>
    <cfRule type="containsText" dxfId="258" priority="57" operator="containsText" text="2021">
      <formula>NOT(ISERROR(SEARCH("2021",F24)))</formula>
    </cfRule>
    <cfRule type="containsText" dxfId="257" priority="58" operator="containsText" text="2020">
      <formula>NOT(ISERROR(SEARCH("2020",F24)))</formula>
    </cfRule>
    <cfRule type="containsText" dxfId="256" priority="59" operator="containsText" text="2019">
      <formula>NOT(ISERROR(SEARCH("2019",F24)))</formula>
    </cfRule>
  </conditionalFormatting>
  <conditionalFormatting sqref="H24">
    <cfRule type="containsText" dxfId="255" priority="55" operator="containsText" text="JA">
      <formula>NOT(ISERROR(SEARCH("JA",H24)))</formula>
    </cfRule>
  </conditionalFormatting>
  <conditionalFormatting sqref="H24">
    <cfRule type="containsText" dxfId="254" priority="51" operator="containsText" text="2022">
      <formula>NOT(ISERROR(SEARCH("2022",H24)))</formula>
    </cfRule>
    <cfRule type="containsText" dxfId="253" priority="52" operator="containsText" text="2021">
      <formula>NOT(ISERROR(SEARCH("2021",H24)))</formula>
    </cfRule>
    <cfRule type="containsText" dxfId="252" priority="53" operator="containsText" text="2020">
      <formula>NOT(ISERROR(SEARCH("2020",H24)))</formula>
    </cfRule>
    <cfRule type="containsText" dxfId="251" priority="54" operator="containsText" text="2019">
      <formula>NOT(ISERROR(SEARCH("2019",H24)))</formula>
    </cfRule>
  </conditionalFormatting>
  <conditionalFormatting sqref="F28">
    <cfRule type="containsText" dxfId="250" priority="40" operator="containsText" text="JA">
      <formula>NOT(ISERROR(SEARCH("JA",F28)))</formula>
    </cfRule>
  </conditionalFormatting>
  <conditionalFormatting sqref="F28">
    <cfRule type="containsText" dxfId="249" priority="36" operator="containsText" text="2022">
      <formula>NOT(ISERROR(SEARCH("2022",F28)))</formula>
    </cfRule>
    <cfRule type="containsText" dxfId="248" priority="37" operator="containsText" text="2021">
      <formula>NOT(ISERROR(SEARCH("2021",F28)))</formula>
    </cfRule>
    <cfRule type="containsText" dxfId="247" priority="38" operator="containsText" text="2020">
      <formula>NOT(ISERROR(SEARCH("2020",F28)))</formula>
    </cfRule>
    <cfRule type="containsText" dxfId="246" priority="39" operator="containsText" text="2019">
      <formula>NOT(ISERROR(SEARCH("2019",F28)))</formula>
    </cfRule>
  </conditionalFormatting>
  <conditionalFormatting sqref="H28">
    <cfRule type="containsText" dxfId="245" priority="35" operator="containsText" text="JA">
      <formula>NOT(ISERROR(SEARCH("JA",H28)))</formula>
    </cfRule>
  </conditionalFormatting>
  <conditionalFormatting sqref="H28">
    <cfRule type="containsText" dxfId="244" priority="31" operator="containsText" text="2022">
      <formula>NOT(ISERROR(SEARCH("2022",H28)))</formula>
    </cfRule>
    <cfRule type="containsText" dxfId="243" priority="32" operator="containsText" text="2021">
      <formula>NOT(ISERROR(SEARCH("2021",H28)))</formula>
    </cfRule>
    <cfRule type="containsText" dxfId="242" priority="33" operator="containsText" text="2020">
      <formula>NOT(ISERROR(SEARCH("2020",H28)))</formula>
    </cfRule>
    <cfRule type="containsText" dxfId="241" priority="34" operator="containsText" text="2019">
      <formula>NOT(ISERROR(SEARCH("2019",H28)))</formula>
    </cfRule>
  </conditionalFormatting>
  <conditionalFormatting sqref="F30">
    <cfRule type="containsText" dxfId="240" priority="30" operator="containsText" text="JA">
      <formula>NOT(ISERROR(SEARCH("JA",F30)))</formula>
    </cfRule>
  </conditionalFormatting>
  <conditionalFormatting sqref="F30">
    <cfRule type="containsText" dxfId="239" priority="26" operator="containsText" text="2022">
      <formula>NOT(ISERROR(SEARCH("2022",F30)))</formula>
    </cfRule>
    <cfRule type="containsText" dxfId="238" priority="27" operator="containsText" text="2021">
      <formula>NOT(ISERROR(SEARCH("2021",F30)))</formula>
    </cfRule>
    <cfRule type="containsText" dxfId="237" priority="28" operator="containsText" text="2020">
      <formula>NOT(ISERROR(SEARCH("2020",F30)))</formula>
    </cfRule>
    <cfRule type="containsText" dxfId="236" priority="29" operator="containsText" text="2019">
      <formula>NOT(ISERROR(SEARCH("2019",F30)))</formula>
    </cfRule>
  </conditionalFormatting>
  <conditionalFormatting sqref="H30">
    <cfRule type="containsText" dxfId="235" priority="25" operator="containsText" text="JA">
      <formula>NOT(ISERROR(SEARCH("JA",H30)))</formula>
    </cfRule>
  </conditionalFormatting>
  <conditionalFormatting sqref="H30">
    <cfRule type="containsText" dxfId="234" priority="21" operator="containsText" text="2022">
      <formula>NOT(ISERROR(SEARCH("2022",H30)))</formula>
    </cfRule>
    <cfRule type="containsText" dxfId="233" priority="22" operator="containsText" text="2021">
      <formula>NOT(ISERROR(SEARCH("2021",H30)))</formula>
    </cfRule>
    <cfRule type="containsText" dxfId="232" priority="23" operator="containsText" text="2020">
      <formula>NOT(ISERROR(SEARCH("2020",H30)))</formula>
    </cfRule>
    <cfRule type="containsText" dxfId="231" priority="24" operator="containsText" text="2019">
      <formula>NOT(ISERROR(SEARCH("2019",H30)))</formula>
    </cfRule>
  </conditionalFormatting>
  <conditionalFormatting sqref="F31">
    <cfRule type="containsText" dxfId="230" priority="20" operator="containsText" text="JA">
      <formula>NOT(ISERROR(SEARCH("JA",F31)))</formula>
    </cfRule>
  </conditionalFormatting>
  <conditionalFormatting sqref="F31">
    <cfRule type="containsText" dxfId="229" priority="16" operator="containsText" text="2022">
      <formula>NOT(ISERROR(SEARCH("2022",F31)))</formula>
    </cfRule>
    <cfRule type="containsText" dxfId="228" priority="17" operator="containsText" text="2021">
      <formula>NOT(ISERROR(SEARCH("2021",F31)))</formula>
    </cfRule>
    <cfRule type="containsText" dxfId="227" priority="18" operator="containsText" text="2020">
      <formula>NOT(ISERROR(SEARCH("2020",F31)))</formula>
    </cfRule>
    <cfRule type="containsText" dxfId="226" priority="19" operator="containsText" text="2019">
      <formula>NOT(ISERROR(SEARCH("2019",F31)))</formula>
    </cfRule>
  </conditionalFormatting>
  <conditionalFormatting sqref="H31">
    <cfRule type="containsText" dxfId="225" priority="15" operator="containsText" text="JA">
      <formula>NOT(ISERROR(SEARCH("JA",H31)))</formula>
    </cfRule>
  </conditionalFormatting>
  <conditionalFormatting sqref="H31">
    <cfRule type="containsText" dxfId="224" priority="11" operator="containsText" text="2022">
      <formula>NOT(ISERROR(SEARCH("2022",H31)))</formula>
    </cfRule>
    <cfRule type="containsText" dxfId="223" priority="12" operator="containsText" text="2021">
      <formula>NOT(ISERROR(SEARCH("2021",H31)))</formula>
    </cfRule>
    <cfRule type="containsText" dxfId="222" priority="13" operator="containsText" text="2020">
      <formula>NOT(ISERROR(SEARCH("2020",H31)))</formula>
    </cfRule>
    <cfRule type="containsText" dxfId="221" priority="14" operator="containsText" text="2019">
      <formula>NOT(ISERROR(SEARCH("2019",H31)))</formula>
    </cfRule>
  </conditionalFormatting>
  <conditionalFormatting sqref="F32">
    <cfRule type="containsText" dxfId="220" priority="10" operator="containsText" text="JA">
      <formula>NOT(ISERROR(SEARCH("JA",F32)))</formula>
    </cfRule>
  </conditionalFormatting>
  <conditionalFormatting sqref="F32">
    <cfRule type="containsText" dxfId="219" priority="6" operator="containsText" text="2022">
      <formula>NOT(ISERROR(SEARCH("2022",F32)))</formula>
    </cfRule>
    <cfRule type="containsText" dxfId="218" priority="7" operator="containsText" text="2021">
      <formula>NOT(ISERROR(SEARCH("2021",F32)))</formula>
    </cfRule>
    <cfRule type="containsText" dxfId="217" priority="8" operator="containsText" text="2020">
      <formula>NOT(ISERROR(SEARCH("2020",F32)))</formula>
    </cfRule>
    <cfRule type="containsText" dxfId="216" priority="9" operator="containsText" text="2019">
      <formula>NOT(ISERROR(SEARCH("2019",F32)))</formula>
    </cfRule>
  </conditionalFormatting>
  <conditionalFormatting sqref="H32">
    <cfRule type="containsText" dxfId="215" priority="5" operator="containsText" text="JA">
      <formula>NOT(ISERROR(SEARCH("JA",H32)))</formula>
    </cfRule>
  </conditionalFormatting>
  <conditionalFormatting sqref="H32">
    <cfRule type="containsText" dxfId="214" priority="1" operator="containsText" text="2022">
      <formula>NOT(ISERROR(SEARCH("2022",H32)))</formula>
    </cfRule>
    <cfRule type="containsText" dxfId="213" priority="2" operator="containsText" text="2021">
      <formula>NOT(ISERROR(SEARCH("2021",H32)))</formula>
    </cfRule>
    <cfRule type="containsText" dxfId="212" priority="3" operator="containsText" text="2020">
      <formula>NOT(ISERROR(SEARCH("2020",H32)))</formula>
    </cfRule>
    <cfRule type="containsText" dxfId="211" priority="4" operator="containsText" text="2019">
      <formula>NOT(ISERROR(SEARCH("2019",H32)))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Perceel 1</vt:lpstr>
      <vt:lpstr>Perceel 2</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Laura Oosterhoff</cp:lastModifiedBy>
  <dcterms:created xsi:type="dcterms:W3CDTF">2018-12-03T10:17:04Z</dcterms:created>
  <dcterms:modified xsi:type="dcterms:W3CDTF">2020-06-02T06:53:06Z</dcterms:modified>
  <cp:category/>
</cp:coreProperties>
</file>