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p2\home\ME59\Documents\2 abri's en reclame\Aanbestedingsstukken\NVI-1\"/>
    </mc:Choice>
  </mc:AlternateContent>
  <workbookProtection workbookAlgorithmName="SHA-512" workbookHashValue="1XynXx55zZMuAVSAWciWYSN5lSHwhUfhfkNdCImvZWYS3oKUMQ1B1mEu0ytgXNv9qXEbV8V9A78sZzxItXoKAw==" workbookSaltValue="0RrstodTAh53UfvElnu5IQ==" workbookSpinCount="100000" lockStructure="1"/>
  <bookViews>
    <workbookView xWindow="0" yWindow="0" windowWidth="28800" windowHeight="11820"/>
  </bookViews>
  <sheets>
    <sheet name="Alles" sheetId="1" r:id="rId1"/>
    <sheet name="standaard" sheetId="2" r:id="rId2"/>
    <sheet name="Stadsring" sheetId="3" r:id="rId3"/>
    <sheet name="Stationsplein" sheetId="4" r:id="rId4"/>
  </sheets>
  <definedNames>
    <definedName name="_xlnm._FilterDatabase" localSheetId="0" hidden="1">Alles!$A$5:$M$123</definedName>
    <definedName name="_xlnm.Print_Area" localSheetId="0">Alles!$A$1:$P$161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28" i="2" l="1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16" i="2"/>
  <c r="P14" i="2"/>
  <c r="P12" i="2"/>
  <c r="P10" i="2"/>
  <c r="P9" i="2"/>
  <c r="P8" i="2"/>
  <c r="P7" i="2"/>
  <c r="O128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2" i="2"/>
  <c r="O101" i="2"/>
  <c r="O23" i="2"/>
  <c r="O100" i="2"/>
  <c r="O99" i="2"/>
  <c r="O98" i="2"/>
  <c r="O97" i="2"/>
  <c r="O96" i="2"/>
  <c r="O95" i="2"/>
  <c r="O94" i="2"/>
  <c r="O93" i="2"/>
  <c r="O92" i="2"/>
  <c r="O22" i="2"/>
  <c r="O91" i="2"/>
  <c r="O90" i="2"/>
  <c r="O89" i="2"/>
  <c r="O10" i="2"/>
  <c r="O88" i="2"/>
  <c r="O87" i="2"/>
  <c r="O86" i="2"/>
  <c r="O85" i="2"/>
  <c r="O84" i="2"/>
  <c r="O9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16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8" i="2"/>
  <c r="O39" i="2"/>
  <c r="O38" i="2"/>
  <c r="O37" i="2"/>
  <c r="O36" i="2"/>
  <c r="O14" i="2"/>
  <c r="O7" i="2"/>
  <c r="O21" i="2"/>
  <c r="O35" i="2"/>
  <c r="O34" i="2"/>
  <c r="O33" i="2"/>
  <c r="O32" i="2"/>
  <c r="O20" i="2"/>
  <c r="O19" i="2"/>
  <c r="O31" i="2"/>
  <c r="O30" i="2"/>
  <c r="O18" i="2"/>
  <c r="O29" i="2"/>
  <c r="O28" i="2"/>
  <c r="O27" i="2"/>
  <c r="O26" i="2"/>
  <c r="O25" i="2"/>
  <c r="O24" i="2"/>
  <c r="O124" i="2"/>
  <c r="A129" i="1" l="1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130" i="1"/>
  <c r="A131" i="1" s="1"/>
  <c r="A132" i="1" s="1"/>
  <c r="A133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84" i="1" l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5" i="1" s="1"/>
  <c r="A126" i="1" s="1"/>
</calcChain>
</file>

<file path=xl/sharedStrings.xml><?xml version="1.0" encoding="utf-8"?>
<sst xmlns="http://schemas.openxmlformats.org/spreadsheetml/2006/main" count="1861" uniqueCount="219">
  <si>
    <t>MAATWEG</t>
  </si>
  <si>
    <t>MEANDER MEDISCH CENTRUM</t>
  </si>
  <si>
    <t>LOVINK</t>
  </si>
  <si>
    <t>NS-STATION VATHORST</t>
  </si>
  <si>
    <t>STADSRING</t>
  </si>
  <si>
    <t>STADHUIS</t>
  </si>
  <si>
    <t>CENTRUM</t>
  </si>
  <si>
    <t>NOORDEWIERWEG</t>
  </si>
  <si>
    <t>EMMAUSKERK</t>
  </si>
  <si>
    <t>DE KEI</t>
  </si>
  <si>
    <t>HENDRIK VAN VIANDENSTRAAT</t>
  </si>
  <si>
    <t>BLEKERSEILAND</t>
  </si>
  <si>
    <t>KWEKERSWEG</t>
  </si>
  <si>
    <t>KATTENBROEKERWEG</t>
  </si>
  <si>
    <t>PALADIJNENWEG</t>
  </si>
  <si>
    <t>SPROKENPAD</t>
  </si>
  <si>
    <t>BALLADELAAN 1A</t>
  </si>
  <si>
    <t>BALLADELAAN</t>
  </si>
  <si>
    <t>HEER HALEWIJNPAD</t>
  </si>
  <si>
    <t>SARA BURGERHARTSINGEL</t>
  </si>
  <si>
    <t>OUDEGEIN</t>
  </si>
  <si>
    <t>NIJVERHIEDSWEG-NOORD</t>
  </si>
  <si>
    <t>ARGONWEG</t>
  </si>
  <si>
    <t>HOLKERWEG</t>
  </si>
  <si>
    <t>SAGENLAAN</t>
  </si>
  <si>
    <t>HAGENHOF</t>
  </si>
  <si>
    <t>ABRAHAM BLANKAARTSINGEL</t>
  </si>
  <si>
    <t>KEETJE DE RIETERF</t>
  </si>
  <si>
    <t>ALBERT SCHWEITZERSINGEL</t>
  </si>
  <si>
    <t>HERMELIJNVLINDER</t>
  </si>
  <si>
    <t>TROMPETSTRAAT</t>
  </si>
  <si>
    <t>SPORTHAL ZIELHORST</t>
  </si>
  <si>
    <t>HET MASKER</t>
  </si>
  <si>
    <t>LAAN VAN HOVEN</t>
  </si>
  <si>
    <t>AZIERING</t>
  </si>
  <si>
    <t>HET DUIN</t>
  </si>
  <si>
    <t>LEUSDERWEG</t>
  </si>
  <si>
    <t>JULIANA VAN STOLBERGPARK</t>
  </si>
  <si>
    <t>BRUGGENSINGEL NOORD</t>
  </si>
  <si>
    <t>MORIELJE</t>
  </si>
  <si>
    <t>GOUDSBLOEMSTRAAT</t>
  </si>
  <si>
    <t>AFRIKARING</t>
  </si>
  <si>
    <t>SPANDERSWOUD</t>
  </si>
  <si>
    <t>AMERIKARING</t>
  </si>
  <si>
    <t>DE ONTMOETING</t>
  </si>
  <si>
    <t>ZEVENHUIZERSTRAAT</t>
  </si>
  <si>
    <t>KERKLAAN</t>
  </si>
  <si>
    <t>ESDOORNLAAN</t>
  </si>
  <si>
    <t>HAMSEWEG</t>
  </si>
  <si>
    <t>ISKANDERPAD</t>
  </si>
  <si>
    <t>LINGESTRAAT</t>
  </si>
  <si>
    <t>VAN RANDWIJCKLAAN</t>
  </si>
  <si>
    <t>NEPTUNUSPLEIN</t>
  </si>
  <si>
    <t>ZANGVOGELWEG</t>
  </si>
  <si>
    <t>WIELEWAALSTRAAT</t>
  </si>
  <si>
    <t>RUSTENBURGERWEG</t>
  </si>
  <si>
    <t>HOGEWEG</t>
  </si>
  <si>
    <t>OPERAWEG</t>
  </si>
  <si>
    <t>REINTENDREEF</t>
  </si>
  <si>
    <t>LAGEWEG</t>
  </si>
  <si>
    <t>KRAMSVOGELSTRAAT</t>
  </si>
  <si>
    <t>BOERDERIJENBOULEVARD</t>
  </si>
  <si>
    <t>PODIUM</t>
  </si>
  <si>
    <t>RONDWEG NOORD</t>
  </si>
  <si>
    <t>RUIMTEVAART</t>
  </si>
  <si>
    <t>NIJVERHEIDSWEG NOORD</t>
  </si>
  <si>
    <t>MIJNBOUWWEG</t>
  </si>
  <si>
    <t>SCHUILENBURGERWEG</t>
  </si>
  <si>
    <t>SCHUILENBURGERPLEIN</t>
  </si>
  <si>
    <t>HEIDEWEG</t>
  </si>
  <si>
    <t>VALUTABOULEVARD</t>
  </si>
  <si>
    <t>VERDIWEG</t>
  </si>
  <si>
    <t>NABUCCOSTRAAT</t>
  </si>
  <si>
    <t>VERDISTRAAT</t>
  </si>
  <si>
    <t>WEBERSTRAAT</t>
  </si>
  <si>
    <t>DORRESTEINSEWEG</t>
  </si>
  <si>
    <t>EEMGAARDE</t>
  </si>
  <si>
    <t>BORNEOPLEIN</t>
  </si>
  <si>
    <t>BARCHMAN WUYTIERSLAAN</t>
  </si>
  <si>
    <t>DIERENPARK AMERSFOORT</t>
  </si>
  <si>
    <t>BOOMRIJK</t>
  </si>
  <si>
    <t>SILVERSTEIN</t>
  </si>
  <si>
    <t>STATION SCHOTHORST</t>
  </si>
  <si>
    <t>PICCOLOPAD</t>
  </si>
  <si>
    <t>CURIESTRAAT</t>
  </si>
  <si>
    <t>HANZE BOULEVARD</t>
  </si>
  <si>
    <t>ROTONDE IKEA</t>
  </si>
  <si>
    <t>SPECHTSTRAAT</t>
  </si>
  <si>
    <t>KOERIERSTERWEG</t>
  </si>
  <si>
    <t>TREKVOGELWEG</t>
  </si>
  <si>
    <t>ARENDSHORST</t>
  </si>
  <si>
    <t>VALKENHORST</t>
  </si>
  <si>
    <t>LIENDERTSEWEG</t>
  </si>
  <si>
    <t>RIETZANGERSTRAAT</t>
  </si>
  <si>
    <t>EVERTSENSTRAAT</t>
  </si>
  <si>
    <t>OPERAPLEIN</t>
  </si>
  <si>
    <t>FLIERBEEKSINGEL</t>
  </si>
  <si>
    <t>KAMP</t>
  </si>
  <si>
    <t>DANZIGWEG</t>
  </si>
  <si>
    <t>HEILIGENBERGERWEG</t>
  </si>
  <si>
    <t>HAYDNSTRAAT</t>
  </si>
  <si>
    <t>NIJENSTEDE</t>
  </si>
  <si>
    <t>BRABANTSESTRAAT</t>
  </si>
  <si>
    <t>BOSWEG</t>
  </si>
  <si>
    <t>AMERHORST</t>
  </si>
  <si>
    <t>URSULINEWEG</t>
  </si>
  <si>
    <t>PLATAANSTRAAT</t>
  </si>
  <si>
    <t>PUNTENBURGERLAAN</t>
  </si>
  <si>
    <t>BLEKERSSINGEL</t>
  </si>
  <si>
    <t>STATIONSPLEIN</t>
  </si>
  <si>
    <t>BUSSTATION</t>
  </si>
  <si>
    <t>ZELDERTSEDREEF</t>
  </si>
  <si>
    <t>LAGE BOOG</t>
  </si>
  <si>
    <t>ZONNEWIJZER</t>
  </si>
  <si>
    <t>KRUIDENDREEF</t>
  </si>
  <si>
    <t>LEVERKRUID</t>
  </si>
  <si>
    <t>WATERDREEF</t>
  </si>
  <si>
    <t>WATERSTEEG</t>
  </si>
  <si>
    <t>NIJKERKERSTRAAT</t>
  </si>
  <si>
    <t>VAN TUYLLSTRAAT</t>
  </si>
  <si>
    <t>UTRECHTSEWEG</t>
  </si>
  <si>
    <t>STEENBES</t>
  </si>
  <si>
    <t>DE NIEUWE POORT</t>
  </si>
  <si>
    <t>LAGE GEEREN</t>
  </si>
  <si>
    <t>LANCERING</t>
  </si>
  <si>
    <t>LAAN VAN EMICLAER</t>
  </si>
  <si>
    <t>DE BRAND</t>
  </si>
  <si>
    <t>BERGEN BOULEVARD</t>
  </si>
  <si>
    <t>DRIEBERG</t>
  </si>
  <si>
    <t>LAAKBOULEVARD</t>
  </si>
  <si>
    <t>RIESENBERG</t>
  </si>
  <si>
    <t>GRENSPOLDER</t>
  </si>
  <si>
    <t>DAMESPOLDER</t>
  </si>
  <si>
    <t>EUTERPERPLEIN</t>
  </si>
  <si>
    <t>AQUI2 120/5/LR0/B1-5/S2-4/I5</t>
  </si>
  <si>
    <t>AQUI2 120/5/LR0/V3/S2-4/I5</t>
  </si>
  <si>
    <t>AQUI2 172/3/R80/VL/B2/I3 cv</t>
  </si>
  <si>
    <t>AQUI2 172/4/R80/VL/B2-3/I4 cv</t>
  </si>
  <si>
    <t>AQUI2 172/3/R80/VL/B2/I3</t>
  </si>
  <si>
    <t>AQUI2 120/5/LR0/V3e/S2-4/I5 cv</t>
  </si>
  <si>
    <t>AQUI2 120/3/LR50/V1/B2/I3 cv</t>
  </si>
  <si>
    <t>AQUI2 112/6/LR0/V2-5/B4/S1-6/I3 cv</t>
  </si>
  <si>
    <t>AQUI2 172/3/LR80/V0/B2/I3</t>
  </si>
  <si>
    <t>AQUI2 120/3/LR50/V0/S2/I3</t>
  </si>
  <si>
    <t>AQUI2 157/3/R80/VL/B2/I3</t>
  </si>
  <si>
    <t>AQUI1 172/3/R57/VL/B2/I3</t>
  </si>
  <si>
    <t>AQUI1 120/3/LR57/V0/S2/I3</t>
  </si>
  <si>
    <t>HS1 MEANDER DZ 140/9/LR60/V1/B0/I0</t>
  </si>
  <si>
    <t>HS1 170/3/LR60/V3/B0/I0</t>
  </si>
  <si>
    <t>HS1 170/9/LR60/V9/B0/I0</t>
  </si>
  <si>
    <t>AQUI2 120/3/LR50/V1/S2/I3</t>
  </si>
  <si>
    <t>AQUI2 172/7/RL0/V2e-6e/B3-4-5/I1-7</t>
  </si>
  <si>
    <t>Straatnaam</t>
  </si>
  <si>
    <t>Haltenaam</t>
  </si>
  <si>
    <t>Ja</t>
  </si>
  <si>
    <t>Object nummer Exterion</t>
  </si>
  <si>
    <t>Nee</t>
  </si>
  <si>
    <t>Reclame vitrine</t>
  </si>
  <si>
    <t>Aantal reclame zijden</t>
  </si>
  <si>
    <t>Aqui2 betreft de naam van het type object.</t>
  </si>
  <si>
    <t>3 staat voor het aantal stramienen (componenten / ruiten)</t>
  </si>
  <si>
    <t>Aantal reclame vitrines</t>
  </si>
  <si>
    <t>Locatie</t>
  </si>
  <si>
    <t>Overig</t>
  </si>
  <si>
    <t>Stationsplein</t>
  </si>
  <si>
    <t>Stadsring</t>
  </si>
  <si>
    <t>Specificatie huidige Abri's</t>
  </si>
  <si>
    <t xml:space="preserve">R80 staat voor locatie zijwand R-rechts 80 cm breed. </t>
  </si>
  <si>
    <t>Aqui2 172/3/R80/VL/B2/I3</t>
  </si>
  <si>
    <t>172 betreft de dakmaat in cm</t>
  </si>
  <si>
    <t>VL – waar de vitrine zit, L - Links R - Rechts</t>
  </si>
  <si>
    <t>I3, stramien waar het informatiepaneel zit</t>
  </si>
  <si>
    <t>Toelichting codering type abri:</t>
  </si>
  <si>
    <t>Type abri (zie toelichting**)</t>
  </si>
  <si>
    <t>Aantal modules</t>
  </si>
  <si>
    <t>Diepte (cm)</t>
  </si>
  <si>
    <t>Zijwand (cm)</t>
  </si>
  <si>
    <t>Opmerkingen</t>
  </si>
  <si>
    <t>Vervalt</t>
  </si>
  <si>
    <t>2x4 wordt 1x 6 stramienen</t>
  </si>
  <si>
    <t>Indien nodig kan de de DRIS verplaatst worden</t>
  </si>
  <si>
    <t>3 banken, 2 leunsteunen</t>
  </si>
  <si>
    <t>3 bankjes</t>
  </si>
  <si>
    <t>B0, geen bankjes</t>
  </si>
  <si>
    <t>I0, geen informatiepaneel</t>
  </si>
  <si>
    <t>LR60, links en rechts een zijwand van 60 cm</t>
  </si>
  <si>
    <t>Vathorst</t>
  </si>
  <si>
    <t>B2, stramien waar de bank zit - S2, stramien waar de leunsteun zit</t>
  </si>
  <si>
    <t>Volg nummer</t>
  </si>
  <si>
    <t>Aantal modules (nieuw) indien anders dan huidig</t>
  </si>
  <si>
    <t>HOGEWEG/OPERAWEG</t>
  </si>
  <si>
    <t>BERGENBOULEVARD</t>
  </si>
  <si>
    <t>NIEUWLAND-ZUID</t>
  </si>
  <si>
    <t>EEMPLEIN</t>
  </si>
  <si>
    <t>VONDELLAAN</t>
  </si>
  <si>
    <t>AMERENA</t>
  </si>
  <si>
    <t>BARNEVELDSEWEG</t>
  </si>
  <si>
    <t>WIEKENWEG/HOGEWEG</t>
  </si>
  <si>
    <t>DE KOPERHORST</t>
  </si>
  <si>
    <t>Aantal bankjes en/of Leunsteunen</t>
  </si>
  <si>
    <t>Kleur</t>
  </si>
  <si>
    <t>Zwart</t>
  </si>
  <si>
    <t>Antraciet</t>
  </si>
  <si>
    <t>Wel reclamevitrine</t>
  </si>
  <si>
    <t>Reclamevitrine aan achterzijde, abri opschuiven naar rechts.</t>
  </si>
  <si>
    <t>Reclamevitrine aan achterzijde</t>
  </si>
  <si>
    <t>Reclamevitrine aan achterzijde, geen zijwanden, abri ca. 4 m opschuiven.</t>
  </si>
  <si>
    <t>Geen zijwanden</t>
  </si>
  <si>
    <t>Geen reclamevitrine</t>
  </si>
  <si>
    <t xml:space="preserve">Standaard abri met reclamevitrine, ondiep niet nodig. </t>
  </si>
  <si>
    <t>Standaard abri met reclamevitrine</t>
  </si>
  <si>
    <t>Zijwanden vervallen</t>
  </si>
  <si>
    <t xml:space="preserve">Onderzoeken of breder dak mogelijk is. </t>
  </si>
  <si>
    <t>Modules def</t>
  </si>
  <si>
    <t># modules</t>
  </si>
  <si>
    <t>reclame vitrine</t>
  </si>
  <si>
    <t>Eisen nieuwe Abri's</t>
  </si>
  <si>
    <t>BIJLAGE H-1: Locatielijst Abri's gemeente Amersfoort d.d. 16-04-2020</t>
  </si>
  <si>
    <r>
      <t>Bij deze lijst hoort</t>
    </r>
    <r>
      <rPr>
        <i/>
        <sz val="12"/>
        <rFont val="Calibri"/>
        <family val="2"/>
      </rPr>
      <t xml:space="preserve"> een objectenkaart (Bijlage H-2 )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</si>
</sst>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u/>
      <sz val="18"/>
      <color theme="1"/>
      <name val="Calibri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i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Fill="1" applyBorder="1"/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0" fillId="0" borderId="0" xfId="0" applyAlignment="1">
      <alignment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/>
    <xf numFmtId="0" fontId="3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0" fillId="3" borderId="2" xfId="0" applyFill="1" applyBorder="1"/>
    <xf numFmtId="0" fontId="5" fillId="3" borderId="2" xfId="0" applyFont="1" applyFill="1" applyBorder="1" applyAlignment="1">
      <alignment horizontal="center"/>
    </xf>
    <xf numFmtId="0" fontId="0" fillId="3" borderId="0" xfId="0" applyFill="1"/>
    <xf numFmtId="0" fontId="8" fillId="5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10" fillId="0" borderId="2" xfId="0" applyFont="1" applyFill="1" applyBorder="1" applyAlignment="1">
      <alignment vertical="top" wrapText="1"/>
    </xf>
    <xf numFmtId="0" fontId="9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9" fillId="3" borderId="2" xfId="0" applyFont="1" applyFill="1" applyBorder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/>
    <xf numFmtId="0" fontId="9" fillId="0" borderId="9" xfId="0" applyFont="1" applyFill="1" applyBorder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5" fillId="0" borderId="2" xfId="0" applyFont="1" applyBorder="1"/>
    <xf numFmtId="0" fontId="7" fillId="0" borderId="2" xfId="0" applyFont="1" applyBorder="1"/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8576"/>
  <sheetViews>
    <sheetView showGridLines="0" tabSelected="1" topLeftCell="E43" zoomScaleNormal="100" workbookViewId="0">
      <selection activeCell="S58" sqref="S58"/>
    </sheetView>
  </sheetViews>
  <sheetFormatPr defaultColWidth="8.85546875" defaultRowHeight="15" x14ac:dyDescent="0.25"/>
  <cols>
    <col min="1" max="1" width="8.28515625" style="3" customWidth="1"/>
    <col min="2" max="2" width="12.85546875" style="4" customWidth="1"/>
    <col min="3" max="3" width="27" style="37" customWidth="1"/>
    <col min="4" max="4" width="29.28515625" style="37" customWidth="1"/>
    <col min="5" max="5" width="13.42578125" style="1" customWidth="1"/>
    <col min="6" max="6" width="35.140625" customWidth="1"/>
    <col min="7" max="7" width="10.7109375" style="3" customWidth="1"/>
    <col min="8" max="8" width="9.85546875" style="3" customWidth="1"/>
    <col min="9" max="9" width="9.140625" style="3" customWidth="1"/>
    <col min="10" max="10" width="13.7109375" style="3" customWidth="1"/>
    <col min="11" max="11" width="8.7109375" style="3" customWidth="1"/>
    <col min="12" max="12" width="8.140625" style="3" customWidth="1"/>
    <col min="14" max="14" width="16.85546875" customWidth="1"/>
    <col min="15" max="15" width="9.28515625" customWidth="1"/>
    <col min="16" max="16" width="67.7109375" customWidth="1"/>
  </cols>
  <sheetData>
    <row r="1" spans="1:16" ht="23.25" x14ac:dyDescent="0.35">
      <c r="A1" s="6" t="s">
        <v>217</v>
      </c>
    </row>
    <row r="2" spans="1:16" s="51" customFormat="1" ht="15.75" x14ac:dyDescent="0.25">
      <c r="A2" s="53" t="s">
        <v>218</v>
      </c>
      <c r="B2" s="48"/>
      <c r="C2" s="49"/>
      <c r="D2" s="49"/>
      <c r="E2" s="50"/>
      <c r="G2" s="52"/>
      <c r="H2" s="52"/>
      <c r="I2" s="52"/>
      <c r="J2" s="52"/>
      <c r="K2" s="52"/>
      <c r="L2" s="52"/>
    </row>
    <row r="3" spans="1:16" ht="23.25" x14ac:dyDescent="0.35">
      <c r="A3" s="6"/>
    </row>
    <row r="4" spans="1:16" x14ac:dyDescent="0.25">
      <c r="A4" s="64" t="s">
        <v>162</v>
      </c>
      <c r="B4" s="65"/>
      <c r="C4" s="65"/>
      <c r="D4" s="65"/>
      <c r="E4" s="66"/>
      <c r="F4" s="67" t="s">
        <v>166</v>
      </c>
      <c r="G4" s="68"/>
      <c r="H4" s="68"/>
      <c r="I4" s="68"/>
      <c r="J4" s="68"/>
      <c r="K4" s="68"/>
      <c r="L4" s="68"/>
      <c r="M4" s="69"/>
      <c r="N4" s="61" t="s">
        <v>216</v>
      </c>
      <c r="O4" s="62"/>
      <c r="P4" s="63"/>
    </row>
    <row r="5" spans="1:16" s="7" customFormat="1" ht="45" x14ac:dyDescent="0.25">
      <c r="A5" s="8" t="s">
        <v>188</v>
      </c>
      <c r="B5" s="9" t="s">
        <v>155</v>
      </c>
      <c r="C5" s="38" t="s">
        <v>152</v>
      </c>
      <c r="D5" s="38" t="s">
        <v>153</v>
      </c>
      <c r="E5" s="9" t="s">
        <v>162</v>
      </c>
      <c r="F5" s="8" t="s">
        <v>173</v>
      </c>
      <c r="G5" s="8" t="s">
        <v>175</v>
      </c>
      <c r="H5" s="8" t="s">
        <v>174</v>
      </c>
      <c r="I5" s="8" t="s">
        <v>176</v>
      </c>
      <c r="J5" s="8" t="s">
        <v>199</v>
      </c>
      <c r="K5" s="8" t="s">
        <v>157</v>
      </c>
      <c r="L5" s="8" t="s">
        <v>158</v>
      </c>
      <c r="M5" s="8" t="s">
        <v>161</v>
      </c>
      <c r="N5" s="8" t="s">
        <v>189</v>
      </c>
      <c r="O5" s="8" t="s">
        <v>200</v>
      </c>
      <c r="P5" s="8" t="s">
        <v>177</v>
      </c>
    </row>
    <row r="6" spans="1:16" x14ac:dyDescent="0.25">
      <c r="A6" s="34">
        <v>1</v>
      </c>
      <c r="B6" s="10">
        <v>38002</v>
      </c>
      <c r="C6" s="39" t="s">
        <v>0</v>
      </c>
      <c r="D6" s="39" t="s">
        <v>1</v>
      </c>
      <c r="E6" s="11" t="s">
        <v>163</v>
      </c>
      <c r="F6" s="12" t="s">
        <v>134</v>
      </c>
      <c r="G6" s="13">
        <v>120</v>
      </c>
      <c r="H6" s="13">
        <v>5</v>
      </c>
      <c r="I6" s="13">
        <v>0</v>
      </c>
      <c r="J6" s="13">
        <v>2</v>
      </c>
      <c r="K6" s="13" t="s">
        <v>154</v>
      </c>
      <c r="L6" s="13">
        <v>2</v>
      </c>
      <c r="M6" s="13">
        <v>1</v>
      </c>
      <c r="N6" s="13">
        <v>7</v>
      </c>
      <c r="O6" s="13" t="s">
        <v>202</v>
      </c>
      <c r="P6" s="12" t="s">
        <v>181</v>
      </c>
    </row>
    <row r="7" spans="1:16" x14ac:dyDescent="0.25">
      <c r="A7" s="15">
        <v>2</v>
      </c>
      <c r="B7" s="10">
        <v>38003</v>
      </c>
      <c r="C7" s="39" t="s">
        <v>2</v>
      </c>
      <c r="D7" s="39" t="s">
        <v>3</v>
      </c>
      <c r="E7" s="11" t="s">
        <v>186</v>
      </c>
      <c r="F7" s="12" t="s">
        <v>135</v>
      </c>
      <c r="G7" s="13">
        <v>120</v>
      </c>
      <c r="H7" s="13">
        <v>5</v>
      </c>
      <c r="I7" s="13">
        <v>0</v>
      </c>
      <c r="J7" s="13">
        <v>2</v>
      </c>
      <c r="K7" s="13" t="s">
        <v>154</v>
      </c>
      <c r="L7" s="13">
        <v>2</v>
      </c>
      <c r="M7" s="13">
        <v>1</v>
      </c>
      <c r="N7" s="12"/>
      <c r="O7" s="12" t="s">
        <v>201</v>
      </c>
      <c r="P7" s="12"/>
    </row>
    <row r="8" spans="1:16" x14ac:dyDescent="0.25">
      <c r="A8" s="34">
        <v>3</v>
      </c>
      <c r="B8" s="10">
        <v>38014</v>
      </c>
      <c r="C8" s="39" t="s">
        <v>7</v>
      </c>
      <c r="D8" s="39" t="s">
        <v>8</v>
      </c>
      <c r="E8" s="11" t="s">
        <v>163</v>
      </c>
      <c r="F8" s="14" t="s">
        <v>138</v>
      </c>
      <c r="G8" s="15">
        <v>172</v>
      </c>
      <c r="H8" s="15">
        <v>3</v>
      </c>
      <c r="I8" s="13">
        <v>80</v>
      </c>
      <c r="J8" s="13">
        <v>1</v>
      </c>
      <c r="K8" s="15" t="s">
        <v>154</v>
      </c>
      <c r="L8" s="15">
        <v>2</v>
      </c>
      <c r="M8" s="13">
        <v>1</v>
      </c>
      <c r="N8" s="12"/>
      <c r="O8" s="13" t="s">
        <v>202</v>
      </c>
      <c r="P8" s="12"/>
    </row>
    <row r="9" spans="1:16" x14ac:dyDescent="0.25">
      <c r="A9" s="15">
        <v>4</v>
      </c>
      <c r="B9" s="10">
        <v>38015</v>
      </c>
      <c r="C9" s="39" t="s">
        <v>7</v>
      </c>
      <c r="D9" s="39" t="s">
        <v>8</v>
      </c>
      <c r="E9" s="11" t="s">
        <v>163</v>
      </c>
      <c r="F9" s="14" t="s">
        <v>138</v>
      </c>
      <c r="G9" s="15">
        <v>172</v>
      </c>
      <c r="H9" s="15">
        <v>3</v>
      </c>
      <c r="I9" s="13">
        <v>80</v>
      </c>
      <c r="J9" s="13">
        <v>2</v>
      </c>
      <c r="K9" s="15" t="s">
        <v>154</v>
      </c>
      <c r="L9" s="15">
        <v>2</v>
      </c>
      <c r="M9" s="13">
        <v>1</v>
      </c>
      <c r="N9" s="12"/>
      <c r="O9" s="13" t="s">
        <v>202</v>
      </c>
      <c r="P9" s="12"/>
    </row>
    <row r="10" spans="1:16" x14ac:dyDescent="0.25">
      <c r="A10" s="34">
        <v>5</v>
      </c>
      <c r="B10" s="10">
        <v>38020</v>
      </c>
      <c r="C10" s="39" t="s">
        <v>12</v>
      </c>
      <c r="D10" s="39" t="s">
        <v>12</v>
      </c>
      <c r="E10" s="11" t="s">
        <v>163</v>
      </c>
      <c r="F10" s="12" t="s">
        <v>138</v>
      </c>
      <c r="G10" s="13">
        <v>172</v>
      </c>
      <c r="H10" s="13">
        <v>3</v>
      </c>
      <c r="I10" s="13">
        <v>80</v>
      </c>
      <c r="J10" s="13">
        <v>1</v>
      </c>
      <c r="K10" s="13" t="s">
        <v>154</v>
      </c>
      <c r="L10" s="13">
        <v>2</v>
      </c>
      <c r="M10" s="13">
        <v>1</v>
      </c>
      <c r="N10" s="13">
        <v>6</v>
      </c>
      <c r="O10" s="13" t="s">
        <v>202</v>
      </c>
      <c r="P10" s="12"/>
    </row>
    <row r="11" spans="1:16" s="2" customFormat="1" x14ac:dyDescent="0.25">
      <c r="A11" s="15">
        <v>6</v>
      </c>
      <c r="B11" s="10">
        <v>38021</v>
      </c>
      <c r="C11" s="39" t="s">
        <v>12</v>
      </c>
      <c r="D11" s="39" t="s">
        <v>12</v>
      </c>
      <c r="E11" s="11" t="s">
        <v>163</v>
      </c>
      <c r="F11" s="12" t="s">
        <v>138</v>
      </c>
      <c r="G11" s="13">
        <v>172</v>
      </c>
      <c r="H11" s="13">
        <v>3</v>
      </c>
      <c r="I11" s="13">
        <v>80</v>
      </c>
      <c r="J11" s="13">
        <v>1</v>
      </c>
      <c r="K11" s="13" t="s">
        <v>154</v>
      </c>
      <c r="L11" s="13">
        <v>2</v>
      </c>
      <c r="M11" s="13">
        <v>1</v>
      </c>
      <c r="N11" s="15">
        <v>6</v>
      </c>
      <c r="O11" s="13" t="s">
        <v>202</v>
      </c>
      <c r="P11" s="14"/>
    </row>
    <row r="12" spans="1:16" x14ac:dyDescent="0.25">
      <c r="A12" s="34">
        <v>7</v>
      </c>
      <c r="B12" s="10">
        <v>38024</v>
      </c>
      <c r="C12" s="39" t="s">
        <v>14</v>
      </c>
      <c r="D12" s="39" t="s">
        <v>15</v>
      </c>
      <c r="E12" s="11" t="s">
        <v>163</v>
      </c>
      <c r="F12" s="12" t="s">
        <v>138</v>
      </c>
      <c r="G12" s="13">
        <v>172</v>
      </c>
      <c r="H12" s="13">
        <v>3</v>
      </c>
      <c r="I12" s="13">
        <v>80</v>
      </c>
      <c r="J12" s="13">
        <v>1</v>
      </c>
      <c r="K12" s="13" t="s">
        <v>154</v>
      </c>
      <c r="L12" s="13">
        <v>2</v>
      </c>
      <c r="M12" s="13">
        <v>1</v>
      </c>
      <c r="N12" s="12"/>
      <c r="O12" s="13" t="s">
        <v>202</v>
      </c>
      <c r="P12" s="12"/>
    </row>
    <row r="13" spans="1:16" x14ac:dyDescent="0.25">
      <c r="A13" s="15">
        <v>8</v>
      </c>
      <c r="B13" s="10">
        <v>38025</v>
      </c>
      <c r="C13" s="39" t="s">
        <v>16</v>
      </c>
      <c r="D13" s="39" t="s">
        <v>17</v>
      </c>
      <c r="E13" s="11" t="s">
        <v>163</v>
      </c>
      <c r="F13" s="12" t="s">
        <v>138</v>
      </c>
      <c r="G13" s="13">
        <v>172</v>
      </c>
      <c r="H13" s="13">
        <v>3</v>
      </c>
      <c r="I13" s="13">
        <v>80</v>
      </c>
      <c r="J13" s="13">
        <v>1</v>
      </c>
      <c r="K13" s="13" t="s">
        <v>154</v>
      </c>
      <c r="L13" s="13">
        <v>2</v>
      </c>
      <c r="M13" s="13">
        <v>1</v>
      </c>
      <c r="N13" s="12"/>
      <c r="O13" s="13" t="s">
        <v>202</v>
      </c>
      <c r="P13" s="12"/>
    </row>
    <row r="14" spans="1:16" x14ac:dyDescent="0.25">
      <c r="A14" s="34">
        <v>9</v>
      </c>
      <c r="B14" s="10">
        <v>38026</v>
      </c>
      <c r="C14" s="39" t="s">
        <v>13</v>
      </c>
      <c r="D14" s="39" t="s">
        <v>18</v>
      </c>
      <c r="E14" s="11" t="s">
        <v>163</v>
      </c>
      <c r="F14" s="12" t="s">
        <v>138</v>
      </c>
      <c r="G14" s="13">
        <v>172</v>
      </c>
      <c r="H14" s="13">
        <v>3</v>
      </c>
      <c r="I14" s="13">
        <v>80</v>
      </c>
      <c r="J14" s="13">
        <v>1</v>
      </c>
      <c r="K14" s="13" t="s">
        <v>154</v>
      </c>
      <c r="L14" s="13">
        <v>2</v>
      </c>
      <c r="M14" s="13">
        <v>1</v>
      </c>
      <c r="N14" s="12"/>
      <c r="O14" s="13" t="s">
        <v>202</v>
      </c>
      <c r="P14" s="12"/>
    </row>
    <row r="15" spans="1:16" x14ac:dyDescent="0.25">
      <c r="A15" s="15">
        <v>10</v>
      </c>
      <c r="B15" s="10">
        <v>38029</v>
      </c>
      <c r="C15" s="39" t="s">
        <v>19</v>
      </c>
      <c r="D15" s="39" t="s">
        <v>20</v>
      </c>
      <c r="E15" s="11" t="s">
        <v>163</v>
      </c>
      <c r="F15" s="12" t="s">
        <v>138</v>
      </c>
      <c r="G15" s="13">
        <v>172</v>
      </c>
      <c r="H15" s="13">
        <v>3</v>
      </c>
      <c r="I15" s="13">
        <v>80</v>
      </c>
      <c r="J15" s="13">
        <v>1</v>
      </c>
      <c r="K15" s="13" t="s">
        <v>154</v>
      </c>
      <c r="L15" s="13">
        <v>2</v>
      </c>
      <c r="M15" s="13">
        <v>1</v>
      </c>
      <c r="N15" s="12"/>
      <c r="O15" s="13" t="s">
        <v>202</v>
      </c>
      <c r="P15" s="12"/>
    </row>
    <row r="16" spans="1:16" x14ac:dyDescent="0.25">
      <c r="A16" s="34">
        <v>11</v>
      </c>
      <c r="B16" s="10">
        <v>38030</v>
      </c>
      <c r="C16" s="39" t="s">
        <v>21</v>
      </c>
      <c r="D16" s="39" t="s">
        <v>22</v>
      </c>
      <c r="E16" s="11" t="s">
        <v>163</v>
      </c>
      <c r="F16" s="12" t="s">
        <v>142</v>
      </c>
      <c r="G16" s="13">
        <v>172</v>
      </c>
      <c r="H16" s="13">
        <v>3</v>
      </c>
      <c r="I16" s="13">
        <v>80</v>
      </c>
      <c r="J16" s="13">
        <v>1</v>
      </c>
      <c r="K16" s="13" t="s">
        <v>156</v>
      </c>
      <c r="L16" s="13">
        <v>0</v>
      </c>
      <c r="M16" s="13">
        <v>0</v>
      </c>
      <c r="N16" s="12"/>
      <c r="O16" s="13" t="s">
        <v>202</v>
      </c>
      <c r="P16" s="12" t="s">
        <v>203</v>
      </c>
    </row>
    <row r="17" spans="1:16" x14ac:dyDescent="0.25">
      <c r="A17" s="15">
        <v>12</v>
      </c>
      <c r="B17" s="10">
        <v>38031</v>
      </c>
      <c r="C17" s="39" t="s">
        <v>23</v>
      </c>
      <c r="D17" s="40" t="s">
        <v>198</v>
      </c>
      <c r="E17" s="11" t="s">
        <v>163</v>
      </c>
      <c r="F17" s="12" t="s">
        <v>138</v>
      </c>
      <c r="G17" s="13">
        <v>172</v>
      </c>
      <c r="H17" s="13">
        <v>3</v>
      </c>
      <c r="I17" s="13">
        <v>80</v>
      </c>
      <c r="J17" s="13">
        <v>1</v>
      </c>
      <c r="K17" s="13" t="s">
        <v>154</v>
      </c>
      <c r="L17" s="13">
        <v>2</v>
      </c>
      <c r="M17" s="13">
        <v>1</v>
      </c>
      <c r="N17" s="12"/>
      <c r="O17" s="13" t="s">
        <v>202</v>
      </c>
      <c r="P17" s="12"/>
    </row>
    <row r="18" spans="1:16" x14ac:dyDescent="0.25">
      <c r="A18" s="34">
        <v>13</v>
      </c>
      <c r="B18" s="10">
        <v>38032</v>
      </c>
      <c r="C18" s="39" t="s">
        <v>24</v>
      </c>
      <c r="D18" s="39" t="s">
        <v>25</v>
      </c>
      <c r="E18" s="11" t="s">
        <v>163</v>
      </c>
      <c r="F18" s="12" t="s">
        <v>138</v>
      </c>
      <c r="G18" s="13">
        <v>172</v>
      </c>
      <c r="H18" s="13">
        <v>3</v>
      </c>
      <c r="I18" s="13">
        <v>80</v>
      </c>
      <c r="J18" s="13">
        <v>1</v>
      </c>
      <c r="K18" s="13" t="s">
        <v>154</v>
      </c>
      <c r="L18" s="13">
        <v>2</v>
      </c>
      <c r="M18" s="13">
        <v>1</v>
      </c>
      <c r="N18" s="12"/>
      <c r="O18" s="13" t="s">
        <v>202</v>
      </c>
      <c r="P18" s="12"/>
    </row>
    <row r="19" spans="1:16" x14ac:dyDescent="0.25">
      <c r="A19" s="15">
        <v>14</v>
      </c>
      <c r="B19" s="10">
        <v>38033</v>
      </c>
      <c r="C19" s="39" t="s">
        <v>26</v>
      </c>
      <c r="D19" s="39" t="s">
        <v>27</v>
      </c>
      <c r="E19" s="11" t="s">
        <v>163</v>
      </c>
      <c r="F19" s="14" t="s">
        <v>142</v>
      </c>
      <c r="G19" s="15">
        <v>172</v>
      </c>
      <c r="H19" s="15">
        <v>3</v>
      </c>
      <c r="I19" s="13">
        <v>80</v>
      </c>
      <c r="J19" s="13">
        <v>1</v>
      </c>
      <c r="K19" s="15" t="s">
        <v>156</v>
      </c>
      <c r="L19" s="15">
        <v>0</v>
      </c>
      <c r="M19" s="13">
        <v>0</v>
      </c>
      <c r="N19" s="12"/>
      <c r="O19" s="13" t="s">
        <v>202</v>
      </c>
      <c r="P19" s="12" t="s">
        <v>204</v>
      </c>
    </row>
    <row r="20" spans="1:16" x14ac:dyDescent="0.25">
      <c r="A20" s="34">
        <v>15</v>
      </c>
      <c r="B20" s="10">
        <v>38035</v>
      </c>
      <c r="C20" s="39" t="s">
        <v>28</v>
      </c>
      <c r="D20" s="39" t="s">
        <v>29</v>
      </c>
      <c r="E20" s="11" t="s">
        <v>163</v>
      </c>
      <c r="F20" s="14" t="s">
        <v>142</v>
      </c>
      <c r="G20" s="15">
        <v>172</v>
      </c>
      <c r="H20" s="15">
        <v>3</v>
      </c>
      <c r="I20" s="13">
        <v>80</v>
      </c>
      <c r="J20" s="13">
        <v>1</v>
      </c>
      <c r="K20" s="15" t="s">
        <v>156</v>
      </c>
      <c r="L20" s="15">
        <v>0</v>
      </c>
      <c r="M20" s="13">
        <v>0</v>
      </c>
      <c r="N20" s="12"/>
      <c r="O20" s="13" t="s">
        <v>202</v>
      </c>
      <c r="P20" s="12" t="s">
        <v>205</v>
      </c>
    </row>
    <row r="21" spans="1:16" x14ac:dyDescent="0.25">
      <c r="A21" s="15">
        <v>16</v>
      </c>
      <c r="B21" s="10">
        <v>38037</v>
      </c>
      <c r="C21" s="39" t="s">
        <v>30</v>
      </c>
      <c r="D21" s="39" t="s">
        <v>31</v>
      </c>
      <c r="E21" s="11" t="s">
        <v>163</v>
      </c>
      <c r="F21" s="12" t="s">
        <v>138</v>
      </c>
      <c r="G21" s="13">
        <v>172</v>
      </c>
      <c r="H21" s="13">
        <v>3</v>
      </c>
      <c r="I21" s="13">
        <v>80</v>
      </c>
      <c r="J21" s="13">
        <v>1</v>
      </c>
      <c r="K21" s="13" t="s">
        <v>154</v>
      </c>
      <c r="L21" s="13">
        <v>2</v>
      </c>
      <c r="M21" s="13">
        <v>1</v>
      </c>
      <c r="N21" s="12"/>
      <c r="O21" s="13" t="s">
        <v>202</v>
      </c>
      <c r="P21" s="12"/>
    </row>
    <row r="22" spans="1:16" x14ac:dyDescent="0.25">
      <c r="A22" s="34">
        <v>17</v>
      </c>
      <c r="B22" s="10">
        <v>38038</v>
      </c>
      <c r="C22" s="39" t="s">
        <v>32</v>
      </c>
      <c r="D22" s="39" t="s">
        <v>33</v>
      </c>
      <c r="E22" s="11" t="s">
        <v>163</v>
      </c>
      <c r="F22" s="12" t="s">
        <v>138</v>
      </c>
      <c r="G22" s="13">
        <v>172</v>
      </c>
      <c r="H22" s="13">
        <v>3</v>
      </c>
      <c r="I22" s="13">
        <v>80</v>
      </c>
      <c r="J22" s="13">
        <v>1</v>
      </c>
      <c r="K22" s="13" t="s">
        <v>154</v>
      </c>
      <c r="L22" s="13">
        <v>2</v>
      </c>
      <c r="M22" s="13">
        <v>1</v>
      </c>
      <c r="N22" s="12"/>
      <c r="O22" s="13" t="s">
        <v>202</v>
      </c>
      <c r="P22" s="12"/>
    </row>
    <row r="23" spans="1:16" x14ac:dyDescent="0.25">
      <c r="A23" s="15">
        <v>18</v>
      </c>
      <c r="B23" s="10">
        <v>38039</v>
      </c>
      <c r="C23" s="39" t="s">
        <v>34</v>
      </c>
      <c r="D23" s="39" t="s">
        <v>35</v>
      </c>
      <c r="E23" s="11" t="s">
        <v>163</v>
      </c>
      <c r="F23" s="12" t="s">
        <v>138</v>
      </c>
      <c r="G23" s="13">
        <v>172</v>
      </c>
      <c r="H23" s="13">
        <v>3</v>
      </c>
      <c r="I23" s="13">
        <v>80</v>
      </c>
      <c r="J23" s="13">
        <v>1</v>
      </c>
      <c r="K23" s="13" t="s">
        <v>154</v>
      </c>
      <c r="L23" s="13">
        <v>2</v>
      </c>
      <c r="M23" s="13">
        <v>1</v>
      </c>
      <c r="N23" s="12"/>
      <c r="O23" s="13" t="s">
        <v>202</v>
      </c>
      <c r="P23" s="12"/>
    </row>
    <row r="24" spans="1:16" x14ac:dyDescent="0.25">
      <c r="A24" s="34">
        <v>19</v>
      </c>
      <c r="B24" s="10">
        <v>38040</v>
      </c>
      <c r="C24" s="39" t="s">
        <v>36</v>
      </c>
      <c r="D24" s="39" t="s">
        <v>37</v>
      </c>
      <c r="E24" s="11" t="s">
        <v>163</v>
      </c>
      <c r="F24" s="12" t="s">
        <v>138</v>
      </c>
      <c r="G24" s="13">
        <v>172</v>
      </c>
      <c r="H24" s="13">
        <v>3</v>
      </c>
      <c r="I24" s="13">
        <v>80</v>
      </c>
      <c r="J24" s="13">
        <v>1</v>
      </c>
      <c r="K24" s="13" t="s">
        <v>154</v>
      </c>
      <c r="L24" s="13">
        <v>2</v>
      </c>
      <c r="M24" s="13">
        <v>1</v>
      </c>
      <c r="N24" s="12"/>
      <c r="O24" s="13" t="s">
        <v>202</v>
      </c>
      <c r="P24" s="12"/>
    </row>
    <row r="25" spans="1:16" x14ac:dyDescent="0.25">
      <c r="A25" s="15">
        <v>20</v>
      </c>
      <c r="B25" s="10">
        <v>38041</v>
      </c>
      <c r="C25" s="39" t="s">
        <v>38</v>
      </c>
      <c r="D25" s="39" t="s">
        <v>39</v>
      </c>
      <c r="E25" s="11" t="s">
        <v>163</v>
      </c>
      <c r="F25" s="14" t="s">
        <v>142</v>
      </c>
      <c r="G25" s="15">
        <v>172</v>
      </c>
      <c r="H25" s="15">
        <v>3</v>
      </c>
      <c r="I25" s="13">
        <v>80</v>
      </c>
      <c r="J25" s="13">
        <v>1</v>
      </c>
      <c r="K25" s="15" t="s">
        <v>156</v>
      </c>
      <c r="L25" s="15">
        <v>0</v>
      </c>
      <c r="M25" s="13">
        <v>0</v>
      </c>
      <c r="N25" s="12"/>
      <c r="O25" s="13" t="s">
        <v>202</v>
      </c>
      <c r="P25" s="12" t="s">
        <v>205</v>
      </c>
    </row>
    <row r="26" spans="1:16" x14ac:dyDescent="0.25">
      <c r="A26" s="34">
        <v>21</v>
      </c>
      <c r="B26" s="10">
        <v>38042</v>
      </c>
      <c r="C26" s="39" t="s">
        <v>7</v>
      </c>
      <c r="D26" s="39" t="s">
        <v>40</v>
      </c>
      <c r="E26" s="11" t="s">
        <v>163</v>
      </c>
      <c r="F26" s="12" t="s">
        <v>143</v>
      </c>
      <c r="G26" s="13">
        <v>120</v>
      </c>
      <c r="H26" s="13">
        <v>3</v>
      </c>
      <c r="I26" s="13">
        <v>50</v>
      </c>
      <c r="J26" s="13">
        <v>1</v>
      </c>
      <c r="K26" s="13" t="s">
        <v>156</v>
      </c>
      <c r="L26" s="13">
        <v>0</v>
      </c>
      <c r="M26" s="13">
        <v>0</v>
      </c>
      <c r="N26" s="12"/>
      <c r="O26" s="13" t="s">
        <v>202</v>
      </c>
      <c r="P26" s="55" t="s">
        <v>207</v>
      </c>
    </row>
    <row r="27" spans="1:16" x14ac:dyDescent="0.25">
      <c r="A27" s="15">
        <v>22</v>
      </c>
      <c r="B27" s="10">
        <v>38043</v>
      </c>
      <c r="C27" s="39" t="s">
        <v>41</v>
      </c>
      <c r="D27" s="39" t="s">
        <v>42</v>
      </c>
      <c r="E27" s="11" t="s">
        <v>163</v>
      </c>
      <c r="F27" s="12" t="s">
        <v>144</v>
      </c>
      <c r="G27" s="13">
        <v>157</v>
      </c>
      <c r="H27" s="13">
        <v>3</v>
      </c>
      <c r="I27" s="16">
        <v>80</v>
      </c>
      <c r="J27" s="16">
        <v>1</v>
      </c>
      <c r="K27" s="13" t="s">
        <v>154</v>
      </c>
      <c r="L27" s="13">
        <v>2</v>
      </c>
      <c r="M27" s="13">
        <v>1</v>
      </c>
      <c r="N27" s="12"/>
      <c r="O27" s="13" t="s">
        <v>202</v>
      </c>
      <c r="P27" s="12"/>
    </row>
    <row r="28" spans="1:16" x14ac:dyDescent="0.25">
      <c r="A28" s="34">
        <v>23</v>
      </c>
      <c r="B28" s="10">
        <v>38044</v>
      </c>
      <c r="C28" s="39" t="s">
        <v>43</v>
      </c>
      <c r="D28" s="39" t="s">
        <v>44</v>
      </c>
      <c r="E28" s="11" t="s">
        <v>163</v>
      </c>
      <c r="F28" s="12" t="s">
        <v>138</v>
      </c>
      <c r="G28" s="13">
        <v>172</v>
      </c>
      <c r="H28" s="13">
        <v>3</v>
      </c>
      <c r="I28" s="16">
        <v>80</v>
      </c>
      <c r="J28" s="16">
        <v>1</v>
      </c>
      <c r="K28" s="13" t="s">
        <v>154</v>
      </c>
      <c r="L28" s="13">
        <v>2</v>
      </c>
      <c r="M28" s="13">
        <v>1</v>
      </c>
      <c r="N28" s="12"/>
      <c r="O28" s="13" t="s">
        <v>202</v>
      </c>
      <c r="P28" s="12"/>
    </row>
    <row r="29" spans="1:16" x14ac:dyDescent="0.25">
      <c r="A29" s="15">
        <v>24</v>
      </c>
      <c r="B29" s="10">
        <v>38045</v>
      </c>
      <c r="C29" s="39" t="s">
        <v>45</v>
      </c>
      <c r="D29" s="39" t="s">
        <v>46</v>
      </c>
      <c r="E29" s="11" t="s">
        <v>163</v>
      </c>
      <c r="F29" s="12" t="s">
        <v>138</v>
      </c>
      <c r="G29" s="13">
        <v>172</v>
      </c>
      <c r="H29" s="13">
        <v>3</v>
      </c>
      <c r="I29" s="16">
        <v>80</v>
      </c>
      <c r="J29" s="16">
        <v>1</v>
      </c>
      <c r="K29" s="13" t="s">
        <v>154</v>
      </c>
      <c r="L29" s="13">
        <v>2</v>
      </c>
      <c r="M29" s="13">
        <v>1</v>
      </c>
      <c r="N29" s="12"/>
      <c r="O29" s="13" t="s">
        <v>202</v>
      </c>
      <c r="P29" s="12"/>
    </row>
    <row r="30" spans="1:16" x14ac:dyDescent="0.25">
      <c r="A30" s="34">
        <v>25</v>
      </c>
      <c r="B30" s="10">
        <v>38047</v>
      </c>
      <c r="C30" s="39" t="s">
        <v>45</v>
      </c>
      <c r="D30" s="39" t="s">
        <v>47</v>
      </c>
      <c r="E30" s="11" t="s">
        <v>163</v>
      </c>
      <c r="F30" s="12" t="s">
        <v>138</v>
      </c>
      <c r="G30" s="13">
        <v>172</v>
      </c>
      <c r="H30" s="13">
        <v>3</v>
      </c>
      <c r="I30" s="16">
        <v>80</v>
      </c>
      <c r="J30" s="16">
        <v>1</v>
      </c>
      <c r="K30" s="13" t="s">
        <v>154</v>
      </c>
      <c r="L30" s="13">
        <v>2</v>
      </c>
      <c r="M30" s="13">
        <v>1</v>
      </c>
      <c r="N30" s="12"/>
      <c r="O30" s="13" t="s">
        <v>202</v>
      </c>
      <c r="P30" s="12"/>
    </row>
    <row r="31" spans="1:16" x14ac:dyDescent="0.25">
      <c r="A31" s="34">
        <f t="shared" ref="A31:A62" si="0">A30+1</f>
        <v>26</v>
      </c>
      <c r="B31" s="10">
        <v>38049</v>
      </c>
      <c r="C31" s="39" t="s">
        <v>48</v>
      </c>
      <c r="D31" s="39" t="s">
        <v>49</v>
      </c>
      <c r="E31" s="11" t="s">
        <v>163</v>
      </c>
      <c r="F31" s="12" t="s">
        <v>138</v>
      </c>
      <c r="G31" s="13">
        <v>172</v>
      </c>
      <c r="H31" s="13">
        <v>3</v>
      </c>
      <c r="I31" s="16">
        <v>80</v>
      </c>
      <c r="J31" s="16">
        <v>1</v>
      </c>
      <c r="K31" s="13" t="s">
        <v>154</v>
      </c>
      <c r="L31" s="13">
        <v>2</v>
      </c>
      <c r="M31" s="13">
        <v>1</v>
      </c>
      <c r="N31" s="12"/>
      <c r="O31" s="13" t="s">
        <v>202</v>
      </c>
      <c r="P31" s="12"/>
    </row>
    <row r="32" spans="1:16" x14ac:dyDescent="0.25">
      <c r="A32" s="34">
        <f t="shared" si="0"/>
        <v>27</v>
      </c>
      <c r="B32" s="10">
        <v>38053</v>
      </c>
      <c r="C32" s="39" t="s">
        <v>7</v>
      </c>
      <c r="D32" s="39" t="s">
        <v>50</v>
      </c>
      <c r="E32" s="11" t="s">
        <v>163</v>
      </c>
      <c r="F32" s="12" t="s">
        <v>143</v>
      </c>
      <c r="G32" s="13">
        <v>120</v>
      </c>
      <c r="H32" s="13">
        <v>3</v>
      </c>
      <c r="I32" s="16">
        <v>50</v>
      </c>
      <c r="J32" s="16">
        <v>1</v>
      </c>
      <c r="K32" s="13" t="s">
        <v>156</v>
      </c>
      <c r="L32" s="13">
        <v>0</v>
      </c>
      <c r="M32" s="13">
        <v>0</v>
      </c>
      <c r="N32" s="12"/>
      <c r="O32" s="13" t="s">
        <v>202</v>
      </c>
      <c r="P32" s="12" t="s">
        <v>206</v>
      </c>
    </row>
    <row r="33" spans="1:16" x14ac:dyDescent="0.25">
      <c r="A33" s="34">
        <f t="shared" si="0"/>
        <v>28</v>
      </c>
      <c r="B33" s="10">
        <v>38056</v>
      </c>
      <c r="C33" s="39" t="s">
        <v>23</v>
      </c>
      <c r="D33" s="40" t="s">
        <v>198</v>
      </c>
      <c r="E33" s="11" t="s">
        <v>163</v>
      </c>
      <c r="F33" s="12" t="s">
        <v>138</v>
      </c>
      <c r="G33" s="13">
        <v>172</v>
      </c>
      <c r="H33" s="13">
        <v>3</v>
      </c>
      <c r="I33" s="16">
        <v>80</v>
      </c>
      <c r="J33" s="16">
        <v>1</v>
      </c>
      <c r="K33" s="13" t="s">
        <v>154</v>
      </c>
      <c r="L33" s="13">
        <v>2</v>
      </c>
      <c r="M33" s="13">
        <v>1</v>
      </c>
      <c r="N33" s="12"/>
      <c r="O33" s="13" t="s">
        <v>202</v>
      </c>
      <c r="P33" s="12"/>
    </row>
    <row r="34" spans="1:16" x14ac:dyDescent="0.25">
      <c r="A34" s="34">
        <f t="shared" si="0"/>
        <v>29</v>
      </c>
      <c r="B34" s="10">
        <v>38057</v>
      </c>
      <c r="C34" s="39" t="s">
        <v>51</v>
      </c>
      <c r="D34" s="39" t="s">
        <v>52</v>
      </c>
      <c r="E34" s="11" t="s">
        <v>163</v>
      </c>
      <c r="F34" s="12" t="s">
        <v>138</v>
      </c>
      <c r="G34" s="13">
        <v>172</v>
      </c>
      <c r="H34" s="13">
        <v>3</v>
      </c>
      <c r="I34" s="16">
        <v>80</v>
      </c>
      <c r="J34" s="16">
        <v>1</v>
      </c>
      <c r="K34" s="13" t="s">
        <v>154</v>
      </c>
      <c r="L34" s="13">
        <v>2</v>
      </c>
      <c r="M34" s="13">
        <v>1</v>
      </c>
      <c r="N34" s="12"/>
      <c r="O34" s="13" t="s">
        <v>202</v>
      </c>
      <c r="P34" s="12"/>
    </row>
    <row r="35" spans="1:16" x14ac:dyDescent="0.25">
      <c r="A35" s="34">
        <f t="shared" si="0"/>
        <v>30</v>
      </c>
      <c r="B35" s="10">
        <v>38058</v>
      </c>
      <c r="C35" s="39" t="s">
        <v>28</v>
      </c>
      <c r="D35" s="39" t="s">
        <v>30</v>
      </c>
      <c r="E35" s="11" t="s">
        <v>163</v>
      </c>
      <c r="F35" s="14" t="s">
        <v>138</v>
      </c>
      <c r="G35" s="15">
        <v>172</v>
      </c>
      <c r="H35" s="15">
        <v>3</v>
      </c>
      <c r="I35" s="17">
        <v>80</v>
      </c>
      <c r="J35" s="17">
        <v>1</v>
      </c>
      <c r="K35" s="15" t="s">
        <v>154</v>
      </c>
      <c r="L35" s="15">
        <v>2</v>
      </c>
      <c r="M35" s="13">
        <v>1</v>
      </c>
      <c r="N35" s="12"/>
      <c r="O35" s="13" t="s">
        <v>202</v>
      </c>
      <c r="P35" s="12"/>
    </row>
    <row r="36" spans="1:16" x14ac:dyDescent="0.25">
      <c r="A36" s="34">
        <f t="shared" si="0"/>
        <v>31</v>
      </c>
      <c r="B36" s="10">
        <v>38059</v>
      </c>
      <c r="C36" s="39" t="s">
        <v>53</v>
      </c>
      <c r="D36" s="39" t="s">
        <v>54</v>
      </c>
      <c r="E36" s="11" t="s">
        <v>163</v>
      </c>
      <c r="F36" s="12" t="s">
        <v>145</v>
      </c>
      <c r="G36" s="13">
        <v>172</v>
      </c>
      <c r="H36" s="13">
        <v>3</v>
      </c>
      <c r="I36" s="17">
        <v>57</v>
      </c>
      <c r="J36" s="17">
        <v>1</v>
      </c>
      <c r="K36" s="13" t="s">
        <v>154</v>
      </c>
      <c r="L36" s="13">
        <v>2</v>
      </c>
      <c r="M36" s="13">
        <v>1</v>
      </c>
      <c r="N36" s="12"/>
      <c r="O36" s="13" t="s">
        <v>202</v>
      </c>
      <c r="P36" s="12"/>
    </row>
    <row r="37" spans="1:16" x14ac:dyDescent="0.25">
      <c r="A37" s="35">
        <f t="shared" si="0"/>
        <v>32</v>
      </c>
      <c r="B37" s="10">
        <v>38060</v>
      </c>
      <c r="C37" s="40" t="s">
        <v>197</v>
      </c>
      <c r="D37" s="40" t="s">
        <v>196</v>
      </c>
      <c r="E37" s="11" t="s">
        <v>163</v>
      </c>
      <c r="F37" s="14" t="s">
        <v>138</v>
      </c>
      <c r="G37" s="15">
        <v>172</v>
      </c>
      <c r="H37" s="15">
        <v>3</v>
      </c>
      <c r="I37" s="17">
        <v>80</v>
      </c>
      <c r="J37" s="17">
        <v>1</v>
      </c>
      <c r="K37" s="15" t="s">
        <v>154</v>
      </c>
      <c r="L37" s="15">
        <v>2</v>
      </c>
      <c r="M37" s="13">
        <v>1</v>
      </c>
      <c r="N37" s="12"/>
      <c r="O37" s="13" t="s">
        <v>202</v>
      </c>
      <c r="P37" s="12"/>
    </row>
    <row r="38" spans="1:16" x14ac:dyDescent="0.25">
      <c r="A38" s="34">
        <f t="shared" si="0"/>
        <v>33</v>
      </c>
      <c r="B38" s="10">
        <v>38061</v>
      </c>
      <c r="C38" s="39" t="s">
        <v>55</v>
      </c>
      <c r="D38" s="39" t="s">
        <v>51</v>
      </c>
      <c r="E38" s="11" t="s">
        <v>163</v>
      </c>
      <c r="F38" s="14" t="s">
        <v>138</v>
      </c>
      <c r="G38" s="15">
        <v>172</v>
      </c>
      <c r="H38" s="15">
        <v>3</v>
      </c>
      <c r="I38" s="17">
        <v>80</v>
      </c>
      <c r="J38" s="17">
        <v>1</v>
      </c>
      <c r="K38" s="15" t="s">
        <v>154</v>
      </c>
      <c r="L38" s="15">
        <v>2</v>
      </c>
      <c r="M38" s="13">
        <v>1</v>
      </c>
      <c r="N38" s="12"/>
      <c r="O38" s="13" t="s">
        <v>202</v>
      </c>
      <c r="P38" s="12"/>
    </row>
    <row r="39" spans="1:16" x14ac:dyDescent="0.25">
      <c r="A39" s="34">
        <f t="shared" si="0"/>
        <v>34</v>
      </c>
      <c r="B39" s="10">
        <v>38062</v>
      </c>
      <c r="C39" s="39" t="s">
        <v>190</v>
      </c>
      <c r="D39" s="40" t="s">
        <v>195</v>
      </c>
      <c r="E39" s="11" t="s">
        <v>163</v>
      </c>
      <c r="F39" s="14" t="s">
        <v>138</v>
      </c>
      <c r="G39" s="15">
        <v>172</v>
      </c>
      <c r="H39" s="15">
        <v>3</v>
      </c>
      <c r="I39" s="17">
        <v>80</v>
      </c>
      <c r="J39" s="17">
        <v>1</v>
      </c>
      <c r="K39" s="15" t="s">
        <v>154</v>
      </c>
      <c r="L39" s="15">
        <v>2</v>
      </c>
      <c r="M39" s="13">
        <v>1</v>
      </c>
      <c r="N39" s="12"/>
      <c r="O39" s="13" t="s">
        <v>202</v>
      </c>
      <c r="P39" s="12"/>
    </row>
    <row r="40" spans="1:16" x14ac:dyDescent="0.25">
      <c r="A40" s="34">
        <f t="shared" si="0"/>
        <v>35</v>
      </c>
      <c r="B40" s="10">
        <v>38063</v>
      </c>
      <c r="C40" s="39" t="s">
        <v>55</v>
      </c>
      <c r="D40" s="39" t="s">
        <v>58</v>
      </c>
      <c r="E40" s="11" t="s">
        <v>163</v>
      </c>
      <c r="F40" s="14" t="s">
        <v>138</v>
      </c>
      <c r="G40" s="15">
        <v>172</v>
      </c>
      <c r="H40" s="15">
        <v>3</v>
      </c>
      <c r="I40" s="17">
        <v>80</v>
      </c>
      <c r="J40" s="17">
        <v>1</v>
      </c>
      <c r="K40" s="15" t="s">
        <v>154</v>
      </c>
      <c r="L40" s="15">
        <v>2</v>
      </c>
      <c r="M40" s="13">
        <v>1</v>
      </c>
      <c r="N40" s="12"/>
      <c r="O40" s="13" t="s">
        <v>202</v>
      </c>
      <c r="P40" s="12"/>
    </row>
    <row r="41" spans="1:16" x14ac:dyDescent="0.25">
      <c r="A41" s="34">
        <f t="shared" si="0"/>
        <v>36</v>
      </c>
      <c r="B41" s="10">
        <v>38064</v>
      </c>
      <c r="C41" s="39" t="s">
        <v>190</v>
      </c>
      <c r="D41" s="40" t="s">
        <v>195</v>
      </c>
      <c r="E41" s="11" t="s">
        <v>163</v>
      </c>
      <c r="F41" s="14" t="s">
        <v>138</v>
      </c>
      <c r="G41" s="15">
        <v>172</v>
      </c>
      <c r="H41" s="15">
        <v>3</v>
      </c>
      <c r="I41" s="17">
        <v>80</v>
      </c>
      <c r="J41" s="17">
        <v>1</v>
      </c>
      <c r="K41" s="15" t="s">
        <v>154</v>
      </c>
      <c r="L41" s="15">
        <v>2</v>
      </c>
      <c r="M41" s="13">
        <v>1</v>
      </c>
      <c r="N41" s="12"/>
      <c r="O41" s="13" t="s">
        <v>202</v>
      </c>
      <c r="P41" s="12"/>
    </row>
    <row r="42" spans="1:16" x14ac:dyDescent="0.25">
      <c r="A42" s="34">
        <f t="shared" si="0"/>
        <v>37</v>
      </c>
      <c r="B42" s="10">
        <v>38066</v>
      </c>
      <c r="C42" s="39" t="s">
        <v>59</v>
      </c>
      <c r="D42" s="39" t="s">
        <v>60</v>
      </c>
      <c r="E42" s="11" t="s">
        <v>163</v>
      </c>
      <c r="F42" s="14" t="s">
        <v>138</v>
      </c>
      <c r="G42" s="15">
        <v>172</v>
      </c>
      <c r="H42" s="15">
        <v>3</v>
      </c>
      <c r="I42" s="17">
        <v>80</v>
      </c>
      <c r="J42" s="17">
        <v>1</v>
      </c>
      <c r="K42" s="15" t="s">
        <v>154</v>
      </c>
      <c r="L42" s="15">
        <v>2</v>
      </c>
      <c r="M42" s="13">
        <v>1</v>
      </c>
      <c r="N42" s="12"/>
      <c r="O42" s="13" t="s">
        <v>202</v>
      </c>
      <c r="P42" s="12"/>
    </row>
    <row r="43" spans="1:16" x14ac:dyDescent="0.25">
      <c r="A43" s="34">
        <f t="shared" si="0"/>
        <v>38</v>
      </c>
      <c r="B43" s="10">
        <v>38067</v>
      </c>
      <c r="C43" s="39" t="s">
        <v>61</v>
      </c>
      <c r="D43" s="39" t="s">
        <v>62</v>
      </c>
      <c r="E43" s="11" t="s">
        <v>186</v>
      </c>
      <c r="F43" s="14" t="s">
        <v>138</v>
      </c>
      <c r="G43" s="15">
        <v>172</v>
      </c>
      <c r="H43" s="15">
        <v>3</v>
      </c>
      <c r="I43" s="17">
        <v>80</v>
      </c>
      <c r="J43" s="17">
        <v>1</v>
      </c>
      <c r="K43" s="15" t="s">
        <v>154</v>
      </c>
      <c r="L43" s="15">
        <v>2</v>
      </c>
      <c r="M43" s="13">
        <v>1</v>
      </c>
      <c r="N43" s="12"/>
      <c r="O43" s="12" t="s">
        <v>201</v>
      </c>
      <c r="P43" s="12"/>
    </row>
    <row r="44" spans="1:16" x14ac:dyDescent="0.25">
      <c r="A44" s="34">
        <f t="shared" si="0"/>
        <v>39</v>
      </c>
      <c r="B44" s="10">
        <v>38068</v>
      </c>
      <c r="C44" s="39" t="s">
        <v>63</v>
      </c>
      <c r="D44" s="39" t="s">
        <v>64</v>
      </c>
      <c r="E44" s="11" t="s">
        <v>163</v>
      </c>
      <c r="F44" s="14" t="s">
        <v>138</v>
      </c>
      <c r="G44" s="15">
        <v>172</v>
      </c>
      <c r="H44" s="15">
        <v>3</v>
      </c>
      <c r="I44" s="17">
        <v>80</v>
      </c>
      <c r="J44" s="17">
        <v>1</v>
      </c>
      <c r="K44" s="15" t="s">
        <v>154</v>
      </c>
      <c r="L44" s="15">
        <v>2</v>
      </c>
      <c r="M44" s="13">
        <v>1</v>
      </c>
      <c r="N44" s="12"/>
      <c r="O44" s="13" t="s">
        <v>202</v>
      </c>
      <c r="P44" s="12"/>
    </row>
    <row r="45" spans="1:16" x14ac:dyDescent="0.25">
      <c r="A45" s="34">
        <f t="shared" si="0"/>
        <v>40</v>
      </c>
      <c r="B45" s="10">
        <v>38069</v>
      </c>
      <c r="C45" s="39" t="s">
        <v>65</v>
      </c>
      <c r="D45" s="39" t="s">
        <v>66</v>
      </c>
      <c r="E45" s="11" t="s">
        <v>163</v>
      </c>
      <c r="F45" s="12" t="s">
        <v>138</v>
      </c>
      <c r="G45" s="13">
        <v>172</v>
      </c>
      <c r="H45" s="13">
        <v>3</v>
      </c>
      <c r="I45" s="17">
        <v>80</v>
      </c>
      <c r="J45" s="17">
        <v>1</v>
      </c>
      <c r="K45" s="13" t="s">
        <v>154</v>
      </c>
      <c r="L45" s="13">
        <v>2</v>
      </c>
      <c r="M45" s="13">
        <v>1</v>
      </c>
      <c r="N45" s="12"/>
      <c r="O45" s="13" t="s">
        <v>202</v>
      </c>
      <c r="P45" s="12"/>
    </row>
    <row r="46" spans="1:16" x14ac:dyDescent="0.25">
      <c r="A46" s="34">
        <f t="shared" si="0"/>
        <v>41</v>
      </c>
      <c r="B46" s="10">
        <v>38070</v>
      </c>
      <c r="C46" s="39" t="s">
        <v>67</v>
      </c>
      <c r="D46" s="39" t="s">
        <v>68</v>
      </c>
      <c r="E46" s="11" t="s">
        <v>163</v>
      </c>
      <c r="F46" s="14" t="s">
        <v>138</v>
      </c>
      <c r="G46" s="15">
        <v>172</v>
      </c>
      <c r="H46" s="15">
        <v>3</v>
      </c>
      <c r="I46" s="17">
        <v>80</v>
      </c>
      <c r="J46" s="17">
        <v>1</v>
      </c>
      <c r="K46" s="15" t="s">
        <v>154</v>
      </c>
      <c r="L46" s="15">
        <v>2</v>
      </c>
      <c r="M46" s="13">
        <v>1</v>
      </c>
      <c r="N46" s="12"/>
      <c r="O46" s="13" t="s">
        <v>202</v>
      </c>
      <c r="P46" s="12"/>
    </row>
    <row r="47" spans="1:16" x14ac:dyDescent="0.25">
      <c r="A47" s="34">
        <f t="shared" si="0"/>
        <v>42</v>
      </c>
      <c r="B47" s="10">
        <v>38071</v>
      </c>
      <c r="C47" s="39" t="s">
        <v>69</v>
      </c>
      <c r="D47" s="39" t="s">
        <v>70</v>
      </c>
      <c r="E47" s="11" t="s">
        <v>186</v>
      </c>
      <c r="F47" s="14" t="s">
        <v>138</v>
      </c>
      <c r="G47" s="15">
        <v>172</v>
      </c>
      <c r="H47" s="15">
        <v>3</v>
      </c>
      <c r="I47" s="17">
        <v>80</v>
      </c>
      <c r="J47" s="17">
        <v>1</v>
      </c>
      <c r="K47" s="15" t="s">
        <v>154</v>
      </c>
      <c r="L47" s="15">
        <v>2</v>
      </c>
      <c r="M47" s="13">
        <v>1</v>
      </c>
      <c r="N47" s="12"/>
      <c r="O47" s="12" t="s">
        <v>201</v>
      </c>
      <c r="P47" s="12"/>
    </row>
    <row r="48" spans="1:16" s="2" customFormat="1" x14ac:dyDescent="0.25">
      <c r="A48" s="34">
        <f t="shared" si="0"/>
        <v>43</v>
      </c>
      <c r="B48" s="10">
        <v>38074</v>
      </c>
      <c r="C48" s="39" t="s">
        <v>71</v>
      </c>
      <c r="D48" s="39" t="s">
        <v>72</v>
      </c>
      <c r="E48" s="11" t="s">
        <v>163</v>
      </c>
      <c r="F48" s="12" t="s">
        <v>138</v>
      </c>
      <c r="G48" s="13">
        <v>172</v>
      </c>
      <c r="H48" s="13">
        <v>3</v>
      </c>
      <c r="I48" s="17">
        <v>80</v>
      </c>
      <c r="J48" s="17">
        <v>1</v>
      </c>
      <c r="K48" s="13" t="s">
        <v>154</v>
      </c>
      <c r="L48" s="13">
        <v>2</v>
      </c>
      <c r="M48" s="13">
        <v>1</v>
      </c>
      <c r="N48" s="14"/>
      <c r="O48" s="13" t="s">
        <v>202</v>
      </c>
      <c r="P48" s="14"/>
    </row>
    <row r="49" spans="1:16" s="2" customFormat="1" x14ac:dyDescent="0.25">
      <c r="A49" s="34">
        <f t="shared" si="0"/>
        <v>44</v>
      </c>
      <c r="B49" s="10">
        <v>38075</v>
      </c>
      <c r="C49" s="39" t="s">
        <v>73</v>
      </c>
      <c r="D49" s="39" t="s">
        <v>74</v>
      </c>
      <c r="E49" s="11" t="s">
        <v>163</v>
      </c>
      <c r="F49" s="12" t="s">
        <v>138</v>
      </c>
      <c r="G49" s="13">
        <v>172</v>
      </c>
      <c r="H49" s="13">
        <v>3</v>
      </c>
      <c r="I49" s="17">
        <v>80</v>
      </c>
      <c r="J49" s="17">
        <v>1</v>
      </c>
      <c r="K49" s="13" t="s">
        <v>154</v>
      </c>
      <c r="L49" s="13">
        <v>2</v>
      </c>
      <c r="M49" s="13">
        <v>1</v>
      </c>
      <c r="N49" s="14"/>
      <c r="O49" s="13" t="s">
        <v>202</v>
      </c>
      <c r="P49" s="14"/>
    </row>
    <row r="50" spans="1:16" s="2" customFormat="1" x14ac:dyDescent="0.25">
      <c r="A50" s="34">
        <f t="shared" si="0"/>
        <v>45</v>
      </c>
      <c r="B50" s="10">
        <v>38080</v>
      </c>
      <c r="C50" s="39" t="s">
        <v>75</v>
      </c>
      <c r="D50" s="39" t="s">
        <v>76</v>
      </c>
      <c r="E50" s="11" t="s">
        <v>163</v>
      </c>
      <c r="F50" s="14" t="s">
        <v>142</v>
      </c>
      <c r="G50" s="15">
        <v>172</v>
      </c>
      <c r="H50" s="15">
        <v>3</v>
      </c>
      <c r="I50" s="17">
        <v>80</v>
      </c>
      <c r="J50" s="17">
        <v>1</v>
      </c>
      <c r="K50" s="15" t="s">
        <v>156</v>
      </c>
      <c r="L50" s="15">
        <v>0</v>
      </c>
      <c r="M50" s="13">
        <v>0</v>
      </c>
      <c r="N50" s="14"/>
      <c r="O50" s="13" t="s">
        <v>202</v>
      </c>
      <c r="P50" s="14"/>
    </row>
    <row r="51" spans="1:16" s="2" customFormat="1" x14ac:dyDescent="0.25">
      <c r="A51" s="34">
        <f t="shared" si="0"/>
        <v>46</v>
      </c>
      <c r="B51" s="10">
        <v>38083</v>
      </c>
      <c r="C51" s="39" t="s">
        <v>77</v>
      </c>
      <c r="D51" s="39" t="s">
        <v>77</v>
      </c>
      <c r="E51" s="11" t="s">
        <v>163</v>
      </c>
      <c r="F51" s="12" t="s">
        <v>138</v>
      </c>
      <c r="G51" s="13">
        <v>172</v>
      </c>
      <c r="H51" s="13">
        <v>3</v>
      </c>
      <c r="I51" s="17">
        <v>80</v>
      </c>
      <c r="J51" s="17">
        <v>1</v>
      </c>
      <c r="K51" s="13" t="s">
        <v>154</v>
      </c>
      <c r="L51" s="13">
        <v>2</v>
      </c>
      <c r="M51" s="13">
        <v>1</v>
      </c>
      <c r="N51" s="14"/>
      <c r="O51" s="13" t="s">
        <v>202</v>
      </c>
      <c r="P51" s="14"/>
    </row>
    <row r="52" spans="1:16" s="2" customFormat="1" x14ac:dyDescent="0.25">
      <c r="A52" s="34">
        <f t="shared" si="0"/>
        <v>47</v>
      </c>
      <c r="B52" s="10">
        <v>38090</v>
      </c>
      <c r="C52" s="39" t="s">
        <v>78</v>
      </c>
      <c r="D52" s="39" t="s">
        <v>79</v>
      </c>
      <c r="E52" s="11" t="s">
        <v>163</v>
      </c>
      <c r="F52" s="12" t="s">
        <v>138</v>
      </c>
      <c r="G52" s="13">
        <v>172</v>
      </c>
      <c r="H52" s="13">
        <v>3</v>
      </c>
      <c r="I52" s="17">
        <v>80</v>
      </c>
      <c r="J52" s="17">
        <v>1</v>
      </c>
      <c r="K52" s="13" t="s">
        <v>154</v>
      </c>
      <c r="L52" s="13">
        <v>2</v>
      </c>
      <c r="M52" s="13">
        <v>1</v>
      </c>
      <c r="N52" s="14"/>
      <c r="O52" s="13" t="s">
        <v>202</v>
      </c>
      <c r="P52" s="14"/>
    </row>
    <row r="53" spans="1:16" s="2" customFormat="1" x14ac:dyDescent="0.25">
      <c r="A53" s="34">
        <f t="shared" si="0"/>
        <v>48</v>
      </c>
      <c r="B53" s="10">
        <v>38095</v>
      </c>
      <c r="C53" s="39" t="s">
        <v>7</v>
      </c>
      <c r="D53" s="39" t="s">
        <v>40</v>
      </c>
      <c r="E53" s="11" t="s">
        <v>163</v>
      </c>
      <c r="F53" s="12" t="s">
        <v>138</v>
      </c>
      <c r="G53" s="13">
        <v>172</v>
      </c>
      <c r="H53" s="13">
        <v>3</v>
      </c>
      <c r="I53" s="17">
        <v>80</v>
      </c>
      <c r="J53" s="17">
        <v>1</v>
      </c>
      <c r="K53" s="13" t="s">
        <v>154</v>
      </c>
      <c r="L53" s="13">
        <v>2</v>
      </c>
      <c r="M53" s="13">
        <v>1</v>
      </c>
      <c r="N53" s="14"/>
      <c r="O53" s="13" t="s">
        <v>202</v>
      </c>
      <c r="P53" s="14"/>
    </row>
    <row r="54" spans="1:16" s="2" customFormat="1" x14ac:dyDescent="0.25">
      <c r="A54" s="34">
        <f t="shared" si="0"/>
        <v>49</v>
      </c>
      <c r="B54" s="10">
        <v>38096</v>
      </c>
      <c r="C54" s="39" t="s">
        <v>56</v>
      </c>
      <c r="D54" s="39" t="s">
        <v>56</v>
      </c>
      <c r="E54" s="11" t="s">
        <v>163</v>
      </c>
      <c r="F54" s="12" t="s">
        <v>138</v>
      </c>
      <c r="G54" s="13">
        <v>172</v>
      </c>
      <c r="H54" s="13">
        <v>3</v>
      </c>
      <c r="I54" s="17">
        <v>80</v>
      </c>
      <c r="J54" s="17">
        <v>1</v>
      </c>
      <c r="K54" s="13" t="s">
        <v>154</v>
      </c>
      <c r="L54" s="13">
        <v>2</v>
      </c>
      <c r="M54" s="13">
        <v>1</v>
      </c>
      <c r="N54" s="14"/>
      <c r="O54" s="13" t="s">
        <v>202</v>
      </c>
      <c r="P54" s="14"/>
    </row>
    <row r="55" spans="1:16" s="2" customFormat="1" x14ac:dyDescent="0.25">
      <c r="A55" s="34">
        <f t="shared" si="0"/>
        <v>50</v>
      </c>
      <c r="B55" s="10">
        <v>38097</v>
      </c>
      <c r="C55" s="39" t="s">
        <v>65</v>
      </c>
      <c r="D55" s="39" t="s">
        <v>22</v>
      </c>
      <c r="E55" s="11" t="s">
        <v>163</v>
      </c>
      <c r="F55" s="12" t="s">
        <v>145</v>
      </c>
      <c r="G55" s="13">
        <v>172</v>
      </c>
      <c r="H55" s="13">
        <v>3</v>
      </c>
      <c r="I55" s="17">
        <v>57</v>
      </c>
      <c r="J55" s="17">
        <v>1</v>
      </c>
      <c r="K55" s="13" t="s">
        <v>154</v>
      </c>
      <c r="L55" s="13">
        <v>2</v>
      </c>
      <c r="M55" s="13">
        <v>1</v>
      </c>
      <c r="N55" s="14"/>
      <c r="O55" s="13" t="s">
        <v>202</v>
      </c>
      <c r="P55" s="14" t="s">
        <v>208</v>
      </c>
    </row>
    <row r="56" spans="1:16" s="2" customFormat="1" x14ac:dyDescent="0.25">
      <c r="A56" s="34">
        <f t="shared" si="0"/>
        <v>51</v>
      </c>
      <c r="B56" s="10">
        <v>38098</v>
      </c>
      <c r="C56" s="39" t="s">
        <v>65</v>
      </c>
      <c r="D56" s="39" t="s">
        <v>66</v>
      </c>
      <c r="E56" s="11" t="s">
        <v>163</v>
      </c>
      <c r="F56" s="12" t="s">
        <v>145</v>
      </c>
      <c r="G56" s="13">
        <v>172</v>
      </c>
      <c r="H56" s="13">
        <v>3</v>
      </c>
      <c r="I56" s="17">
        <v>57</v>
      </c>
      <c r="J56" s="17">
        <v>1</v>
      </c>
      <c r="K56" s="13" t="s">
        <v>154</v>
      </c>
      <c r="L56" s="13">
        <v>2</v>
      </c>
      <c r="M56" s="13">
        <v>1</v>
      </c>
      <c r="N56" s="14"/>
      <c r="O56" s="13" t="s">
        <v>202</v>
      </c>
      <c r="P56" s="14"/>
    </row>
    <row r="57" spans="1:16" s="2" customFormat="1" x14ac:dyDescent="0.25">
      <c r="A57" s="34">
        <f t="shared" si="0"/>
        <v>52</v>
      </c>
      <c r="B57" s="10">
        <v>38101</v>
      </c>
      <c r="C57" s="39" t="s">
        <v>13</v>
      </c>
      <c r="D57" s="39" t="s">
        <v>18</v>
      </c>
      <c r="E57" s="11" t="s">
        <v>163</v>
      </c>
      <c r="F57" s="14" t="s">
        <v>145</v>
      </c>
      <c r="G57" s="13">
        <v>172</v>
      </c>
      <c r="H57" s="13">
        <v>3</v>
      </c>
      <c r="I57" s="17">
        <v>57</v>
      </c>
      <c r="J57" s="17">
        <v>1</v>
      </c>
      <c r="K57" s="15" t="s">
        <v>154</v>
      </c>
      <c r="L57" s="15">
        <v>2</v>
      </c>
      <c r="M57" s="13">
        <v>1</v>
      </c>
      <c r="N57" s="14"/>
      <c r="O57" s="13" t="s">
        <v>202</v>
      </c>
      <c r="P57" s="14"/>
    </row>
    <row r="58" spans="1:16" x14ac:dyDescent="0.25">
      <c r="A58" s="34">
        <f t="shared" si="0"/>
        <v>53</v>
      </c>
      <c r="B58" s="10">
        <v>38102</v>
      </c>
      <c r="C58" s="39" t="s">
        <v>26</v>
      </c>
      <c r="D58" s="39" t="s">
        <v>80</v>
      </c>
      <c r="E58" s="11" t="s">
        <v>163</v>
      </c>
      <c r="F58" s="12" t="s">
        <v>145</v>
      </c>
      <c r="G58" s="13">
        <v>172</v>
      </c>
      <c r="H58" s="13">
        <v>3</v>
      </c>
      <c r="I58" s="17">
        <v>57</v>
      </c>
      <c r="J58" s="17">
        <v>1</v>
      </c>
      <c r="K58" s="13" t="s">
        <v>154</v>
      </c>
      <c r="L58" s="13">
        <v>2</v>
      </c>
      <c r="M58" s="13">
        <v>1</v>
      </c>
      <c r="N58" s="12"/>
      <c r="O58" s="13" t="s">
        <v>202</v>
      </c>
      <c r="P58" s="12"/>
    </row>
    <row r="59" spans="1:16" x14ac:dyDescent="0.25">
      <c r="A59" s="34">
        <f t="shared" si="0"/>
        <v>54</v>
      </c>
      <c r="B59" s="10">
        <v>38103</v>
      </c>
      <c r="C59" s="39" t="s">
        <v>26</v>
      </c>
      <c r="D59" s="39" t="s">
        <v>27</v>
      </c>
      <c r="E59" s="11" t="s">
        <v>163</v>
      </c>
      <c r="F59" s="12" t="s">
        <v>145</v>
      </c>
      <c r="G59" s="13">
        <v>172</v>
      </c>
      <c r="H59" s="13">
        <v>3</v>
      </c>
      <c r="I59" s="17">
        <v>57</v>
      </c>
      <c r="J59" s="17">
        <v>1</v>
      </c>
      <c r="K59" s="13" t="s">
        <v>154</v>
      </c>
      <c r="L59" s="13">
        <v>2</v>
      </c>
      <c r="M59" s="13">
        <v>1</v>
      </c>
      <c r="N59" s="12"/>
      <c r="O59" s="13" t="s">
        <v>202</v>
      </c>
      <c r="P59" s="12"/>
    </row>
    <row r="60" spans="1:16" x14ac:dyDescent="0.25">
      <c r="A60" s="34">
        <f t="shared" si="0"/>
        <v>55</v>
      </c>
      <c r="B60" s="10">
        <v>38104</v>
      </c>
      <c r="C60" s="39" t="s">
        <v>19</v>
      </c>
      <c r="D60" s="39" t="s">
        <v>20</v>
      </c>
      <c r="E60" s="11" t="s">
        <v>163</v>
      </c>
      <c r="F60" s="12" t="s">
        <v>145</v>
      </c>
      <c r="G60" s="13">
        <v>172</v>
      </c>
      <c r="H60" s="13">
        <v>3</v>
      </c>
      <c r="I60" s="17">
        <v>57</v>
      </c>
      <c r="J60" s="17">
        <v>1</v>
      </c>
      <c r="K60" s="13" t="s">
        <v>154</v>
      </c>
      <c r="L60" s="13">
        <v>2</v>
      </c>
      <c r="M60" s="13">
        <v>1</v>
      </c>
      <c r="N60" s="12"/>
      <c r="O60" s="13" t="s">
        <v>202</v>
      </c>
      <c r="P60" s="12"/>
    </row>
    <row r="61" spans="1:16" x14ac:dyDescent="0.25">
      <c r="A61" s="34">
        <f t="shared" si="0"/>
        <v>56</v>
      </c>
      <c r="B61" s="10">
        <v>38105</v>
      </c>
      <c r="C61" s="39" t="s">
        <v>24</v>
      </c>
      <c r="D61" s="39" t="s">
        <v>25</v>
      </c>
      <c r="E61" s="11" t="s">
        <v>163</v>
      </c>
      <c r="F61" s="12" t="s">
        <v>145</v>
      </c>
      <c r="G61" s="13">
        <v>172</v>
      </c>
      <c r="H61" s="13">
        <v>3</v>
      </c>
      <c r="I61" s="17">
        <v>57</v>
      </c>
      <c r="J61" s="17">
        <v>1</v>
      </c>
      <c r="K61" s="13" t="s">
        <v>154</v>
      </c>
      <c r="L61" s="13">
        <v>2</v>
      </c>
      <c r="M61" s="13">
        <v>1</v>
      </c>
      <c r="N61" s="12"/>
      <c r="O61" s="13" t="s">
        <v>202</v>
      </c>
      <c r="P61" s="12"/>
    </row>
    <row r="62" spans="1:16" x14ac:dyDescent="0.25">
      <c r="A62" s="34">
        <f t="shared" si="0"/>
        <v>57</v>
      </c>
      <c r="B62" s="10">
        <v>38106</v>
      </c>
      <c r="C62" s="39" t="s">
        <v>19</v>
      </c>
      <c r="D62" s="39" t="s">
        <v>81</v>
      </c>
      <c r="E62" s="11" t="s">
        <v>163</v>
      </c>
      <c r="F62" s="12" t="s">
        <v>145</v>
      </c>
      <c r="G62" s="13">
        <v>172</v>
      </c>
      <c r="H62" s="13">
        <v>3</v>
      </c>
      <c r="I62" s="17">
        <v>57</v>
      </c>
      <c r="J62" s="17">
        <v>1</v>
      </c>
      <c r="K62" s="13" t="s">
        <v>154</v>
      </c>
      <c r="L62" s="13">
        <v>2</v>
      </c>
      <c r="M62" s="13">
        <v>1</v>
      </c>
      <c r="N62" s="12"/>
      <c r="O62" s="13" t="s">
        <v>202</v>
      </c>
      <c r="P62" s="12"/>
    </row>
    <row r="63" spans="1:16" x14ac:dyDescent="0.25">
      <c r="A63" s="34">
        <f t="shared" ref="A63:A94" si="1">A62+1</f>
        <v>58</v>
      </c>
      <c r="B63" s="10">
        <v>38107</v>
      </c>
      <c r="C63" s="39" t="s">
        <v>19</v>
      </c>
      <c r="D63" s="39" t="s">
        <v>82</v>
      </c>
      <c r="E63" s="11" t="s">
        <v>163</v>
      </c>
      <c r="F63" s="14" t="s">
        <v>145</v>
      </c>
      <c r="G63" s="15">
        <v>172</v>
      </c>
      <c r="H63" s="15">
        <v>3</v>
      </c>
      <c r="I63" s="17">
        <v>57</v>
      </c>
      <c r="J63" s="17">
        <v>1</v>
      </c>
      <c r="K63" s="15" t="s">
        <v>154</v>
      </c>
      <c r="L63" s="15">
        <v>2</v>
      </c>
      <c r="M63" s="13">
        <v>1</v>
      </c>
      <c r="N63" s="12"/>
      <c r="O63" s="13" t="s">
        <v>202</v>
      </c>
      <c r="P63" s="12"/>
    </row>
    <row r="64" spans="1:16" x14ac:dyDescent="0.25">
      <c r="A64" s="34">
        <f t="shared" si="1"/>
        <v>59</v>
      </c>
      <c r="B64" s="10">
        <v>38108</v>
      </c>
      <c r="C64" s="39" t="s">
        <v>19</v>
      </c>
      <c r="D64" s="39" t="s">
        <v>82</v>
      </c>
      <c r="E64" s="11" t="s">
        <v>163</v>
      </c>
      <c r="F64" s="12" t="s">
        <v>145</v>
      </c>
      <c r="G64" s="13">
        <v>172</v>
      </c>
      <c r="H64" s="13">
        <v>3</v>
      </c>
      <c r="I64" s="17">
        <v>57</v>
      </c>
      <c r="J64" s="17">
        <v>1</v>
      </c>
      <c r="K64" s="13" t="s">
        <v>154</v>
      </c>
      <c r="L64" s="13">
        <v>2</v>
      </c>
      <c r="M64" s="13">
        <v>1</v>
      </c>
      <c r="N64" s="12"/>
      <c r="O64" s="13" t="s">
        <v>202</v>
      </c>
      <c r="P64" s="12"/>
    </row>
    <row r="65" spans="1:16" x14ac:dyDescent="0.25">
      <c r="A65" s="34">
        <f t="shared" si="1"/>
        <v>60</v>
      </c>
      <c r="B65" s="10">
        <v>38109</v>
      </c>
      <c r="C65" s="39" t="s">
        <v>28</v>
      </c>
      <c r="D65" s="39" t="s">
        <v>30</v>
      </c>
      <c r="E65" s="11" t="s">
        <v>163</v>
      </c>
      <c r="F65" s="12" t="s">
        <v>145</v>
      </c>
      <c r="G65" s="13">
        <v>172</v>
      </c>
      <c r="H65" s="13">
        <v>3</v>
      </c>
      <c r="I65" s="17">
        <v>57</v>
      </c>
      <c r="J65" s="17">
        <v>1</v>
      </c>
      <c r="K65" s="13" t="s">
        <v>154</v>
      </c>
      <c r="L65" s="13">
        <v>2</v>
      </c>
      <c r="M65" s="13">
        <v>1</v>
      </c>
      <c r="N65" s="12"/>
      <c r="O65" s="13" t="s">
        <v>202</v>
      </c>
      <c r="P65" s="12"/>
    </row>
    <row r="66" spans="1:16" x14ac:dyDescent="0.25">
      <c r="A66" s="34">
        <f t="shared" si="1"/>
        <v>61</v>
      </c>
      <c r="B66" s="10">
        <v>38110</v>
      </c>
      <c r="C66" s="39" t="s">
        <v>28</v>
      </c>
      <c r="D66" s="39" t="s">
        <v>83</v>
      </c>
      <c r="E66" s="11" t="s">
        <v>163</v>
      </c>
      <c r="F66" s="12" t="s">
        <v>145</v>
      </c>
      <c r="G66" s="13">
        <v>172</v>
      </c>
      <c r="H66" s="13">
        <v>3</v>
      </c>
      <c r="I66" s="17">
        <v>57</v>
      </c>
      <c r="J66" s="17">
        <v>1</v>
      </c>
      <c r="K66" s="13" t="s">
        <v>154</v>
      </c>
      <c r="L66" s="13">
        <v>2</v>
      </c>
      <c r="M66" s="13">
        <v>1</v>
      </c>
      <c r="N66" s="12"/>
      <c r="O66" s="13" t="s">
        <v>202</v>
      </c>
      <c r="P66" s="12"/>
    </row>
    <row r="67" spans="1:16" x14ac:dyDescent="0.25">
      <c r="A67" s="34">
        <f t="shared" si="1"/>
        <v>62</v>
      </c>
      <c r="B67" s="10">
        <v>38111</v>
      </c>
      <c r="C67" s="39" t="s">
        <v>28</v>
      </c>
      <c r="D67" s="39" t="s">
        <v>84</v>
      </c>
      <c r="E67" s="11" t="s">
        <v>163</v>
      </c>
      <c r="F67" s="12" t="s">
        <v>145</v>
      </c>
      <c r="G67" s="13">
        <v>172</v>
      </c>
      <c r="H67" s="13">
        <v>3</v>
      </c>
      <c r="I67" s="17">
        <v>57</v>
      </c>
      <c r="J67" s="17">
        <v>1</v>
      </c>
      <c r="K67" s="13" t="s">
        <v>154</v>
      </c>
      <c r="L67" s="13">
        <v>2</v>
      </c>
      <c r="M67" s="13">
        <v>1</v>
      </c>
      <c r="N67" s="12"/>
      <c r="O67" s="13" t="s">
        <v>202</v>
      </c>
      <c r="P67" s="12"/>
    </row>
    <row r="68" spans="1:16" x14ac:dyDescent="0.25">
      <c r="A68" s="34">
        <f t="shared" si="1"/>
        <v>63</v>
      </c>
      <c r="B68" s="10">
        <v>38112</v>
      </c>
      <c r="C68" s="39" t="s">
        <v>28</v>
      </c>
      <c r="D68" s="39" t="s">
        <v>84</v>
      </c>
      <c r="E68" s="11" t="s">
        <v>163</v>
      </c>
      <c r="F68" s="12" t="s">
        <v>145</v>
      </c>
      <c r="G68" s="13">
        <v>172</v>
      </c>
      <c r="H68" s="13">
        <v>3</v>
      </c>
      <c r="I68" s="17">
        <v>57</v>
      </c>
      <c r="J68" s="17">
        <v>1</v>
      </c>
      <c r="K68" s="13" t="s">
        <v>154</v>
      </c>
      <c r="L68" s="13">
        <v>2</v>
      </c>
      <c r="M68" s="13">
        <v>1</v>
      </c>
      <c r="N68" s="12"/>
      <c r="O68" s="13" t="s">
        <v>202</v>
      </c>
      <c r="P68" s="12"/>
    </row>
    <row r="69" spans="1:16" x14ac:dyDescent="0.25">
      <c r="A69" s="34">
        <f t="shared" si="1"/>
        <v>64</v>
      </c>
      <c r="B69" s="10">
        <v>38113</v>
      </c>
      <c r="C69" s="39" t="s">
        <v>85</v>
      </c>
      <c r="D69" s="39" t="s">
        <v>86</v>
      </c>
      <c r="E69" s="11" t="s">
        <v>186</v>
      </c>
      <c r="F69" s="12" t="s">
        <v>145</v>
      </c>
      <c r="G69" s="13">
        <v>172</v>
      </c>
      <c r="H69" s="13">
        <v>3</v>
      </c>
      <c r="I69" s="17">
        <v>57</v>
      </c>
      <c r="J69" s="17">
        <v>1</v>
      </c>
      <c r="K69" s="13" t="s">
        <v>154</v>
      </c>
      <c r="L69" s="13">
        <v>2</v>
      </c>
      <c r="M69" s="13">
        <v>1</v>
      </c>
      <c r="N69" s="12"/>
      <c r="O69" s="12" t="s">
        <v>201</v>
      </c>
      <c r="P69" s="12"/>
    </row>
    <row r="70" spans="1:16" x14ac:dyDescent="0.25">
      <c r="A70" s="34">
        <f t="shared" si="1"/>
        <v>65</v>
      </c>
      <c r="B70" s="10">
        <v>38114</v>
      </c>
      <c r="C70" s="39" t="s">
        <v>59</v>
      </c>
      <c r="D70" s="39" t="s">
        <v>87</v>
      </c>
      <c r="E70" s="11" t="s">
        <v>163</v>
      </c>
      <c r="F70" s="12" t="s">
        <v>145</v>
      </c>
      <c r="G70" s="13">
        <v>172</v>
      </c>
      <c r="H70" s="13">
        <v>3</v>
      </c>
      <c r="I70" s="17">
        <v>57</v>
      </c>
      <c r="J70" s="17">
        <v>1</v>
      </c>
      <c r="K70" s="13" t="s">
        <v>154</v>
      </c>
      <c r="L70" s="13">
        <v>2</v>
      </c>
      <c r="M70" s="13">
        <v>1</v>
      </c>
      <c r="N70" s="12"/>
      <c r="O70" s="13" t="s">
        <v>202</v>
      </c>
      <c r="P70" s="12"/>
    </row>
    <row r="71" spans="1:16" x14ac:dyDescent="0.25">
      <c r="A71" s="34">
        <f t="shared" si="1"/>
        <v>66</v>
      </c>
      <c r="B71" s="10">
        <v>38115</v>
      </c>
      <c r="C71" s="39" t="s">
        <v>55</v>
      </c>
      <c r="D71" s="39" t="s">
        <v>88</v>
      </c>
      <c r="E71" s="11" t="s">
        <v>163</v>
      </c>
      <c r="F71" s="12" t="s">
        <v>145</v>
      </c>
      <c r="G71" s="13">
        <v>172</v>
      </c>
      <c r="H71" s="13">
        <v>3</v>
      </c>
      <c r="I71" s="17">
        <v>57</v>
      </c>
      <c r="J71" s="17">
        <v>1</v>
      </c>
      <c r="K71" s="13" t="s">
        <v>154</v>
      </c>
      <c r="L71" s="13">
        <v>2</v>
      </c>
      <c r="M71" s="13">
        <v>1</v>
      </c>
      <c r="N71" s="12"/>
      <c r="O71" s="13" t="s">
        <v>202</v>
      </c>
      <c r="P71" s="12"/>
    </row>
    <row r="72" spans="1:16" x14ac:dyDescent="0.25">
      <c r="A72" s="34">
        <f t="shared" si="1"/>
        <v>67</v>
      </c>
      <c r="B72" s="10">
        <v>38116</v>
      </c>
      <c r="C72" s="39" t="s">
        <v>19</v>
      </c>
      <c r="D72" s="39" t="s">
        <v>82</v>
      </c>
      <c r="E72" s="11" t="s">
        <v>163</v>
      </c>
      <c r="F72" s="12" t="s">
        <v>145</v>
      </c>
      <c r="G72" s="13">
        <v>172</v>
      </c>
      <c r="H72" s="13">
        <v>3</v>
      </c>
      <c r="I72" s="17">
        <v>57</v>
      </c>
      <c r="J72" s="17">
        <v>1</v>
      </c>
      <c r="K72" s="13" t="s">
        <v>154</v>
      </c>
      <c r="L72" s="13">
        <v>2</v>
      </c>
      <c r="M72" s="13">
        <v>1</v>
      </c>
      <c r="N72" s="12"/>
      <c r="O72" s="13" t="s">
        <v>202</v>
      </c>
      <c r="P72" s="12"/>
    </row>
    <row r="73" spans="1:16" x14ac:dyDescent="0.25">
      <c r="A73" s="34">
        <f t="shared" si="1"/>
        <v>68</v>
      </c>
      <c r="B73" s="10">
        <v>38117</v>
      </c>
      <c r="C73" s="39" t="s">
        <v>89</v>
      </c>
      <c r="D73" s="39" t="s">
        <v>90</v>
      </c>
      <c r="E73" s="11" t="s">
        <v>163</v>
      </c>
      <c r="F73" s="12" t="s">
        <v>145</v>
      </c>
      <c r="G73" s="13">
        <v>172</v>
      </c>
      <c r="H73" s="13">
        <v>3</v>
      </c>
      <c r="I73" s="17">
        <v>57</v>
      </c>
      <c r="J73" s="17">
        <v>1</v>
      </c>
      <c r="K73" s="13" t="s">
        <v>154</v>
      </c>
      <c r="L73" s="13">
        <v>2</v>
      </c>
      <c r="M73" s="13">
        <v>1</v>
      </c>
      <c r="N73" s="12"/>
      <c r="O73" s="13" t="s">
        <v>202</v>
      </c>
      <c r="P73" s="12"/>
    </row>
    <row r="74" spans="1:16" x14ac:dyDescent="0.25">
      <c r="A74" s="34">
        <f t="shared" si="1"/>
        <v>69</v>
      </c>
      <c r="B74" s="10">
        <v>38118</v>
      </c>
      <c r="C74" s="39" t="s">
        <v>89</v>
      </c>
      <c r="D74" s="39" t="s">
        <v>91</v>
      </c>
      <c r="E74" s="11" t="s">
        <v>163</v>
      </c>
      <c r="F74" s="12" t="s">
        <v>145</v>
      </c>
      <c r="G74" s="13">
        <v>172</v>
      </c>
      <c r="H74" s="13">
        <v>3</v>
      </c>
      <c r="I74" s="17">
        <v>57</v>
      </c>
      <c r="J74" s="17">
        <v>1</v>
      </c>
      <c r="K74" s="13" t="s">
        <v>154</v>
      </c>
      <c r="L74" s="13">
        <v>2</v>
      </c>
      <c r="M74" s="13">
        <v>1</v>
      </c>
      <c r="N74" s="12"/>
      <c r="O74" s="13" t="s">
        <v>202</v>
      </c>
      <c r="P74" s="12"/>
    </row>
    <row r="75" spans="1:16" x14ac:dyDescent="0.25">
      <c r="A75" s="34">
        <f t="shared" si="1"/>
        <v>70</v>
      </c>
      <c r="B75" s="10">
        <v>38119</v>
      </c>
      <c r="C75" s="39" t="s">
        <v>92</v>
      </c>
      <c r="D75" s="39" t="s">
        <v>93</v>
      </c>
      <c r="E75" s="11" t="s">
        <v>163</v>
      </c>
      <c r="F75" s="12" t="s">
        <v>145</v>
      </c>
      <c r="G75" s="13">
        <v>172</v>
      </c>
      <c r="H75" s="13">
        <v>3</v>
      </c>
      <c r="I75" s="17">
        <v>57</v>
      </c>
      <c r="J75" s="17">
        <v>1</v>
      </c>
      <c r="K75" s="13" t="s">
        <v>154</v>
      </c>
      <c r="L75" s="13">
        <v>2</v>
      </c>
      <c r="M75" s="13">
        <v>1</v>
      </c>
      <c r="N75" s="12"/>
      <c r="O75" s="13" t="s">
        <v>202</v>
      </c>
      <c r="P75" s="12"/>
    </row>
    <row r="76" spans="1:16" s="2" customFormat="1" x14ac:dyDescent="0.25">
      <c r="A76" s="34">
        <f t="shared" si="1"/>
        <v>71</v>
      </c>
      <c r="B76" s="10">
        <v>38120</v>
      </c>
      <c r="C76" s="39" t="s">
        <v>92</v>
      </c>
      <c r="D76" s="39" t="s">
        <v>53</v>
      </c>
      <c r="E76" s="11" t="s">
        <v>163</v>
      </c>
      <c r="F76" s="12" t="s">
        <v>145</v>
      </c>
      <c r="G76" s="13">
        <v>172</v>
      </c>
      <c r="H76" s="13">
        <v>3</v>
      </c>
      <c r="I76" s="17">
        <v>57</v>
      </c>
      <c r="J76" s="17">
        <v>1</v>
      </c>
      <c r="K76" s="13" t="s">
        <v>154</v>
      </c>
      <c r="L76" s="13">
        <v>2</v>
      </c>
      <c r="M76" s="13">
        <v>1</v>
      </c>
      <c r="N76" s="14"/>
      <c r="O76" s="13" t="s">
        <v>202</v>
      </c>
      <c r="P76" s="14"/>
    </row>
    <row r="77" spans="1:16" s="2" customFormat="1" x14ac:dyDescent="0.25">
      <c r="A77" s="34">
        <f t="shared" si="1"/>
        <v>72</v>
      </c>
      <c r="B77" s="10">
        <v>38122</v>
      </c>
      <c r="C77" s="39" t="s">
        <v>92</v>
      </c>
      <c r="D77" s="39" t="s">
        <v>94</v>
      </c>
      <c r="E77" s="11" t="s">
        <v>163</v>
      </c>
      <c r="F77" s="12" t="s">
        <v>145</v>
      </c>
      <c r="G77" s="13">
        <v>172</v>
      </c>
      <c r="H77" s="13">
        <v>3</v>
      </c>
      <c r="I77" s="17">
        <v>57</v>
      </c>
      <c r="J77" s="17">
        <v>1</v>
      </c>
      <c r="K77" s="13" t="s">
        <v>154</v>
      </c>
      <c r="L77" s="13">
        <v>2</v>
      </c>
      <c r="M77" s="13">
        <v>1</v>
      </c>
      <c r="N77" s="14"/>
      <c r="O77" s="13" t="s">
        <v>202</v>
      </c>
      <c r="P77" s="14"/>
    </row>
    <row r="78" spans="1:16" s="2" customFormat="1" x14ac:dyDescent="0.25">
      <c r="A78" s="34">
        <f t="shared" si="1"/>
        <v>73</v>
      </c>
      <c r="B78" s="10">
        <v>38124</v>
      </c>
      <c r="C78" s="39" t="s">
        <v>51</v>
      </c>
      <c r="D78" s="39" t="s">
        <v>52</v>
      </c>
      <c r="E78" s="11" t="s">
        <v>163</v>
      </c>
      <c r="F78" s="12" t="s">
        <v>146</v>
      </c>
      <c r="G78" s="13">
        <v>120</v>
      </c>
      <c r="H78" s="13">
        <v>3</v>
      </c>
      <c r="I78" s="17">
        <v>57</v>
      </c>
      <c r="J78" s="17">
        <v>1</v>
      </c>
      <c r="K78" s="13" t="s">
        <v>156</v>
      </c>
      <c r="L78" s="13">
        <v>0</v>
      </c>
      <c r="M78" s="13">
        <v>0</v>
      </c>
      <c r="N78" s="14"/>
      <c r="O78" s="13" t="s">
        <v>202</v>
      </c>
      <c r="P78" s="14" t="s">
        <v>209</v>
      </c>
    </row>
    <row r="79" spans="1:16" s="2" customFormat="1" x14ac:dyDescent="0.25">
      <c r="A79" s="34">
        <f t="shared" si="1"/>
        <v>74</v>
      </c>
      <c r="B79" s="10">
        <v>38127</v>
      </c>
      <c r="C79" s="39" t="s">
        <v>57</v>
      </c>
      <c r="D79" s="39" t="s">
        <v>95</v>
      </c>
      <c r="E79" s="11" t="s">
        <v>163</v>
      </c>
      <c r="F79" s="12" t="s">
        <v>145</v>
      </c>
      <c r="G79" s="13">
        <v>172</v>
      </c>
      <c r="H79" s="13">
        <v>3</v>
      </c>
      <c r="I79" s="17">
        <v>57</v>
      </c>
      <c r="J79" s="17">
        <v>1</v>
      </c>
      <c r="K79" s="13" t="s">
        <v>154</v>
      </c>
      <c r="L79" s="13">
        <v>2</v>
      </c>
      <c r="M79" s="13">
        <v>1</v>
      </c>
      <c r="N79" s="14"/>
      <c r="O79" s="13" t="s">
        <v>202</v>
      </c>
      <c r="P79" s="14"/>
    </row>
    <row r="80" spans="1:16" s="2" customFormat="1" x14ac:dyDescent="0.25">
      <c r="A80" s="34">
        <f t="shared" si="1"/>
        <v>75</v>
      </c>
      <c r="B80" s="10">
        <v>38128</v>
      </c>
      <c r="C80" s="39" t="s">
        <v>96</v>
      </c>
      <c r="D80" s="39" t="s">
        <v>97</v>
      </c>
      <c r="E80" s="11" t="s">
        <v>163</v>
      </c>
      <c r="F80" s="12" t="s">
        <v>145</v>
      </c>
      <c r="G80" s="13">
        <v>172</v>
      </c>
      <c r="H80" s="13">
        <v>3</v>
      </c>
      <c r="I80" s="17">
        <v>57</v>
      </c>
      <c r="J80" s="17">
        <v>1</v>
      </c>
      <c r="K80" s="13" t="s">
        <v>154</v>
      </c>
      <c r="L80" s="13">
        <v>2</v>
      </c>
      <c r="M80" s="13">
        <v>1</v>
      </c>
      <c r="N80" s="14"/>
      <c r="O80" s="13" t="s">
        <v>202</v>
      </c>
      <c r="P80" s="14"/>
    </row>
    <row r="81" spans="1:16" s="2" customFormat="1" x14ac:dyDescent="0.25">
      <c r="A81" s="34">
        <f t="shared" si="1"/>
        <v>76</v>
      </c>
      <c r="B81" s="10">
        <v>38130</v>
      </c>
      <c r="C81" s="39" t="s">
        <v>85</v>
      </c>
      <c r="D81" s="39" t="s">
        <v>98</v>
      </c>
      <c r="E81" s="11" t="s">
        <v>186</v>
      </c>
      <c r="F81" s="12" t="s">
        <v>145</v>
      </c>
      <c r="G81" s="13">
        <v>172</v>
      </c>
      <c r="H81" s="13">
        <v>3</v>
      </c>
      <c r="I81" s="17">
        <v>57</v>
      </c>
      <c r="J81" s="17">
        <v>1</v>
      </c>
      <c r="K81" s="13" t="s">
        <v>154</v>
      </c>
      <c r="L81" s="13">
        <v>2</v>
      </c>
      <c r="M81" s="13">
        <v>1</v>
      </c>
      <c r="N81" s="14"/>
      <c r="O81" s="14" t="s">
        <v>201</v>
      </c>
      <c r="P81" s="14"/>
    </row>
    <row r="82" spans="1:16" s="2" customFormat="1" x14ac:dyDescent="0.25">
      <c r="A82" s="34">
        <f t="shared" si="1"/>
        <v>77</v>
      </c>
      <c r="B82" s="10">
        <v>38131</v>
      </c>
      <c r="C82" s="39" t="s">
        <v>99</v>
      </c>
      <c r="D82" s="39" t="s">
        <v>100</v>
      </c>
      <c r="E82" s="11" t="s">
        <v>163</v>
      </c>
      <c r="F82" s="12" t="s">
        <v>145</v>
      </c>
      <c r="G82" s="13">
        <v>172</v>
      </c>
      <c r="H82" s="13">
        <v>3</v>
      </c>
      <c r="I82" s="17">
        <v>57</v>
      </c>
      <c r="J82" s="17">
        <v>1</v>
      </c>
      <c r="K82" s="13" t="s">
        <v>154</v>
      </c>
      <c r="L82" s="13">
        <v>2</v>
      </c>
      <c r="M82" s="13">
        <v>1</v>
      </c>
      <c r="N82" s="14"/>
      <c r="O82" s="13" t="s">
        <v>202</v>
      </c>
      <c r="P82" s="14"/>
    </row>
    <row r="83" spans="1:16" s="2" customFormat="1" x14ac:dyDescent="0.25">
      <c r="A83" s="34">
        <f t="shared" si="1"/>
        <v>78</v>
      </c>
      <c r="B83" s="10">
        <v>38133</v>
      </c>
      <c r="C83" s="39" t="s">
        <v>99</v>
      </c>
      <c r="D83" s="39" t="s">
        <v>100</v>
      </c>
      <c r="E83" s="11" t="s">
        <v>163</v>
      </c>
      <c r="F83" s="12" t="s">
        <v>145</v>
      </c>
      <c r="G83" s="13">
        <v>172</v>
      </c>
      <c r="H83" s="13">
        <v>3</v>
      </c>
      <c r="I83" s="17">
        <v>57</v>
      </c>
      <c r="J83" s="17">
        <v>1</v>
      </c>
      <c r="K83" s="13" t="s">
        <v>154</v>
      </c>
      <c r="L83" s="13">
        <v>2</v>
      </c>
      <c r="M83" s="13">
        <v>1</v>
      </c>
      <c r="N83" s="14"/>
      <c r="O83" s="13" t="s">
        <v>202</v>
      </c>
      <c r="P83" s="14"/>
    </row>
    <row r="84" spans="1:16" s="2" customFormat="1" x14ac:dyDescent="0.25">
      <c r="A84" s="34">
        <f t="shared" si="1"/>
        <v>79</v>
      </c>
      <c r="B84" s="10">
        <v>38134</v>
      </c>
      <c r="C84" s="39" t="s">
        <v>99</v>
      </c>
      <c r="D84" s="39" t="s">
        <v>101</v>
      </c>
      <c r="E84" s="11" t="s">
        <v>163</v>
      </c>
      <c r="F84" s="12" t="s">
        <v>146</v>
      </c>
      <c r="G84" s="13">
        <v>120</v>
      </c>
      <c r="H84" s="13">
        <v>3</v>
      </c>
      <c r="I84" s="17">
        <v>57</v>
      </c>
      <c r="J84" s="17">
        <v>1</v>
      </c>
      <c r="K84" s="13" t="s">
        <v>156</v>
      </c>
      <c r="L84" s="13">
        <v>0</v>
      </c>
      <c r="M84" s="13">
        <v>0</v>
      </c>
      <c r="N84" s="14"/>
      <c r="O84" s="13" t="s">
        <v>202</v>
      </c>
      <c r="P84" s="14"/>
    </row>
    <row r="85" spans="1:16" s="2" customFormat="1" x14ac:dyDescent="0.25">
      <c r="A85" s="34">
        <f t="shared" si="1"/>
        <v>80</v>
      </c>
      <c r="B85" s="10">
        <v>38136</v>
      </c>
      <c r="C85" s="39" t="s">
        <v>102</v>
      </c>
      <c r="D85" s="39" t="s">
        <v>102</v>
      </c>
      <c r="E85" s="11" t="s">
        <v>163</v>
      </c>
      <c r="F85" s="12" t="s">
        <v>145</v>
      </c>
      <c r="G85" s="13">
        <v>172</v>
      </c>
      <c r="H85" s="13">
        <v>3</v>
      </c>
      <c r="I85" s="17">
        <v>57</v>
      </c>
      <c r="J85" s="17">
        <v>1</v>
      </c>
      <c r="K85" s="13" t="s">
        <v>154</v>
      </c>
      <c r="L85" s="13">
        <v>2</v>
      </c>
      <c r="M85" s="13">
        <v>1</v>
      </c>
      <c r="N85" s="14"/>
      <c r="O85" s="13" t="s">
        <v>202</v>
      </c>
      <c r="P85" s="14"/>
    </row>
    <row r="86" spans="1:16" x14ac:dyDescent="0.25">
      <c r="A86" s="34">
        <f t="shared" si="1"/>
        <v>81</v>
      </c>
      <c r="B86" s="10">
        <v>38137</v>
      </c>
      <c r="C86" s="39" t="s">
        <v>103</v>
      </c>
      <c r="D86" s="39" t="s">
        <v>104</v>
      </c>
      <c r="E86" s="11" t="s">
        <v>163</v>
      </c>
      <c r="F86" s="12" t="s">
        <v>145</v>
      </c>
      <c r="G86" s="13">
        <v>172</v>
      </c>
      <c r="H86" s="13">
        <v>3</v>
      </c>
      <c r="I86" s="17">
        <v>57</v>
      </c>
      <c r="J86" s="17">
        <v>1</v>
      </c>
      <c r="K86" s="13" t="s">
        <v>154</v>
      </c>
      <c r="L86" s="13">
        <v>2</v>
      </c>
      <c r="M86" s="13">
        <v>1</v>
      </c>
      <c r="N86" s="12"/>
      <c r="O86" s="13" t="s">
        <v>202</v>
      </c>
      <c r="P86" s="12"/>
    </row>
    <row r="87" spans="1:16" x14ac:dyDescent="0.25">
      <c r="A87" s="34">
        <f t="shared" si="1"/>
        <v>82</v>
      </c>
      <c r="B87" s="10">
        <v>38138</v>
      </c>
      <c r="C87" s="39" t="s">
        <v>77</v>
      </c>
      <c r="D87" s="39" t="s">
        <v>77</v>
      </c>
      <c r="E87" s="11" t="s">
        <v>163</v>
      </c>
      <c r="F87" s="12" t="s">
        <v>145</v>
      </c>
      <c r="G87" s="13">
        <v>172</v>
      </c>
      <c r="H87" s="13">
        <v>3</v>
      </c>
      <c r="I87" s="17">
        <v>57</v>
      </c>
      <c r="J87" s="17">
        <v>1</v>
      </c>
      <c r="K87" s="13" t="s">
        <v>154</v>
      </c>
      <c r="L87" s="13">
        <v>2</v>
      </c>
      <c r="M87" s="13">
        <v>1</v>
      </c>
      <c r="N87" s="12"/>
      <c r="O87" s="13" t="s">
        <v>202</v>
      </c>
      <c r="P87" s="12"/>
    </row>
    <row r="88" spans="1:16" x14ac:dyDescent="0.25">
      <c r="A88" s="34">
        <f t="shared" si="1"/>
        <v>83</v>
      </c>
      <c r="B88" s="10">
        <v>38139</v>
      </c>
      <c r="C88" s="39" t="s">
        <v>99</v>
      </c>
      <c r="D88" s="39" t="s">
        <v>105</v>
      </c>
      <c r="E88" s="11" t="s">
        <v>163</v>
      </c>
      <c r="F88" s="14" t="s">
        <v>142</v>
      </c>
      <c r="G88" s="15">
        <v>172</v>
      </c>
      <c r="H88" s="15">
        <v>3</v>
      </c>
      <c r="I88" s="17">
        <v>80</v>
      </c>
      <c r="J88" s="17">
        <v>1</v>
      </c>
      <c r="K88" s="15" t="s">
        <v>156</v>
      </c>
      <c r="L88" s="15">
        <v>0</v>
      </c>
      <c r="M88" s="13">
        <v>0</v>
      </c>
      <c r="N88" s="12"/>
      <c r="O88" s="13" t="s">
        <v>202</v>
      </c>
      <c r="P88" s="12" t="s">
        <v>210</v>
      </c>
    </row>
    <row r="89" spans="1:16" x14ac:dyDescent="0.25">
      <c r="A89" s="34">
        <f t="shared" si="1"/>
        <v>84</v>
      </c>
      <c r="B89" s="10">
        <v>38140</v>
      </c>
      <c r="C89" s="39" t="s">
        <v>99</v>
      </c>
      <c r="D89" s="39" t="s">
        <v>101</v>
      </c>
      <c r="E89" s="11" t="s">
        <v>163</v>
      </c>
      <c r="F89" s="12" t="s">
        <v>145</v>
      </c>
      <c r="G89" s="13">
        <v>172</v>
      </c>
      <c r="H89" s="13">
        <v>3</v>
      </c>
      <c r="I89" s="17">
        <v>57</v>
      </c>
      <c r="J89" s="17">
        <v>1</v>
      </c>
      <c r="K89" s="13" t="s">
        <v>154</v>
      </c>
      <c r="L89" s="13">
        <v>2</v>
      </c>
      <c r="M89" s="13">
        <v>1</v>
      </c>
      <c r="N89" s="12"/>
      <c r="O89" s="13" t="s">
        <v>202</v>
      </c>
      <c r="P89" s="12"/>
    </row>
    <row r="90" spans="1:16" x14ac:dyDescent="0.25">
      <c r="A90" s="34">
        <f t="shared" si="1"/>
        <v>85</v>
      </c>
      <c r="B90" s="10">
        <v>38142</v>
      </c>
      <c r="C90" s="39" t="s">
        <v>19</v>
      </c>
      <c r="D90" s="39" t="s">
        <v>82</v>
      </c>
      <c r="E90" s="11" t="s">
        <v>163</v>
      </c>
      <c r="F90" s="12" t="s">
        <v>145</v>
      </c>
      <c r="G90" s="13">
        <v>172</v>
      </c>
      <c r="H90" s="13">
        <v>3</v>
      </c>
      <c r="I90" s="17">
        <v>57</v>
      </c>
      <c r="J90" s="17">
        <v>1</v>
      </c>
      <c r="K90" s="13" t="s">
        <v>154</v>
      </c>
      <c r="L90" s="13">
        <v>2</v>
      </c>
      <c r="M90" s="13">
        <v>1</v>
      </c>
      <c r="N90" s="12"/>
      <c r="O90" s="13" t="s">
        <v>202</v>
      </c>
      <c r="P90" s="12"/>
    </row>
    <row r="91" spans="1:16" x14ac:dyDescent="0.25">
      <c r="A91" s="34">
        <f t="shared" si="1"/>
        <v>86</v>
      </c>
      <c r="B91" s="10">
        <v>38143</v>
      </c>
      <c r="C91" s="39" t="s">
        <v>7</v>
      </c>
      <c r="D91" s="39" t="s">
        <v>106</v>
      </c>
      <c r="E91" s="11" t="s">
        <v>163</v>
      </c>
      <c r="F91" s="12" t="s">
        <v>145</v>
      </c>
      <c r="G91" s="13">
        <v>172</v>
      </c>
      <c r="H91" s="13">
        <v>3</v>
      </c>
      <c r="I91" s="17">
        <v>57</v>
      </c>
      <c r="J91" s="17">
        <v>1</v>
      </c>
      <c r="K91" s="13" t="s">
        <v>154</v>
      </c>
      <c r="L91" s="13">
        <v>2</v>
      </c>
      <c r="M91" s="13">
        <v>1</v>
      </c>
      <c r="N91" s="12"/>
      <c r="O91" s="13" t="s">
        <v>202</v>
      </c>
      <c r="P91" s="54"/>
    </row>
    <row r="92" spans="1:16" x14ac:dyDescent="0.25">
      <c r="A92" s="34">
        <f t="shared" si="1"/>
        <v>87</v>
      </c>
      <c r="B92" s="10">
        <v>38145</v>
      </c>
      <c r="C92" s="39" t="s">
        <v>7</v>
      </c>
      <c r="D92" s="39" t="s">
        <v>107</v>
      </c>
      <c r="E92" s="11" t="s">
        <v>163</v>
      </c>
      <c r="F92" s="12" t="s">
        <v>145</v>
      </c>
      <c r="G92" s="13">
        <v>172</v>
      </c>
      <c r="H92" s="13">
        <v>3</v>
      </c>
      <c r="I92" s="17">
        <v>57</v>
      </c>
      <c r="J92" s="17">
        <v>1</v>
      </c>
      <c r="K92" s="13" t="s">
        <v>154</v>
      </c>
      <c r="L92" s="13">
        <v>2</v>
      </c>
      <c r="M92" s="13">
        <v>1</v>
      </c>
      <c r="N92" s="12"/>
      <c r="O92" s="13" t="s">
        <v>202</v>
      </c>
      <c r="P92" s="54"/>
    </row>
    <row r="93" spans="1:16" x14ac:dyDescent="0.25">
      <c r="A93" s="34">
        <f t="shared" si="1"/>
        <v>88</v>
      </c>
      <c r="B93" s="10">
        <v>38146</v>
      </c>
      <c r="C93" s="39" t="s">
        <v>108</v>
      </c>
      <c r="D93" s="39" t="s">
        <v>108</v>
      </c>
      <c r="E93" s="11" t="s">
        <v>163</v>
      </c>
      <c r="F93" s="12" t="s">
        <v>145</v>
      </c>
      <c r="G93" s="13">
        <v>172</v>
      </c>
      <c r="H93" s="13">
        <v>3</v>
      </c>
      <c r="I93" s="17">
        <v>57</v>
      </c>
      <c r="J93" s="17">
        <v>1</v>
      </c>
      <c r="K93" s="13" t="s">
        <v>154</v>
      </c>
      <c r="L93" s="13">
        <v>2</v>
      </c>
      <c r="M93" s="13">
        <v>1</v>
      </c>
      <c r="N93" s="12"/>
      <c r="O93" s="13" t="s">
        <v>202</v>
      </c>
      <c r="P93" s="12"/>
    </row>
    <row r="94" spans="1:16" x14ac:dyDescent="0.25">
      <c r="A94" s="34">
        <f t="shared" si="1"/>
        <v>89</v>
      </c>
      <c r="B94" s="10">
        <v>38161</v>
      </c>
      <c r="C94" s="39" t="s">
        <v>111</v>
      </c>
      <c r="D94" s="39" t="s">
        <v>111</v>
      </c>
      <c r="E94" s="11" t="s">
        <v>163</v>
      </c>
      <c r="F94" s="12" t="s">
        <v>138</v>
      </c>
      <c r="G94" s="13">
        <v>172</v>
      </c>
      <c r="H94" s="13">
        <v>3</v>
      </c>
      <c r="I94" s="17">
        <v>80</v>
      </c>
      <c r="J94" s="17">
        <v>1</v>
      </c>
      <c r="K94" s="13" t="s">
        <v>154</v>
      </c>
      <c r="L94" s="13">
        <v>2</v>
      </c>
      <c r="M94" s="13">
        <v>1</v>
      </c>
      <c r="N94" s="12"/>
      <c r="O94" s="13" t="s">
        <v>202</v>
      </c>
      <c r="P94" s="12"/>
    </row>
    <row r="95" spans="1:16" x14ac:dyDescent="0.25">
      <c r="A95" s="34">
        <f t="shared" ref="A95:A123" si="2">A94+1</f>
        <v>90</v>
      </c>
      <c r="B95" s="10">
        <v>38162</v>
      </c>
      <c r="C95" s="39" t="s">
        <v>112</v>
      </c>
      <c r="D95" s="39" t="s">
        <v>113</v>
      </c>
      <c r="E95" s="11" t="s">
        <v>163</v>
      </c>
      <c r="F95" s="12" t="s">
        <v>138</v>
      </c>
      <c r="G95" s="13">
        <v>172</v>
      </c>
      <c r="H95" s="13">
        <v>3</v>
      </c>
      <c r="I95" s="17">
        <v>80</v>
      </c>
      <c r="J95" s="17">
        <v>1</v>
      </c>
      <c r="K95" s="13" t="s">
        <v>154</v>
      </c>
      <c r="L95" s="13">
        <v>2</v>
      </c>
      <c r="M95" s="13">
        <v>1</v>
      </c>
      <c r="N95" s="12"/>
      <c r="O95" s="13" t="s">
        <v>202</v>
      </c>
      <c r="P95" s="12"/>
    </row>
    <row r="96" spans="1:16" x14ac:dyDescent="0.25">
      <c r="A96" s="34">
        <f t="shared" si="2"/>
        <v>91</v>
      </c>
      <c r="B96" s="10">
        <v>38163</v>
      </c>
      <c r="C96" s="39" t="s">
        <v>114</v>
      </c>
      <c r="D96" s="39" t="s">
        <v>115</v>
      </c>
      <c r="E96" s="11" t="s">
        <v>163</v>
      </c>
      <c r="F96" s="12" t="s">
        <v>138</v>
      </c>
      <c r="G96" s="13">
        <v>172</v>
      </c>
      <c r="H96" s="13">
        <v>3</v>
      </c>
      <c r="I96" s="17">
        <v>80</v>
      </c>
      <c r="J96" s="17">
        <v>1</v>
      </c>
      <c r="K96" s="13" t="s">
        <v>154</v>
      </c>
      <c r="L96" s="13">
        <v>2</v>
      </c>
      <c r="M96" s="13">
        <v>1</v>
      </c>
      <c r="N96" s="12"/>
      <c r="O96" s="13" t="s">
        <v>202</v>
      </c>
      <c r="P96" s="12"/>
    </row>
    <row r="97" spans="1:16" x14ac:dyDescent="0.25">
      <c r="A97" s="34">
        <f t="shared" si="2"/>
        <v>92</v>
      </c>
      <c r="B97" s="10">
        <v>38164</v>
      </c>
      <c r="C97" s="39" t="s">
        <v>116</v>
      </c>
      <c r="D97" s="39" t="s">
        <v>117</v>
      </c>
      <c r="E97" s="11" t="s">
        <v>163</v>
      </c>
      <c r="F97" s="12" t="s">
        <v>138</v>
      </c>
      <c r="G97" s="13">
        <v>172</v>
      </c>
      <c r="H97" s="13">
        <v>3</v>
      </c>
      <c r="I97" s="17">
        <v>80</v>
      </c>
      <c r="J97" s="17">
        <v>1</v>
      </c>
      <c r="K97" s="13" t="s">
        <v>154</v>
      </c>
      <c r="L97" s="13">
        <v>2</v>
      </c>
      <c r="M97" s="13">
        <v>1</v>
      </c>
      <c r="N97" s="12"/>
      <c r="O97" s="13" t="s">
        <v>202</v>
      </c>
      <c r="P97" s="12"/>
    </row>
    <row r="98" spans="1:16" x14ac:dyDescent="0.25">
      <c r="A98" s="34">
        <f t="shared" si="2"/>
        <v>93</v>
      </c>
      <c r="B98" s="10">
        <v>38165</v>
      </c>
      <c r="C98" s="39" t="s">
        <v>118</v>
      </c>
      <c r="D98" s="39" t="s">
        <v>119</v>
      </c>
      <c r="E98" s="11" t="s">
        <v>163</v>
      </c>
      <c r="F98" s="14" t="s">
        <v>142</v>
      </c>
      <c r="G98" s="15">
        <v>172</v>
      </c>
      <c r="H98" s="15">
        <v>3</v>
      </c>
      <c r="I98" s="17">
        <v>80</v>
      </c>
      <c r="J98" s="17">
        <v>1</v>
      </c>
      <c r="K98" s="15" t="s">
        <v>156</v>
      </c>
      <c r="L98" s="15">
        <v>0</v>
      </c>
      <c r="M98" s="13">
        <v>0</v>
      </c>
      <c r="N98" s="12"/>
      <c r="O98" s="13" t="s">
        <v>202</v>
      </c>
      <c r="P98" s="12" t="s">
        <v>210</v>
      </c>
    </row>
    <row r="99" spans="1:16" x14ac:dyDescent="0.25">
      <c r="A99" s="34">
        <f t="shared" si="2"/>
        <v>94</v>
      </c>
      <c r="B99" s="36">
        <v>38166</v>
      </c>
      <c r="C99" s="39" t="s">
        <v>120</v>
      </c>
      <c r="D99" s="40" t="s">
        <v>194</v>
      </c>
      <c r="E99" s="11" t="s">
        <v>163</v>
      </c>
      <c r="F99" s="12" t="s">
        <v>138</v>
      </c>
      <c r="G99" s="13">
        <v>172</v>
      </c>
      <c r="H99" s="13">
        <v>3</v>
      </c>
      <c r="I99" s="17">
        <v>80</v>
      </c>
      <c r="J99" s="17">
        <v>1</v>
      </c>
      <c r="K99" s="13" t="s">
        <v>154</v>
      </c>
      <c r="L99" s="13">
        <v>2</v>
      </c>
      <c r="M99" s="13">
        <v>1</v>
      </c>
      <c r="N99" s="12"/>
      <c r="O99" s="13" t="s">
        <v>202</v>
      </c>
      <c r="P99" s="12"/>
    </row>
    <row r="100" spans="1:16" x14ac:dyDescent="0.25">
      <c r="A100" s="34">
        <f t="shared" si="2"/>
        <v>95</v>
      </c>
      <c r="B100" s="36">
        <v>38167</v>
      </c>
      <c r="C100" s="39" t="s">
        <v>120</v>
      </c>
      <c r="D100" s="40" t="s">
        <v>194</v>
      </c>
      <c r="E100" s="11" t="s">
        <v>163</v>
      </c>
      <c r="F100" s="12" t="s">
        <v>150</v>
      </c>
      <c r="G100" s="13">
        <v>120</v>
      </c>
      <c r="H100" s="13">
        <v>3</v>
      </c>
      <c r="I100" s="17">
        <v>50</v>
      </c>
      <c r="J100" s="17">
        <v>1</v>
      </c>
      <c r="K100" s="13" t="s">
        <v>154</v>
      </c>
      <c r="L100" s="13">
        <v>2</v>
      </c>
      <c r="M100" s="13">
        <v>1</v>
      </c>
      <c r="N100" s="12"/>
      <c r="O100" s="13" t="s">
        <v>202</v>
      </c>
      <c r="P100" s="12" t="s">
        <v>211</v>
      </c>
    </row>
    <row r="101" spans="1:16" x14ac:dyDescent="0.25">
      <c r="A101" s="34">
        <f t="shared" si="2"/>
        <v>96</v>
      </c>
      <c r="B101" s="10">
        <v>38169</v>
      </c>
      <c r="C101" s="39" t="s">
        <v>41</v>
      </c>
      <c r="D101" s="39" t="s">
        <v>121</v>
      </c>
      <c r="E101" s="11" t="s">
        <v>163</v>
      </c>
      <c r="F101" s="12" t="s">
        <v>138</v>
      </c>
      <c r="G101" s="13">
        <v>172</v>
      </c>
      <c r="H101" s="13">
        <v>3</v>
      </c>
      <c r="I101" s="17">
        <v>80</v>
      </c>
      <c r="J101" s="17">
        <v>1</v>
      </c>
      <c r="K101" s="13" t="s">
        <v>154</v>
      </c>
      <c r="L101" s="13">
        <v>2</v>
      </c>
      <c r="M101" s="13">
        <v>1</v>
      </c>
      <c r="N101" s="12"/>
      <c r="O101" s="13" t="s">
        <v>202</v>
      </c>
      <c r="P101" s="12"/>
    </row>
    <row r="102" spans="1:16" x14ac:dyDescent="0.25">
      <c r="A102" s="34">
        <f t="shared" si="2"/>
        <v>97</v>
      </c>
      <c r="B102" s="10">
        <v>38170</v>
      </c>
      <c r="C102" s="39" t="s">
        <v>122</v>
      </c>
      <c r="D102" s="40" t="s">
        <v>193</v>
      </c>
      <c r="E102" s="11" t="s">
        <v>163</v>
      </c>
      <c r="F102" s="12" t="s">
        <v>138</v>
      </c>
      <c r="G102" s="13">
        <v>172</v>
      </c>
      <c r="H102" s="13">
        <v>3</v>
      </c>
      <c r="I102" s="17">
        <v>80</v>
      </c>
      <c r="J102" s="17">
        <v>1</v>
      </c>
      <c r="K102" s="13" t="s">
        <v>154</v>
      </c>
      <c r="L102" s="13">
        <v>2</v>
      </c>
      <c r="M102" s="13">
        <v>1</v>
      </c>
      <c r="N102" s="12"/>
      <c r="O102" s="13" t="s">
        <v>202</v>
      </c>
      <c r="P102" s="12"/>
    </row>
    <row r="103" spans="1:16" x14ac:dyDescent="0.25">
      <c r="A103" s="34">
        <f t="shared" si="2"/>
        <v>98</v>
      </c>
      <c r="B103" s="10">
        <v>38171</v>
      </c>
      <c r="C103" s="39" t="s">
        <v>122</v>
      </c>
      <c r="D103" s="40" t="s">
        <v>193</v>
      </c>
      <c r="E103" s="11" t="s">
        <v>163</v>
      </c>
      <c r="F103" s="12" t="s">
        <v>138</v>
      </c>
      <c r="G103" s="13">
        <v>172</v>
      </c>
      <c r="H103" s="13">
        <v>3</v>
      </c>
      <c r="I103" s="17">
        <v>80</v>
      </c>
      <c r="J103" s="17">
        <v>1</v>
      </c>
      <c r="K103" s="13" t="s">
        <v>154</v>
      </c>
      <c r="L103" s="13">
        <v>2</v>
      </c>
      <c r="M103" s="13">
        <v>1</v>
      </c>
      <c r="N103" s="12"/>
      <c r="O103" s="13" t="s">
        <v>202</v>
      </c>
      <c r="P103" s="12"/>
    </row>
    <row r="104" spans="1:16" x14ac:dyDescent="0.25">
      <c r="A104" s="34">
        <f t="shared" si="2"/>
        <v>99</v>
      </c>
      <c r="B104" s="10">
        <v>38172</v>
      </c>
      <c r="C104" s="39" t="s">
        <v>63</v>
      </c>
      <c r="D104" s="40" t="s">
        <v>192</v>
      </c>
      <c r="E104" s="11" t="s">
        <v>163</v>
      </c>
      <c r="F104" s="12" t="s">
        <v>138</v>
      </c>
      <c r="G104" s="13">
        <v>172</v>
      </c>
      <c r="H104" s="13">
        <v>3</v>
      </c>
      <c r="I104" s="17">
        <v>80</v>
      </c>
      <c r="J104" s="17">
        <v>1</v>
      </c>
      <c r="K104" s="13" t="s">
        <v>154</v>
      </c>
      <c r="L104" s="13">
        <v>2</v>
      </c>
      <c r="M104" s="13">
        <v>1</v>
      </c>
      <c r="N104" s="12"/>
      <c r="O104" s="13" t="s">
        <v>202</v>
      </c>
      <c r="P104" s="12"/>
    </row>
    <row r="105" spans="1:16" x14ac:dyDescent="0.25">
      <c r="A105" s="34">
        <f t="shared" si="2"/>
        <v>100</v>
      </c>
      <c r="B105" s="10">
        <v>38173</v>
      </c>
      <c r="C105" s="39" t="s">
        <v>63</v>
      </c>
      <c r="D105" s="40" t="s">
        <v>192</v>
      </c>
      <c r="E105" s="11" t="s">
        <v>163</v>
      </c>
      <c r="F105" s="12" t="s">
        <v>138</v>
      </c>
      <c r="G105" s="13">
        <v>172</v>
      </c>
      <c r="H105" s="13">
        <v>3</v>
      </c>
      <c r="I105" s="17">
        <v>80</v>
      </c>
      <c r="J105" s="17">
        <v>1</v>
      </c>
      <c r="K105" s="13" t="s">
        <v>154</v>
      </c>
      <c r="L105" s="13">
        <v>2</v>
      </c>
      <c r="M105" s="13">
        <v>1</v>
      </c>
      <c r="N105" s="12"/>
      <c r="O105" s="13" t="s">
        <v>202</v>
      </c>
      <c r="P105" s="12"/>
    </row>
    <row r="106" spans="1:16" x14ac:dyDescent="0.25">
      <c r="A106" s="34">
        <f t="shared" si="2"/>
        <v>101</v>
      </c>
      <c r="B106" s="10">
        <v>38174</v>
      </c>
      <c r="C106" s="39" t="s">
        <v>63</v>
      </c>
      <c r="D106" s="39" t="s">
        <v>123</v>
      </c>
      <c r="E106" s="11" t="s">
        <v>163</v>
      </c>
      <c r="F106" s="12" t="s">
        <v>138</v>
      </c>
      <c r="G106" s="13">
        <v>172</v>
      </c>
      <c r="H106" s="13">
        <v>3</v>
      </c>
      <c r="I106" s="17">
        <v>80</v>
      </c>
      <c r="J106" s="17">
        <v>1</v>
      </c>
      <c r="K106" s="13" t="s">
        <v>154</v>
      </c>
      <c r="L106" s="13">
        <v>2</v>
      </c>
      <c r="M106" s="13">
        <v>1</v>
      </c>
      <c r="N106" s="12"/>
      <c r="O106" s="13" t="s">
        <v>202</v>
      </c>
      <c r="P106" s="12"/>
    </row>
    <row r="107" spans="1:16" x14ac:dyDescent="0.25">
      <c r="A107" s="34">
        <f t="shared" si="2"/>
        <v>102</v>
      </c>
      <c r="B107" s="10">
        <v>38175</v>
      </c>
      <c r="C107" s="39" t="s">
        <v>63</v>
      </c>
      <c r="D107" s="39" t="s">
        <v>123</v>
      </c>
      <c r="E107" s="11" t="s">
        <v>163</v>
      </c>
      <c r="F107" s="12" t="s">
        <v>138</v>
      </c>
      <c r="G107" s="13">
        <v>172</v>
      </c>
      <c r="H107" s="13">
        <v>3</v>
      </c>
      <c r="I107" s="17">
        <v>80</v>
      </c>
      <c r="J107" s="17">
        <v>1</v>
      </c>
      <c r="K107" s="13" t="s">
        <v>154</v>
      </c>
      <c r="L107" s="13">
        <v>2</v>
      </c>
      <c r="M107" s="13">
        <v>1</v>
      </c>
      <c r="N107" s="12"/>
      <c r="O107" s="13" t="s">
        <v>202</v>
      </c>
      <c r="P107" s="12"/>
    </row>
    <row r="108" spans="1:16" x14ac:dyDescent="0.25">
      <c r="A108" s="34">
        <f t="shared" si="2"/>
        <v>103</v>
      </c>
      <c r="B108" s="10">
        <v>38176</v>
      </c>
      <c r="C108" s="39" t="s">
        <v>63</v>
      </c>
      <c r="D108" s="39" t="s">
        <v>124</v>
      </c>
      <c r="E108" s="11" t="s">
        <v>163</v>
      </c>
      <c r="F108" s="12" t="s">
        <v>138</v>
      </c>
      <c r="G108" s="13">
        <v>172</v>
      </c>
      <c r="H108" s="13">
        <v>3</v>
      </c>
      <c r="I108" s="17">
        <v>80</v>
      </c>
      <c r="J108" s="17">
        <v>1</v>
      </c>
      <c r="K108" s="13" t="s">
        <v>154</v>
      </c>
      <c r="L108" s="13">
        <v>2</v>
      </c>
      <c r="M108" s="13">
        <v>1</v>
      </c>
      <c r="N108" s="12"/>
      <c r="O108" s="13" t="s">
        <v>202</v>
      </c>
      <c r="P108" s="12"/>
    </row>
    <row r="109" spans="1:16" x14ac:dyDescent="0.25">
      <c r="A109" s="34">
        <f t="shared" si="2"/>
        <v>104</v>
      </c>
      <c r="B109" s="10">
        <v>38177</v>
      </c>
      <c r="C109" s="39" t="s">
        <v>63</v>
      </c>
      <c r="D109" s="39" t="s">
        <v>124</v>
      </c>
      <c r="E109" s="11" t="s">
        <v>163</v>
      </c>
      <c r="F109" s="12" t="s">
        <v>138</v>
      </c>
      <c r="G109" s="13">
        <v>172</v>
      </c>
      <c r="H109" s="13">
        <v>3</v>
      </c>
      <c r="I109" s="17">
        <v>80</v>
      </c>
      <c r="J109" s="17">
        <v>1</v>
      </c>
      <c r="K109" s="13" t="s">
        <v>154</v>
      </c>
      <c r="L109" s="13">
        <v>2</v>
      </c>
      <c r="M109" s="13">
        <v>1</v>
      </c>
      <c r="N109" s="12"/>
      <c r="O109" s="13" t="s">
        <v>202</v>
      </c>
      <c r="P109" s="12"/>
    </row>
    <row r="110" spans="1:16" x14ac:dyDescent="0.25">
      <c r="A110" s="34">
        <f t="shared" si="2"/>
        <v>105</v>
      </c>
      <c r="B110" s="10">
        <v>38178</v>
      </c>
      <c r="C110" s="39" t="s">
        <v>125</v>
      </c>
      <c r="D110" s="39" t="s">
        <v>126</v>
      </c>
      <c r="E110" s="11" t="s">
        <v>163</v>
      </c>
      <c r="F110" s="12" t="s">
        <v>138</v>
      </c>
      <c r="G110" s="13">
        <v>172</v>
      </c>
      <c r="H110" s="13">
        <v>3</v>
      </c>
      <c r="I110" s="17">
        <v>80</v>
      </c>
      <c r="J110" s="17">
        <v>1</v>
      </c>
      <c r="K110" s="13" t="s">
        <v>154</v>
      </c>
      <c r="L110" s="13">
        <v>2</v>
      </c>
      <c r="M110" s="13">
        <v>1</v>
      </c>
      <c r="N110" s="12"/>
      <c r="O110" s="13" t="s">
        <v>202</v>
      </c>
      <c r="P110" s="12"/>
    </row>
    <row r="111" spans="1:16" x14ac:dyDescent="0.25">
      <c r="A111" s="34">
        <f t="shared" si="2"/>
        <v>106</v>
      </c>
      <c r="B111" s="10">
        <v>38179</v>
      </c>
      <c r="C111" s="39" t="s">
        <v>125</v>
      </c>
      <c r="D111" s="39" t="s">
        <v>126</v>
      </c>
      <c r="E111" s="11" t="s">
        <v>163</v>
      </c>
      <c r="F111" s="12" t="s">
        <v>138</v>
      </c>
      <c r="G111" s="13">
        <v>172</v>
      </c>
      <c r="H111" s="13">
        <v>3</v>
      </c>
      <c r="I111" s="17">
        <v>80</v>
      </c>
      <c r="J111" s="17">
        <v>1</v>
      </c>
      <c r="K111" s="13" t="s">
        <v>154</v>
      </c>
      <c r="L111" s="13">
        <v>2</v>
      </c>
      <c r="M111" s="13">
        <v>1</v>
      </c>
      <c r="N111" s="12"/>
      <c r="O111" s="13" t="s">
        <v>202</v>
      </c>
      <c r="P111" s="12"/>
    </row>
    <row r="112" spans="1:16" x14ac:dyDescent="0.25">
      <c r="A112" s="34">
        <f t="shared" si="2"/>
        <v>107</v>
      </c>
      <c r="B112" s="10">
        <v>38184</v>
      </c>
      <c r="C112" s="39" t="s">
        <v>127</v>
      </c>
      <c r="D112" s="39" t="s">
        <v>128</v>
      </c>
      <c r="E112" s="11" t="s">
        <v>186</v>
      </c>
      <c r="F112" s="12" t="s">
        <v>138</v>
      </c>
      <c r="G112" s="13">
        <v>172</v>
      </c>
      <c r="H112" s="13">
        <v>3</v>
      </c>
      <c r="I112" s="17">
        <v>80</v>
      </c>
      <c r="J112" s="17">
        <v>1</v>
      </c>
      <c r="K112" s="13" t="s">
        <v>154</v>
      </c>
      <c r="L112" s="13">
        <v>2</v>
      </c>
      <c r="M112" s="13">
        <v>1</v>
      </c>
      <c r="N112" s="12"/>
      <c r="O112" s="12" t="s">
        <v>201</v>
      </c>
      <c r="P112" s="12"/>
    </row>
    <row r="113" spans="1:16" x14ac:dyDescent="0.25">
      <c r="A113" s="34">
        <f t="shared" si="2"/>
        <v>108</v>
      </c>
      <c r="B113" s="10">
        <v>38185</v>
      </c>
      <c r="C113" s="39" t="s">
        <v>127</v>
      </c>
      <c r="D113" s="39" t="s">
        <v>128</v>
      </c>
      <c r="E113" s="11" t="s">
        <v>186</v>
      </c>
      <c r="F113" s="12" t="s">
        <v>138</v>
      </c>
      <c r="G113" s="13">
        <v>172</v>
      </c>
      <c r="H113" s="13">
        <v>3</v>
      </c>
      <c r="I113" s="17">
        <v>80</v>
      </c>
      <c r="J113" s="17">
        <v>1</v>
      </c>
      <c r="K113" s="13" t="s">
        <v>154</v>
      </c>
      <c r="L113" s="13">
        <v>2</v>
      </c>
      <c r="M113" s="13">
        <v>1</v>
      </c>
      <c r="N113" s="12"/>
      <c r="O113" s="12" t="s">
        <v>201</v>
      </c>
      <c r="P113" s="12"/>
    </row>
    <row r="114" spans="1:16" x14ac:dyDescent="0.25">
      <c r="A114" s="34">
        <f t="shared" si="2"/>
        <v>109</v>
      </c>
      <c r="B114" s="10">
        <v>38186</v>
      </c>
      <c r="C114" s="39" t="s">
        <v>127</v>
      </c>
      <c r="D114" s="40" t="s">
        <v>191</v>
      </c>
      <c r="E114" s="11" t="s">
        <v>186</v>
      </c>
      <c r="F114" s="12" t="s">
        <v>138</v>
      </c>
      <c r="G114" s="13">
        <v>172</v>
      </c>
      <c r="H114" s="13">
        <v>3</v>
      </c>
      <c r="I114" s="17">
        <v>80</v>
      </c>
      <c r="J114" s="17">
        <v>1</v>
      </c>
      <c r="K114" s="13" t="s">
        <v>154</v>
      </c>
      <c r="L114" s="13">
        <v>2</v>
      </c>
      <c r="M114" s="13">
        <v>1</v>
      </c>
      <c r="N114" s="12"/>
      <c r="O114" s="12" t="s">
        <v>201</v>
      </c>
      <c r="P114" s="12"/>
    </row>
    <row r="115" spans="1:16" x14ac:dyDescent="0.25">
      <c r="A115" s="34">
        <f t="shared" si="2"/>
        <v>110</v>
      </c>
      <c r="B115" s="10">
        <v>38187</v>
      </c>
      <c r="C115" s="39" t="s">
        <v>127</v>
      </c>
      <c r="D115" s="40" t="s">
        <v>191</v>
      </c>
      <c r="E115" s="11" t="s">
        <v>186</v>
      </c>
      <c r="F115" s="12" t="s">
        <v>138</v>
      </c>
      <c r="G115" s="13">
        <v>172</v>
      </c>
      <c r="H115" s="13">
        <v>3</v>
      </c>
      <c r="I115" s="17">
        <v>80</v>
      </c>
      <c r="J115" s="17">
        <v>1</v>
      </c>
      <c r="K115" s="13" t="s">
        <v>154</v>
      </c>
      <c r="L115" s="13">
        <v>2</v>
      </c>
      <c r="M115" s="13">
        <v>1</v>
      </c>
      <c r="N115" s="12"/>
      <c r="O115" s="12" t="s">
        <v>201</v>
      </c>
      <c r="P115" s="12"/>
    </row>
    <row r="116" spans="1:16" x14ac:dyDescent="0.25">
      <c r="A116" s="34">
        <f t="shared" si="2"/>
        <v>111</v>
      </c>
      <c r="B116" s="10">
        <v>38188</v>
      </c>
      <c r="C116" s="39" t="s">
        <v>129</v>
      </c>
      <c r="D116" s="39" t="s">
        <v>130</v>
      </c>
      <c r="E116" s="11" t="s">
        <v>186</v>
      </c>
      <c r="F116" s="12" t="s">
        <v>138</v>
      </c>
      <c r="G116" s="13">
        <v>172</v>
      </c>
      <c r="H116" s="13">
        <v>3</v>
      </c>
      <c r="I116" s="17">
        <v>80</v>
      </c>
      <c r="J116" s="17">
        <v>1</v>
      </c>
      <c r="K116" s="13" t="s">
        <v>154</v>
      </c>
      <c r="L116" s="13">
        <v>2</v>
      </c>
      <c r="M116" s="13">
        <v>1</v>
      </c>
      <c r="N116" s="12"/>
      <c r="O116" s="12" t="s">
        <v>201</v>
      </c>
      <c r="P116" s="12"/>
    </row>
    <row r="117" spans="1:16" x14ac:dyDescent="0.25">
      <c r="A117" s="34">
        <f t="shared" si="2"/>
        <v>112</v>
      </c>
      <c r="B117" s="10">
        <v>38189</v>
      </c>
      <c r="C117" s="39" t="s">
        <v>129</v>
      </c>
      <c r="D117" s="39" t="s">
        <v>130</v>
      </c>
      <c r="E117" s="11" t="s">
        <v>186</v>
      </c>
      <c r="F117" s="12" t="s">
        <v>138</v>
      </c>
      <c r="G117" s="13">
        <v>172</v>
      </c>
      <c r="H117" s="13">
        <v>3</v>
      </c>
      <c r="I117" s="17">
        <v>80</v>
      </c>
      <c r="J117" s="17">
        <v>1</v>
      </c>
      <c r="K117" s="13" t="s">
        <v>154</v>
      </c>
      <c r="L117" s="13">
        <v>2</v>
      </c>
      <c r="M117" s="13">
        <v>1</v>
      </c>
      <c r="N117" s="12"/>
      <c r="O117" s="12" t="s">
        <v>201</v>
      </c>
      <c r="P117" s="12"/>
    </row>
    <row r="118" spans="1:16" x14ac:dyDescent="0.25">
      <c r="A118" s="34">
        <f t="shared" si="2"/>
        <v>113</v>
      </c>
      <c r="B118" s="10">
        <v>38190</v>
      </c>
      <c r="C118" s="39" t="s">
        <v>129</v>
      </c>
      <c r="D118" s="39" t="s">
        <v>131</v>
      </c>
      <c r="E118" s="11" t="s">
        <v>186</v>
      </c>
      <c r="F118" s="12" t="s">
        <v>138</v>
      </c>
      <c r="G118" s="13">
        <v>172</v>
      </c>
      <c r="H118" s="13">
        <v>3</v>
      </c>
      <c r="I118" s="17">
        <v>80</v>
      </c>
      <c r="J118" s="17">
        <v>1</v>
      </c>
      <c r="K118" s="13" t="s">
        <v>154</v>
      </c>
      <c r="L118" s="13">
        <v>2</v>
      </c>
      <c r="M118" s="13">
        <v>1</v>
      </c>
      <c r="N118" s="12"/>
      <c r="O118" s="12" t="s">
        <v>201</v>
      </c>
      <c r="P118" s="12"/>
    </row>
    <row r="119" spans="1:16" x14ac:dyDescent="0.25">
      <c r="A119" s="34">
        <f t="shared" si="2"/>
        <v>114</v>
      </c>
      <c r="B119" s="10">
        <v>38191</v>
      </c>
      <c r="C119" s="39" t="s">
        <v>129</v>
      </c>
      <c r="D119" s="39" t="s">
        <v>131</v>
      </c>
      <c r="E119" s="11" t="s">
        <v>186</v>
      </c>
      <c r="F119" s="12" t="s">
        <v>138</v>
      </c>
      <c r="G119" s="13">
        <v>172</v>
      </c>
      <c r="H119" s="13">
        <v>3</v>
      </c>
      <c r="I119" s="17">
        <v>80</v>
      </c>
      <c r="J119" s="17">
        <v>1</v>
      </c>
      <c r="K119" s="13" t="s">
        <v>154</v>
      </c>
      <c r="L119" s="13">
        <v>2</v>
      </c>
      <c r="M119" s="13">
        <v>1</v>
      </c>
      <c r="N119" s="12"/>
      <c r="O119" s="12" t="s">
        <v>201</v>
      </c>
      <c r="P119" s="12"/>
    </row>
    <row r="120" spans="1:16" x14ac:dyDescent="0.25">
      <c r="A120" s="34">
        <f t="shared" si="2"/>
        <v>115</v>
      </c>
      <c r="B120" s="10">
        <v>38192</v>
      </c>
      <c r="C120" s="39" t="s">
        <v>129</v>
      </c>
      <c r="D120" s="39" t="s">
        <v>132</v>
      </c>
      <c r="E120" s="11" t="s">
        <v>186</v>
      </c>
      <c r="F120" s="12" t="s">
        <v>138</v>
      </c>
      <c r="G120" s="13">
        <v>172</v>
      </c>
      <c r="H120" s="13">
        <v>3</v>
      </c>
      <c r="I120" s="17">
        <v>80</v>
      </c>
      <c r="J120" s="17">
        <v>11</v>
      </c>
      <c r="K120" s="13" t="s">
        <v>154</v>
      </c>
      <c r="L120" s="13">
        <v>2</v>
      </c>
      <c r="M120" s="13">
        <v>1</v>
      </c>
      <c r="N120" s="12"/>
      <c r="O120" s="12" t="s">
        <v>201</v>
      </c>
      <c r="P120" s="12"/>
    </row>
    <row r="121" spans="1:16" x14ac:dyDescent="0.25">
      <c r="A121" s="34">
        <f t="shared" si="2"/>
        <v>116</v>
      </c>
      <c r="B121" s="10">
        <v>38193</v>
      </c>
      <c r="C121" s="39" t="s">
        <v>129</v>
      </c>
      <c r="D121" s="39" t="s">
        <v>132</v>
      </c>
      <c r="E121" s="11" t="s">
        <v>186</v>
      </c>
      <c r="F121" s="12" t="s">
        <v>138</v>
      </c>
      <c r="G121" s="13">
        <v>172</v>
      </c>
      <c r="H121" s="13">
        <v>3</v>
      </c>
      <c r="I121" s="17">
        <v>80</v>
      </c>
      <c r="J121" s="17">
        <v>1</v>
      </c>
      <c r="K121" s="13" t="s">
        <v>154</v>
      </c>
      <c r="L121" s="13">
        <v>2</v>
      </c>
      <c r="M121" s="13">
        <v>1</v>
      </c>
      <c r="N121" s="12"/>
      <c r="O121" s="12" t="s">
        <v>201</v>
      </c>
      <c r="P121" s="12"/>
    </row>
    <row r="122" spans="1:16" x14ac:dyDescent="0.25">
      <c r="A122" s="34">
        <f t="shared" si="2"/>
        <v>117</v>
      </c>
      <c r="B122" s="10">
        <v>38198</v>
      </c>
      <c r="C122" s="39" t="s">
        <v>74</v>
      </c>
      <c r="D122" s="39" t="s">
        <v>133</v>
      </c>
      <c r="E122" s="11" t="s">
        <v>163</v>
      </c>
      <c r="F122" s="12" t="s">
        <v>138</v>
      </c>
      <c r="G122" s="13">
        <v>172</v>
      </c>
      <c r="H122" s="13">
        <v>3</v>
      </c>
      <c r="I122" s="17">
        <v>80</v>
      </c>
      <c r="J122" s="17">
        <v>1</v>
      </c>
      <c r="K122" s="13" t="s">
        <v>154</v>
      </c>
      <c r="L122" s="13">
        <v>2</v>
      </c>
      <c r="M122" s="13">
        <v>1</v>
      </c>
      <c r="N122" s="12"/>
      <c r="O122" s="13" t="s">
        <v>202</v>
      </c>
      <c r="P122" s="12"/>
    </row>
    <row r="123" spans="1:16" x14ac:dyDescent="0.25">
      <c r="A123" s="34">
        <f t="shared" si="2"/>
        <v>118</v>
      </c>
      <c r="B123" s="10">
        <v>38216</v>
      </c>
      <c r="C123" s="39" t="s">
        <v>0</v>
      </c>
      <c r="D123" s="39" t="s">
        <v>1</v>
      </c>
      <c r="E123" s="11" t="s">
        <v>163</v>
      </c>
      <c r="F123" s="12" t="s">
        <v>151</v>
      </c>
      <c r="G123" s="13">
        <v>172</v>
      </c>
      <c r="H123" s="13">
        <v>7</v>
      </c>
      <c r="I123" s="17">
        <v>0</v>
      </c>
      <c r="J123" s="17">
        <v>3</v>
      </c>
      <c r="K123" s="13" t="s">
        <v>154</v>
      </c>
      <c r="L123" s="13">
        <v>2</v>
      </c>
      <c r="M123" s="13">
        <v>1</v>
      </c>
      <c r="N123" s="12"/>
      <c r="O123" s="13" t="s">
        <v>202</v>
      </c>
      <c r="P123" s="12" t="s">
        <v>182</v>
      </c>
    </row>
    <row r="124" spans="1:16" x14ac:dyDescent="0.25">
      <c r="A124" s="13"/>
      <c r="B124" s="10"/>
      <c r="C124" s="39"/>
      <c r="D124" s="39"/>
      <c r="E124" s="11"/>
      <c r="F124" s="12"/>
      <c r="G124" s="13"/>
      <c r="H124" s="13"/>
      <c r="I124" s="17"/>
      <c r="J124" s="17"/>
      <c r="K124" s="13"/>
      <c r="L124" s="13"/>
      <c r="M124" s="13"/>
      <c r="N124" s="12"/>
      <c r="O124" s="13"/>
      <c r="P124" s="12"/>
    </row>
    <row r="125" spans="1:16" x14ac:dyDescent="0.25">
      <c r="A125" s="15">
        <f>A123+1</f>
        <v>119</v>
      </c>
      <c r="B125" s="10">
        <v>38010</v>
      </c>
      <c r="C125" s="39" t="s">
        <v>4</v>
      </c>
      <c r="D125" s="39" t="s">
        <v>5</v>
      </c>
      <c r="E125" s="11" t="s">
        <v>165</v>
      </c>
      <c r="F125" s="12" t="s">
        <v>136</v>
      </c>
      <c r="G125" s="13">
        <v>172</v>
      </c>
      <c r="H125" s="13">
        <v>3</v>
      </c>
      <c r="I125" s="13">
        <v>80</v>
      </c>
      <c r="J125" s="13">
        <v>1</v>
      </c>
      <c r="K125" s="13" t="s">
        <v>154</v>
      </c>
      <c r="L125" s="13">
        <v>2</v>
      </c>
      <c r="M125" s="13">
        <v>1</v>
      </c>
      <c r="N125" s="12"/>
      <c r="O125" s="13" t="s">
        <v>202</v>
      </c>
      <c r="P125" s="12"/>
    </row>
    <row r="126" spans="1:16" x14ac:dyDescent="0.25">
      <c r="A126" s="15">
        <f>A125+1</f>
        <v>120</v>
      </c>
      <c r="B126" s="10">
        <v>38011</v>
      </c>
      <c r="C126" s="39" t="s">
        <v>4</v>
      </c>
      <c r="D126" s="39" t="s">
        <v>6</v>
      </c>
      <c r="E126" s="11" t="s">
        <v>165</v>
      </c>
      <c r="F126" s="12" t="s">
        <v>137</v>
      </c>
      <c r="G126" s="13">
        <v>172</v>
      </c>
      <c r="H126" s="13">
        <v>4</v>
      </c>
      <c r="I126" s="13">
        <v>80</v>
      </c>
      <c r="J126" s="13">
        <v>2</v>
      </c>
      <c r="K126" s="13" t="s">
        <v>154</v>
      </c>
      <c r="L126" s="13">
        <v>2</v>
      </c>
      <c r="M126" s="13">
        <v>1</v>
      </c>
      <c r="N126" s="13">
        <v>6</v>
      </c>
      <c r="O126" s="13" t="s">
        <v>202</v>
      </c>
      <c r="P126" s="12"/>
    </row>
    <row r="127" spans="1:16" x14ac:dyDescent="0.25">
      <c r="A127" s="32"/>
      <c r="B127" s="27">
        <v>38012</v>
      </c>
      <c r="C127" s="41" t="s">
        <v>4</v>
      </c>
      <c r="D127" s="41" t="s">
        <v>6</v>
      </c>
      <c r="E127" s="28" t="s">
        <v>165</v>
      </c>
      <c r="F127" s="29" t="s">
        <v>137</v>
      </c>
      <c r="G127" s="26">
        <v>172</v>
      </c>
      <c r="H127" s="26">
        <v>4</v>
      </c>
      <c r="I127" s="26">
        <v>80</v>
      </c>
      <c r="J127" s="26">
        <v>2</v>
      </c>
      <c r="K127" s="26" t="s">
        <v>154</v>
      </c>
      <c r="L127" s="26">
        <v>2</v>
      </c>
      <c r="M127" s="26">
        <v>1</v>
      </c>
      <c r="N127" s="26" t="s">
        <v>178</v>
      </c>
      <c r="O127" s="26" t="s">
        <v>202</v>
      </c>
      <c r="P127" s="29" t="s">
        <v>179</v>
      </c>
    </row>
    <row r="128" spans="1:16" x14ac:dyDescent="0.25">
      <c r="A128" s="15">
        <v>121</v>
      </c>
      <c r="B128" s="10">
        <v>38016</v>
      </c>
      <c r="C128" s="39" t="s">
        <v>4</v>
      </c>
      <c r="D128" s="39" t="s">
        <v>9</v>
      </c>
      <c r="E128" s="18" t="s">
        <v>165</v>
      </c>
      <c r="F128" s="12" t="s">
        <v>139</v>
      </c>
      <c r="G128" s="13">
        <v>120</v>
      </c>
      <c r="H128" s="13">
        <v>5</v>
      </c>
      <c r="I128" s="13">
        <v>0</v>
      </c>
      <c r="J128" s="13">
        <v>2</v>
      </c>
      <c r="K128" s="13" t="s">
        <v>154</v>
      </c>
      <c r="L128" s="13">
        <v>1</v>
      </c>
      <c r="M128" s="13">
        <v>1</v>
      </c>
      <c r="N128" s="13">
        <v>6</v>
      </c>
      <c r="O128" s="13" t="s">
        <v>202</v>
      </c>
      <c r="P128" s="12"/>
    </row>
    <row r="129" spans="1:16" x14ac:dyDescent="0.25">
      <c r="A129" s="15">
        <f>A128+1</f>
        <v>122</v>
      </c>
      <c r="B129" s="10">
        <v>38017</v>
      </c>
      <c r="C129" s="39" t="s">
        <v>4</v>
      </c>
      <c r="D129" s="39" t="s">
        <v>10</v>
      </c>
      <c r="E129" s="11" t="s">
        <v>165</v>
      </c>
      <c r="F129" s="12" t="s">
        <v>140</v>
      </c>
      <c r="G129" s="13">
        <v>120</v>
      </c>
      <c r="H129" s="13">
        <v>3</v>
      </c>
      <c r="I129" s="13">
        <v>50</v>
      </c>
      <c r="J129" s="13">
        <v>1</v>
      </c>
      <c r="K129" s="13" t="s">
        <v>154</v>
      </c>
      <c r="L129" s="13">
        <v>2</v>
      </c>
      <c r="M129" s="13">
        <v>1</v>
      </c>
      <c r="N129" s="13">
        <v>6</v>
      </c>
      <c r="O129" s="13" t="s">
        <v>202</v>
      </c>
      <c r="P129" s="12" t="s">
        <v>211</v>
      </c>
    </row>
    <row r="130" spans="1:16" x14ac:dyDescent="0.25">
      <c r="A130" s="15">
        <f t="shared" ref="A130:A133" si="3">A129+1</f>
        <v>123</v>
      </c>
      <c r="B130" s="10">
        <v>38018</v>
      </c>
      <c r="C130" s="39" t="s">
        <v>4</v>
      </c>
      <c r="D130" s="39" t="s">
        <v>6</v>
      </c>
      <c r="E130" s="11" t="s">
        <v>165</v>
      </c>
      <c r="F130" s="12" t="s">
        <v>141</v>
      </c>
      <c r="G130" s="13">
        <v>112</v>
      </c>
      <c r="H130" s="13">
        <v>6</v>
      </c>
      <c r="I130" s="13">
        <v>0</v>
      </c>
      <c r="J130" s="13">
        <v>1</v>
      </c>
      <c r="K130" s="13" t="s">
        <v>154</v>
      </c>
      <c r="L130" s="13">
        <v>4</v>
      </c>
      <c r="M130" s="13">
        <v>2</v>
      </c>
      <c r="N130" s="12"/>
      <c r="O130" s="13" t="s">
        <v>202</v>
      </c>
      <c r="P130" s="12" t="s">
        <v>212</v>
      </c>
    </row>
    <row r="131" spans="1:16" x14ac:dyDescent="0.25">
      <c r="A131" s="15">
        <f t="shared" si="3"/>
        <v>124</v>
      </c>
      <c r="B131" s="10">
        <v>38019</v>
      </c>
      <c r="C131" s="39" t="s">
        <v>4</v>
      </c>
      <c r="D131" s="39" t="s">
        <v>11</v>
      </c>
      <c r="E131" s="11" t="s">
        <v>165</v>
      </c>
      <c r="F131" s="12" t="s">
        <v>138</v>
      </c>
      <c r="G131" s="13">
        <v>172</v>
      </c>
      <c r="H131" s="13">
        <v>3</v>
      </c>
      <c r="I131" s="13">
        <v>80</v>
      </c>
      <c r="J131" s="13">
        <v>1</v>
      </c>
      <c r="K131" s="13" t="s">
        <v>154</v>
      </c>
      <c r="L131" s="13">
        <v>2</v>
      </c>
      <c r="M131" s="13">
        <v>1</v>
      </c>
      <c r="N131" s="12"/>
      <c r="O131" s="13" t="s">
        <v>202</v>
      </c>
      <c r="P131" s="12"/>
    </row>
    <row r="132" spans="1:16" s="2" customFormat="1" x14ac:dyDescent="0.25">
      <c r="A132" s="15">
        <f t="shared" si="3"/>
        <v>125</v>
      </c>
      <c r="B132" s="10">
        <v>38135</v>
      </c>
      <c r="C132" s="39" t="s">
        <v>4</v>
      </c>
      <c r="D132" s="39" t="s">
        <v>11</v>
      </c>
      <c r="E132" s="11" t="s">
        <v>165</v>
      </c>
      <c r="F132" s="12" t="s">
        <v>146</v>
      </c>
      <c r="G132" s="13">
        <v>120</v>
      </c>
      <c r="H132" s="13">
        <v>3</v>
      </c>
      <c r="I132" s="17">
        <v>57</v>
      </c>
      <c r="J132" s="17">
        <v>1</v>
      </c>
      <c r="K132" s="13" t="s">
        <v>156</v>
      </c>
      <c r="L132" s="13">
        <v>0</v>
      </c>
      <c r="M132" s="13">
        <v>0</v>
      </c>
      <c r="N132" s="14"/>
      <c r="O132" s="13" t="s">
        <v>202</v>
      </c>
      <c r="P132" s="14"/>
    </row>
    <row r="133" spans="1:16" x14ac:dyDescent="0.25">
      <c r="A133" s="15">
        <f t="shared" si="3"/>
        <v>126</v>
      </c>
      <c r="B133" s="10">
        <v>38196</v>
      </c>
      <c r="C133" s="39" t="s">
        <v>4</v>
      </c>
      <c r="D133" s="39" t="s">
        <v>5</v>
      </c>
      <c r="E133" s="11" t="s">
        <v>165</v>
      </c>
      <c r="F133" s="12" t="s">
        <v>137</v>
      </c>
      <c r="G133" s="13">
        <v>172</v>
      </c>
      <c r="H133" s="13">
        <v>4</v>
      </c>
      <c r="I133" s="17">
        <v>80</v>
      </c>
      <c r="J133" s="17">
        <v>2</v>
      </c>
      <c r="K133" s="13" t="s">
        <v>154</v>
      </c>
      <c r="L133" s="13">
        <v>2</v>
      </c>
      <c r="M133" s="13">
        <v>1</v>
      </c>
      <c r="N133" s="13">
        <v>6</v>
      </c>
      <c r="O133" s="13" t="s">
        <v>202</v>
      </c>
      <c r="P133" s="12"/>
    </row>
    <row r="134" spans="1:16" s="31" customFormat="1" x14ac:dyDescent="0.25">
      <c r="A134" s="26"/>
      <c r="B134" s="27">
        <v>38197</v>
      </c>
      <c r="C134" s="41" t="s">
        <v>4</v>
      </c>
      <c r="D134" s="41" t="s">
        <v>5</v>
      </c>
      <c r="E134" s="28" t="s">
        <v>165</v>
      </c>
      <c r="F134" s="29" t="s">
        <v>137</v>
      </c>
      <c r="G134" s="26">
        <v>172</v>
      </c>
      <c r="H134" s="26">
        <v>4</v>
      </c>
      <c r="I134" s="30">
        <v>80</v>
      </c>
      <c r="J134" s="30">
        <v>2</v>
      </c>
      <c r="K134" s="26" t="s">
        <v>154</v>
      </c>
      <c r="L134" s="26">
        <v>2</v>
      </c>
      <c r="M134" s="26">
        <v>1</v>
      </c>
      <c r="N134" s="26" t="s">
        <v>178</v>
      </c>
      <c r="O134" s="26" t="s">
        <v>202</v>
      </c>
      <c r="P134" s="29" t="s">
        <v>179</v>
      </c>
    </row>
    <row r="135" spans="1:16" x14ac:dyDescent="0.25">
      <c r="A135" s="13"/>
      <c r="B135" s="10"/>
      <c r="C135" s="39"/>
      <c r="D135" s="39"/>
      <c r="E135" s="11"/>
      <c r="F135" s="12"/>
      <c r="G135" s="13"/>
      <c r="H135" s="13"/>
      <c r="I135" s="17"/>
      <c r="J135" s="17"/>
      <c r="K135" s="13"/>
      <c r="L135" s="13"/>
      <c r="M135" s="13"/>
      <c r="N135" s="12"/>
      <c r="O135" s="13"/>
      <c r="P135" s="12"/>
    </row>
    <row r="136" spans="1:16" x14ac:dyDescent="0.25">
      <c r="A136" s="15">
        <f>A133+1</f>
        <v>127</v>
      </c>
      <c r="B136" s="10">
        <v>38151</v>
      </c>
      <c r="C136" s="39" t="s">
        <v>109</v>
      </c>
      <c r="D136" s="39" t="s">
        <v>110</v>
      </c>
      <c r="E136" s="11" t="s">
        <v>164</v>
      </c>
      <c r="F136" s="12" t="s">
        <v>147</v>
      </c>
      <c r="G136" s="13">
        <v>140</v>
      </c>
      <c r="H136" s="13">
        <v>9</v>
      </c>
      <c r="I136" s="17">
        <v>60</v>
      </c>
      <c r="J136" s="17">
        <v>0</v>
      </c>
      <c r="K136" s="13" t="s">
        <v>154</v>
      </c>
      <c r="L136" s="13">
        <v>2</v>
      </c>
      <c r="M136" s="13">
        <v>1</v>
      </c>
      <c r="N136" s="15">
        <v>6</v>
      </c>
      <c r="O136" s="13" t="s">
        <v>202</v>
      </c>
      <c r="P136" s="12"/>
    </row>
    <row r="137" spans="1:16" x14ac:dyDescent="0.25">
      <c r="A137" s="15">
        <f>A136+1</f>
        <v>128</v>
      </c>
      <c r="B137" s="10">
        <v>38152</v>
      </c>
      <c r="C137" s="39" t="s">
        <v>109</v>
      </c>
      <c r="D137" s="39" t="s">
        <v>110</v>
      </c>
      <c r="E137" s="11" t="s">
        <v>164</v>
      </c>
      <c r="F137" s="12" t="s">
        <v>148</v>
      </c>
      <c r="G137" s="13">
        <v>170</v>
      </c>
      <c r="H137" s="13">
        <v>3</v>
      </c>
      <c r="I137" s="17">
        <v>60</v>
      </c>
      <c r="J137" s="17">
        <v>0</v>
      </c>
      <c r="K137" s="13" t="s">
        <v>154</v>
      </c>
      <c r="L137" s="13">
        <v>2</v>
      </c>
      <c r="M137" s="13">
        <v>1</v>
      </c>
      <c r="N137" s="15">
        <v>4</v>
      </c>
      <c r="O137" s="13" t="s">
        <v>202</v>
      </c>
      <c r="P137" s="12" t="s">
        <v>180</v>
      </c>
    </row>
    <row r="138" spans="1:16" x14ac:dyDescent="0.25">
      <c r="A138" s="15">
        <f t="shared" ref="A138:A145" si="4">A137+1</f>
        <v>129</v>
      </c>
      <c r="B138" s="10">
        <v>38153</v>
      </c>
      <c r="C138" s="39" t="s">
        <v>109</v>
      </c>
      <c r="D138" s="39" t="s">
        <v>110</v>
      </c>
      <c r="E138" s="11" t="s">
        <v>164</v>
      </c>
      <c r="F138" s="12" t="s">
        <v>149</v>
      </c>
      <c r="G138" s="13">
        <v>170</v>
      </c>
      <c r="H138" s="13">
        <v>9</v>
      </c>
      <c r="I138" s="17">
        <v>60</v>
      </c>
      <c r="J138" s="17">
        <v>0</v>
      </c>
      <c r="K138" s="13" t="s">
        <v>154</v>
      </c>
      <c r="L138" s="13">
        <v>2</v>
      </c>
      <c r="M138" s="13">
        <v>1</v>
      </c>
      <c r="N138" s="15">
        <v>4</v>
      </c>
      <c r="O138" s="13" t="s">
        <v>202</v>
      </c>
      <c r="P138" s="12"/>
    </row>
    <row r="139" spans="1:16" x14ac:dyDescent="0.25">
      <c r="A139" s="15">
        <f t="shared" si="4"/>
        <v>130</v>
      </c>
      <c r="B139" s="10">
        <v>38154</v>
      </c>
      <c r="C139" s="39" t="s">
        <v>109</v>
      </c>
      <c r="D139" s="39" t="s">
        <v>110</v>
      </c>
      <c r="E139" s="11" t="s">
        <v>164</v>
      </c>
      <c r="F139" s="12" t="s">
        <v>149</v>
      </c>
      <c r="G139" s="13">
        <v>170</v>
      </c>
      <c r="H139" s="13">
        <v>9</v>
      </c>
      <c r="I139" s="17">
        <v>60</v>
      </c>
      <c r="J139" s="17">
        <v>0</v>
      </c>
      <c r="K139" s="13" t="s">
        <v>154</v>
      </c>
      <c r="L139" s="13">
        <v>2</v>
      </c>
      <c r="M139" s="13">
        <v>1</v>
      </c>
      <c r="N139" s="15">
        <v>4</v>
      </c>
      <c r="O139" s="13" t="s">
        <v>202</v>
      </c>
      <c r="P139" s="12"/>
    </row>
    <row r="140" spans="1:16" x14ac:dyDescent="0.25">
      <c r="A140" s="15">
        <f t="shared" si="4"/>
        <v>131</v>
      </c>
      <c r="B140" s="10">
        <v>38155</v>
      </c>
      <c r="C140" s="39" t="s">
        <v>109</v>
      </c>
      <c r="D140" s="39" t="s">
        <v>110</v>
      </c>
      <c r="E140" s="11" t="s">
        <v>164</v>
      </c>
      <c r="F140" s="12" t="s">
        <v>149</v>
      </c>
      <c r="G140" s="13">
        <v>170</v>
      </c>
      <c r="H140" s="13">
        <v>9</v>
      </c>
      <c r="I140" s="17">
        <v>60</v>
      </c>
      <c r="J140" s="17">
        <v>0</v>
      </c>
      <c r="K140" s="13" t="s">
        <v>154</v>
      </c>
      <c r="L140" s="13">
        <v>2</v>
      </c>
      <c r="M140" s="13">
        <v>1</v>
      </c>
      <c r="N140" s="15">
        <v>4</v>
      </c>
      <c r="O140" s="13" t="s">
        <v>202</v>
      </c>
      <c r="P140" s="12"/>
    </row>
    <row r="141" spans="1:16" x14ac:dyDescent="0.25">
      <c r="A141" s="15">
        <f t="shared" si="4"/>
        <v>132</v>
      </c>
      <c r="B141" s="10">
        <v>38156</v>
      </c>
      <c r="C141" s="39" t="s">
        <v>109</v>
      </c>
      <c r="D141" s="39" t="s">
        <v>110</v>
      </c>
      <c r="E141" s="11" t="s">
        <v>164</v>
      </c>
      <c r="F141" s="12" t="s">
        <v>149</v>
      </c>
      <c r="G141" s="13">
        <v>170</v>
      </c>
      <c r="H141" s="13">
        <v>9</v>
      </c>
      <c r="I141" s="17">
        <v>60</v>
      </c>
      <c r="J141" s="17">
        <v>0</v>
      </c>
      <c r="K141" s="13" t="s">
        <v>154</v>
      </c>
      <c r="L141" s="13">
        <v>2</v>
      </c>
      <c r="M141" s="13">
        <v>1</v>
      </c>
      <c r="N141" s="15">
        <v>4</v>
      </c>
      <c r="O141" s="13" t="s">
        <v>202</v>
      </c>
      <c r="P141" s="12"/>
    </row>
    <row r="142" spans="1:16" x14ac:dyDescent="0.25">
      <c r="A142" s="15">
        <f t="shared" si="4"/>
        <v>133</v>
      </c>
      <c r="B142" s="10">
        <v>38157</v>
      </c>
      <c r="C142" s="39" t="s">
        <v>109</v>
      </c>
      <c r="D142" s="39" t="s">
        <v>110</v>
      </c>
      <c r="E142" s="11" t="s">
        <v>164</v>
      </c>
      <c r="F142" s="12" t="s">
        <v>149</v>
      </c>
      <c r="G142" s="13">
        <v>170</v>
      </c>
      <c r="H142" s="13">
        <v>9</v>
      </c>
      <c r="I142" s="17">
        <v>60</v>
      </c>
      <c r="J142" s="17">
        <v>0</v>
      </c>
      <c r="K142" s="13" t="s">
        <v>154</v>
      </c>
      <c r="L142" s="13">
        <v>2</v>
      </c>
      <c r="M142" s="13">
        <v>1</v>
      </c>
      <c r="N142" s="15">
        <v>4</v>
      </c>
      <c r="O142" s="13" t="s">
        <v>202</v>
      </c>
      <c r="P142" s="12"/>
    </row>
    <row r="143" spans="1:16" x14ac:dyDescent="0.25">
      <c r="A143" s="15">
        <f t="shared" si="4"/>
        <v>134</v>
      </c>
      <c r="B143" s="10">
        <v>38158</v>
      </c>
      <c r="C143" s="39" t="s">
        <v>109</v>
      </c>
      <c r="D143" s="39" t="s">
        <v>110</v>
      </c>
      <c r="E143" s="11" t="s">
        <v>164</v>
      </c>
      <c r="F143" s="12" t="s">
        <v>149</v>
      </c>
      <c r="G143" s="13">
        <v>170</v>
      </c>
      <c r="H143" s="13">
        <v>9</v>
      </c>
      <c r="I143" s="17">
        <v>60</v>
      </c>
      <c r="J143" s="17">
        <v>0</v>
      </c>
      <c r="K143" s="13" t="s">
        <v>154</v>
      </c>
      <c r="L143" s="13">
        <v>2</v>
      </c>
      <c r="M143" s="13">
        <v>1</v>
      </c>
      <c r="N143" s="15">
        <v>4</v>
      </c>
      <c r="O143" s="13" t="s">
        <v>202</v>
      </c>
      <c r="P143" s="12"/>
    </row>
    <row r="144" spans="1:16" x14ac:dyDescent="0.25">
      <c r="A144" s="15">
        <f t="shared" si="4"/>
        <v>135</v>
      </c>
      <c r="B144" s="10">
        <v>38159</v>
      </c>
      <c r="C144" s="39" t="s">
        <v>109</v>
      </c>
      <c r="D144" s="39" t="s">
        <v>110</v>
      </c>
      <c r="E144" s="11" t="s">
        <v>164</v>
      </c>
      <c r="F144" s="12" t="s">
        <v>149</v>
      </c>
      <c r="G144" s="13">
        <v>170</v>
      </c>
      <c r="H144" s="13">
        <v>9</v>
      </c>
      <c r="I144" s="17">
        <v>60</v>
      </c>
      <c r="J144" s="17">
        <v>0</v>
      </c>
      <c r="K144" s="13" t="s">
        <v>154</v>
      </c>
      <c r="L144" s="13">
        <v>2</v>
      </c>
      <c r="M144" s="13">
        <v>1</v>
      </c>
      <c r="N144" s="15">
        <v>4</v>
      </c>
      <c r="O144" s="13" t="s">
        <v>202</v>
      </c>
      <c r="P144" s="12"/>
    </row>
    <row r="145" spans="1:16" x14ac:dyDescent="0.25">
      <c r="A145" s="15">
        <f t="shared" si="4"/>
        <v>136</v>
      </c>
      <c r="B145" s="10">
        <v>38160</v>
      </c>
      <c r="C145" s="39" t="s">
        <v>109</v>
      </c>
      <c r="D145" s="39" t="s">
        <v>110</v>
      </c>
      <c r="E145" s="11" t="s">
        <v>164</v>
      </c>
      <c r="F145" s="12" t="s">
        <v>149</v>
      </c>
      <c r="G145" s="13">
        <v>170</v>
      </c>
      <c r="H145" s="13">
        <v>9</v>
      </c>
      <c r="I145" s="17">
        <v>60</v>
      </c>
      <c r="J145" s="17">
        <v>0</v>
      </c>
      <c r="K145" s="13" t="s">
        <v>154</v>
      </c>
      <c r="L145" s="13">
        <v>2</v>
      </c>
      <c r="M145" s="13">
        <v>1</v>
      </c>
      <c r="N145" s="15">
        <v>4</v>
      </c>
      <c r="O145" s="13" t="s">
        <v>202</v>
      </c>
      <c r="P145" s="12"/>
    </row>
    <row r="147" spans="1:16" x14ac:dyDescent="0.25">
      <c r="A147" s="19" t="s">
        <v>172</v>
      </c>
      <c r="B147" s="20"/>
      <c r="C147" s="42"/>
      <c r="D147" s="43"/>
      <c r="F147" s="2"/>
      <c r="G147" s="33"/>
      <c r="H147" s="33"/>
      <c r="I147" s="33"/>
    </row>
    <row r="148" spans="1:16" x14ac:dyDescent="0.25">
      <c r="A148" s="21"/>
      <c r="B148" s="4" t="s">
        <v>168</v>
      </c>
      <c r="D148" s="44"/>
      <c r="F148" s="2"/>
      <c r="G148" s="33"/>
      <c r="H148" s="33"/>
      <c r="I148" s="33"/>
    </row>
    <row r="149" spans="1:16" x14ac:dyDescent="0.25">
      <c r="A149" s="21"/>
      <c r="B149" s="22" t="s">
        <v>159</v>
      </c>
      <c r="C149" s="45"/>
      <c r="D149" s="44"/>
      <c r="F149" s="2"/>
      <c r="G149" s="33"/>
      <c r="H149" s="33"/>
      <c r="I149" s="33"/>
    </row>
    <row r="150" spans="1:16" x14ac:dyDescent="0.25">
      <c r="A150" s="21"/>
      <c r="B150" s="22" t="s">
        <v>169</v>
      </c>
      <c r="C150" s="45"/>
      <c r="D150" s="44"/>
      <c r="F150" s="2"/>
      <c r="G150" s="33"/>
      <c r="H150" s="33"/>
      <c r="I150" s="33"/>
    </row>
    <row r="151" spans="1:16" x14ac:dyDescent="0.25">
      <c r="A151" s="21"/>
      <c r="B151" s="22" t="s">
        <v>160</v>
      </c>
      <c r="C151" s="45"/>
      <c r="D151" s="44"/>
      <c r="F151" s="2"/>
      <c r="G151" s="33"/>
      <c r="H151" s="33"/>
      <c r="I151" s="33"/>
    </row>
    <row r="152" spans="1:16" x14ac:dyDescent="0.25">
      <c r="A152" s="21"/>
      <c r="B152" s="22" t="s">
        <v>167</v>
      </c>
      <c r="C152" s="45"/>
      <c r="D152" s="44"/>
    </row>
    <row r="153" spans="1:16" x14ac:dyDescent="0.25">
      <c r="A153" s="21"/>
      <c r="B153" s="22" t="s">
        <v>170</v>
      </c>
      <c r="C153" s="45"/>
      <c r="D153" s="44"/>
    </row>
    <row r="154" spans="1:16" x14ac:dyDescent="0.25">
      <c r="A154" s="21"/>
      <c r="B154" s="22" t="s">
        <v>187</v>
      </c>
      <c r="C154" s="45"/>
      <c r="D154" s="44"/>
    </row>
    <row r="155" spans="1:16" x14ac:dyDescent="0.25">
      <c r="A155" s="21"/>
      <c r="B155" s="22" t="s">
        <v>171</v>
      </c>
      <c r="C155" s="45"/>
      <c r="D155" s="44"/>
    </row>
    <row r="156" spans="1:16" x14ac:dyDescent="0.25">
      <c r="A156" s="21"/>
      <c r="D156" s="44"/>
    </row>
    <row r="157" spans="1:16" x14ac:dyDescent="0.25">
      <c r="A157" s="21"/>
      <c r="B157" s="23" t="s">
        <v>183</v>
      </c>
      <c r="D157" s="44"/>
    </row>
    <row r="158" spans="1:16" x14ac:dyDescent="0.25">
      <c r="A158" s="21"/>
      <c r="B158" s="5" t="s">
        <v>184</v>
      </c>
      <c r="D158" s="44"/>
    </row>
    <row r="159" spans="1:16" x14ac:dyDescent="0.25">
      <c r="A159" s="21"/>
      <c r="B159" s="5" t="s">
        <v>185</v>
      </c>
      <c r="D159" s="44"/>
    </row>
    <row r="160" spans="1:16" x14ac:dyDescent="0.25">
      <c r="A160" s="24"/>
      <c r="B160" s="25"/>
      <c r="C160" s="46"/>
      <c r="D160" s="47"/>
    </row>
    <row r="1048576" spans="15:15" x14ac:dyDescent="0.25">
      <c r="O1048576" s="12"/>
    </row>
  </sheetData>
  <sheetProtection algorithmName="SHA-512" hashValue="mgqwfHNix6eufCbR8m6JyiYRw8DM9QKD0UDzmcDDHkzndHtAVi/G24OEi4H61NaNHI52xHplkTj58yAHuMiWxQ==" saltValue="8KpCFetFIVqe+bs1VeSp5Q==" spinCount="100000" sheet="1" objects="1" scenarios="1"/>
  <autoFilter ref="A5:M123"/>
  <sortState ref="A4:M142">
    <sortCondition ref="A4:A142"/>
  </sortState>
  <mergeCells count="3">
    <mergeCell ref="N4:P4"/>
    <mergeCell ref="A4:E4"/>
    <mergeCell ref="F4:M4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43"/>
  <sheetViews>
    <sheetView workbookViewId="0">
      <selection sqref="A1:XFD2"/>
    </sheetView>
  </sheetViews>
  <sheetFormatPr defaultColWidth="8.85546875" defaultRowHeight="15" x14ac:dyDescent="0.25"/>
  <cols>
    <col min="1" max="1" width="8.28515625" style="3" customWidth="1"/>
    <col min="2" max="2" width="12.85546875" style="4" customWidth="1"/>
    <col min="3" max="3" width="27" style="37" customWidth="1"/>
    <col min="4" max="4" width="29.28515625" style="37" customWidth="1"/>
    <col min="5" max="5" width="13.42578125" style="1" customWidth="1"/>
    <col min="6" max="6" width="35.140625" customWidth="1"/>
    <col min="7" max="7" width="10.7109375" style="3" customWidth="1"/>
    <col min="8" max="8" width="9.85546875" style="3" customWidth="1"/>
    <col min="9" max="9" width="9.140625" style="3" customWidth="1"/>
    <col min="10" max="10" width="13.7109375" style="3" customWidth="1"/>
    <col min="11" max="11" width="8.7109375" style="3" customWidth="1"/>
    <col min="12" max="12" width="8.140625" style="3" customWidth="1"/>
    <col min="14" max="14" width="16.85546875" customWidth="1"/>
    <col min="15" max="15" width="11.28515625" customWidth="1"/>
    <col min="16" max="16" width="7.85546875" customWidth="1"/>
    <col min="17" max="17" width="11.42578125" customWidth="1"/>
    <col min="18" max="18" width="68" customWidth="1"/>
  </cols>
  <sheetData>
    <row r="1" spans="1:18" ht="23.25" x14ac:dyDescent="0.35">
      <c r="A1" s="6" t="s">
        <v>217</v>
      </c>
    </row>
    <row r="2" spans="1:18" s="51" customFormat="1" ht="15.75" x14ac:dyDescent="0.25">
      <c r="A2" s="53" t="s">
        <v>218</v>
      </c>
      <c r="B2" s="48"/>
      <c r="C2" s="49"/>
      <c r="D2" s="49"/>
      <c r="E2" s="50"/>
      <c r="G2" s="52"/>
      <c r="H2" s="52"/>
      <c r="I2" s="52"/>
      <c r="J2" s="52"/>
      <c r="K2" s="52"/>
      <c r="L2" s="52"/>
    </row>
    <row r="3" spans="1:18" ht="23.25" x14ac:dyDescent="0.35">
      <c r="A3" s="6"/>
    </row>
    <row r="4" spans="1:18" x14ac:dyDescent="0.25">
      <c r="A4" s="64" t="s">
        <v>162</v>
      </c>
      <c r="B4" s="65"/>
      <c r="C4" s="65"/>
      <c r="D4" s="65"/>
      <c r="E4" s="66"/>
      <c r="F4" s="67" t="s">
        <v>166</v>
      </c>
      <c r="G4" s="68"/>
      <c r="H4" s="68"/>
      <c r="I4" s="68"/>
      <c r="J4" s="68"/>
      <c r="K4" s="68"/>
      <c r="L4" s="68"/>
      <c r="M4" s="69"/>
      <c r="N4" s="61" t="s">
        <v>216</v>
      </c>
      <c r="O4" s="62"/>
      <c r="P4" s="62"/>
      <c r="Q4" s="62"/>
      <c r="R4" s="63"/>
    </row>
    <row r="5" spans="1:18" s="2" customFormat="1" x14ac:dyDescent="0.25">
      <c r="A5" s="58"/>
      <c r="B5" s="59"/>
      <c r="C5" s="59"/>
      <c r="D5" s="59"/>
      <c r="E5" s="60"/>
      <c r="F5" s="58"/>
      <c r="G5" s="59"/>
      <c r="H5" s="59"/>
      <c r="I5" s="59"/>
      <c r="J5" s="59"/>
      <c r="K5" s="59"/>
      <c r="L5" s="59"/>
      <c r="M5" s="60"/>
      <c r="N5" s="58"/>
      <c r="O5" s="59"/>
      <c r="P5" s="59"/>
      <c r="Q5" s="59"/>
      <c r="R5" s="60"/>
    </row>
    <row r="6" spans="1:18" s="7" customFormat="1" ht="45" x14ac:dyDescent="0.25">
      <c r="A6" s="8" t="s">
        <v>188</v>
      </c>
      <c r="B6" s="9" t="s">
        <v>155</v>
      </c>
      <c r="C6" s="38" t="s">
        <v>152</v>
      </c>
      <c r="D6" s="38" t="s">
        <v>153</v>
      </c>
      <c r="E6" s="9" t="s">
        <v>162</v>
      </c>
      <c r="F6" s="8" t="s">
        <v>173</v>
      </c>
      <c r="G6" s="8" t="s">
        <v>175</v>
      </c>
      <c r="H6" s="8" t="s">
        <v>174</v>
      </c>
      <c r="I6" s="8" t="s">
        <v>176</v>
      </c>
      <c r="J6" s="8" t="s">
        <v>199</v>
      </c>
      <c r="K6" s="8" t="s">
        <v>157</v>
      </c>
      <c r="L6" s="8" t="s">
        <v>158</v>
      </c>
      <c r="M6" s="8" t="s">
        <v>161</v>
      </c>
      <c r="N6" s="57" t="s">
        <v>189</v>
      </c>
      <c r="O6" s="57" t="s">
        <v>214</v>
      </c>
      <c r="P6" s="57" t="s">
        <v>215</v>
      </c>
      <c r="Q6" s="57" t="s">
        <v>200</v>
      </c>
      <c r="R6" s="8" t="s">
        <v>177</v>
      </c>
    </row>
    <row r="7" spans="1:18" x14ac:dyDescent="0.25">
      <c r="A7" s="34">
        <v>21</v>
      </c>
      <c r="B7" s="10">
        <v>38042</v>
      </c>
      <c r="C7" s="39" t="s">
        <v>7</v>
      </c>
      <c r="D7" s="39" t="s">
        <v>40</v>
      </c>
      <c r="E7" s="11" t="s">
        <v>163</v>
      </c>
      <c r="F7" s="12" t="s">
        <v>143</v>
      </c>
      <c r="G7" s="13">
        <v>120</v>
      </c>
      <c r="H7" s="13">
        <v>3</v>
      </c>
      <c r="I7" s="13">
        <v>50</v>
      </c>
      <c r="J7" s="13">
        <v>1</v>
      </c>
      <c r="K7" s="13" t="s">
        <v>156</v>
      </c>
      <c r="L7" s="13">
        <v>0</v>
      </c>
      <c r="M7" s="13">
        <v>0</v>
      </c>
      <c r="N7" s="12"/>
      <c r="O7" s="13">
        <f>H7</f>
        <v>3</v>
      </c>
      <c r="P7" s="13">
        <f>M7</f>
        <v>0</v>
      </c>
      <c r="Q7" s="13" t="s">
        <v>202</v>
      </c>
      <c r="R7" s="55" t="s">
        <v>207</v>
      </c>
    </row>
    <row r="8" spans="1:18" x14ac:dyDescent="0.25">
      <c r="A8" s="34">
        <v>27</v>
      </c>
      <c r="B8" s="10">
        <v>38053</v>
      </c>
      <c r="C8" s="39" t="s">
        <v>7</v>
      </c>
      <c r="D8" s="39" t="s">
        <v>50</v>
      </c>
      <c r="E8" s="11" t="s">
        <v>163</v>
      </c>
      <c r="F8" s="12" t="s">
        <v>143</v>
      </c>
      <c r="G8" s="13">
        <v>120</v>
      </c>
      <c r="H8" s="13">
        <v>3</v>
      </c>
      <c r="I8" s="16">
        <v>50</v>
      </c>
      <c r="J8" s="16">
        <v>1</v>
      </c>
      <c r="K8" s="13" t="s">
        <v>156</v>
      </c>
      <c r="L8" s="13">
        <v>0</v>
      </c>
      <c r="M8" s="13">
        <v>0</v>
      </c>
      <c r="N8" s="12"/>
      <c r="O8" s="13">
        <f>H8</f>
        <v>3</v>
      </c>
      <c r="P8" s="13">
        <f t="shared" ref="P8:P14" si="0">M8</f>
        <v>0</v>
      </c>
      <c r="Q8" s="13" t="s">
        <v>202</v>
      </c>
      <c r="R8" s="12" t="s">
        <v>206</v>
      </c>
    </row>
    <row r="9" spans="1:18" x14ac:dyDescent="0.25">
      <c r="A9" s="34">
        <v>73</v>
      </c>
      <c r="B9" s="10">
        <v>38124</v>
      </c>
      <c r="C9" s="39" t="s">
        <v>51</v>
      </c>
      <c r="D9" s="39" t="s">
        <v>52</v>
      </c>
      <c r="E9" s="11" t="s">
        <v>163</v>
      </c>
      <c r="F9" s="12" t="s">
        <v>146</v>
      </c>
      <c r="G9" s="13">
        <v>120</v>
      </c>
      <c r="H9" s="13">
        <v>3</v>
      </c>
      <c r="I9" s="17">
        <v>57</v>
      </c>
      <c r="J9" s="17">
        <v>1</v>
      </c>
      <c r="K9" s="13" t="s">
        <v>156</v>
      </c>
      <c r="L9" s="13">
        <v>0</v>
      </c>
      <c r="M9" s="13">
        <v>0</v>
      </c>
      <c r="N9" s="14"/>
      <c r="O9" s="13">
        <f>H9</f>
        <v>3</v>
      </c>
      <c r="P9" s="13">
        <f t="shared" si="0"/>
        <v>0</v>
      </c>
      <c r="Q9" s="13" t="s">
        <v>202</v>
      </c>
      <c r="R9" s="14" t="s">
        <v>209</v>
      </c>
    </row>
    <row r="10" spans="1:18" x14ac:dyDescent="0.25">
      <c r="A10" s="34">
        <v>79</v>
      </c>
      <c r="B10" s="10">
        <v>38134</v>
      </c>
      <c r="C10" s="39" t="s">
        <v>99</v>
      </c>
      <c r="D10" s="39" t="s">
        <v>101</v>
      </c>
      <c r="E10" s="11" t="s">
        <v>163</v>
      </c>
      <c r="F10" s="12" t="s">
        <v>146</v>
      </c>
      <c r="G10" s="13">
        <v>120</v>
      </c>
      <c r="H10" s="13">
        <v>3</v>
      </c>
      <c r="I10" s="17">
        <v>57</v>
      </c>
      <c r="J10" s="17">
        <v>1</v>
      </c>
      <c r="K10" s="13" t="s">
        <v>156</v>
      </c>
      <c r="L10" s="13">
        <v>0</v>
      </c>
      <c r="M10" s="13">
        <v>0</v>
      </c>
      <c r="N10" s="14"/>
      <c r="O10" s="13">
        <f>H10</f>
        <v>3</v>
      </c>
      <c r="P10" s="13">
        <f t="shared" si="0"/>
        <v>0</v>
      </c>
      <c r="Q10" s="13" t="s">
        <v>202</v>
      </c>
      <c r="R10" s="14"/>
    </row>
    <row r="11" spans="1:18" x14ac:dyDescent="0.25">
      <c r="A11" s="34"/>
      <c r="B11" s="10"/>
      <c r="C11" s="39"/>
      <c r="D11" s="39"/>
      <c r="E11" s="11"/>
      <c r="F11" s="12"/>
      <c r="G11" s="13"/>
      <c r="H11" s="13"/>
      <c r="I11" s="17"/>
      <c r="J11" s="17"/>
      <c r="K11" s="13"/>
      <c r="L11" s="13"/>
      <c r="M11" s="13"/>
      <c r="N11" s="14"/>
      <c r="O11" s="13"/>
      <c r="P11" s="13"/>
      <c r="Q11" s="13"/>
      <c r="R11" s="14"/>
    </row>
    <row r="12" spans="1:18" x14ac:dyDescent="0.25">
      <c r="A12" s="34">
        <v>95</v>
      </c>
      <c r="B12" s="36">
        <v>38167</v>
      </c>
      <c r="C12" s="39" t="s">
        <v>120</v>
      </c>
      <c r="D12" s="40" t="s">
        <v>194</v>
      </c>
      <c r="E12" s="11" t="s">
        <v>163</v>
      </c>
      <c r="F12" s="12" t="s">
        <v>150</v>
      </c>
      <c r="G12" s="13">
        <v>120</v>
      </c>
      <c r="H12" s="13">
        <v>3</v>
      </c>
      <c r="I12" s="17">
        <v>50</v>
      </c>
      <c r="J12" s="17">
        <v>1</v>
      </c>
      <c r="K12" s="13" t="s">
        <v>154</v>
      </c>
      <c r="L12" s="13">
        <v>2</v>
      </c>
      <c r="M12" s="13">
        <v>1</v>
      </c>
      <c r="N12" s="12"/>
      <c r="O12" s="13">
        <f>H12</f>
        <v>3</v>
      </c>
      <c r="P12" s="13">
        <f t="shared" si="0"/>
        <v>1</v>
      </c>
      <c r="Q12" s="13" t="s">
        <v>202</v>
      </c>
      <c r="R12" s="12" t="s">
        <v>211</v>
      </c>
    </row>
    <row r="13" spans="1:18" x14ac:dyDescent="0.25">
      <c r="A13" s="34"/>
      <c r="B13" s="36"/>
      <c r="C13" s="39"/>
      <c r="D13" s="40"/>
      <c r="E13" s="11"/>
      <c r="F13" s="12"/>
      <c r="G13" s="13"/>
      <c r="H13" s="13"/>
      <c r="I13" s="17"/>
      <c r="J13" s="17"/>
      <c r="K13" s="13"/>
      <c r="L13" s="13"/>
      <c r="M13" s="13"/>
      <c r="N13" s="12"/>
      <c r="O13" s="13"/>
      <c r="P13" s="13"/>
      <c r="Q13" s="13"/>
      <c r="R13" s="12"/>
    </row>
    <row r="14" spans="1:18" s="2" customFormat="1" x14ac:dyDescent="0.25">
      <c r="A14" s="15">
        <v>22</v>
      </c>
      <c r="B14" s="10">
        <v>38043</v>
      </c>
      <c r="C14" s="39" t="s">
        <v>41</v>
      </c>
      <c r="D14" s="39" t="s">
        <v>42</v>
      </c>
      <c r="E14" s="11" t="s">
        <v>163</v>
      </c>
      <c r="F14" s="12" t="s">
        <v>144</v>
      </c>
      <c r="G14" s="13">
        <v>157</v>
      </c>
      <c r="H14" s="13">
        <v>3</v>
      </c>
      <c r="I14" s="16">
        <v>80</v>
      </c>
      <c r="J14" s="16">
        <v>1</v>
      </c>
      <c r="K14" s="13" t="s">
        <v>154</v>
      </c>
      <c r="L14" s="13">
        <v>2</v>
      </c>
      <c r="M14" s="13">
        <v>1</v>
      </c>
      <c r="N14" s="12"/>
      <c r="O14" s="13">
        <f>H14</f>
        <v>3</v>
      </c>
      <c r="P14" s="13">
        <f t="shared" si="0"/>
        <v>1</v>
      </c>
      <c r="Q14" s="13" t="s">
        <v>202</v>
      </c>
      <c r="R14" s="12"/>
    </row>
    <row r="15" spans="1:18" s="2" customFormat="1" x14ac:dyDescent="0.25">
      <c r="A15" s="15"/>
      <c r="B15" s="10"/>
      <c r="C15" s="39"/>
      <c r="D15" s="39"/>
      <c r="E15" s="11"/>
      <c r="F15" s="12"/>
      <c r="G15" s="13"/>
      <c r="H15" s="13"/>
      <c r="I15" s="16"/>
      <c r="J15" s="16"/>
      <c r="K15" s="13"/>
      <c r="L15" s="13"/>
      <c r="M15" s="13"/>
      <c r="N15" s="12"/>
      <c r="O15" s="13"/>
      <c r="P15" s="13"/>
      <c r="Q15" s="13"/>
      <c r="R15" s="12"/>
    </row>
    <row r="16" spans="1:18" x14ac:dyDescent="0.25">
      <c r="A16" s="34">
        <v>45</v>
      </c>
      <c r="B16" s="10">
        <v>38080</v>
      </c>
      <c r="C16" s="39" t="s">
        <v>75</v>
      </c>
      <c r="D16" s="39" t="s">
        <v>76</v>
      </c>
      <c r="E16" s="11" t="s">
        <v>163</v>
      </c>
      <c r="F16" s="14" t="s">
        <v>142</v>
      </c>
      <c r="G16" s="15">
        <v>172</v>
      </c>
      <c r="H16" s="15">
        <v>3</v>
      </c>
      <c r="I16" s="17">
        <v>80</v>
      </c>
      <c r="J16" s="17">
        <v>1</v>
      </c>
      <c r="K16" s="15" t="s">
        <v>156</v>
      </c>
      <c r="L16" s="15">
        <v>0</v>
      </c>
      <c r="M16" s="13">
        <v>0</v>
      </c>
      <c r="N16" s="14"/>
      <c r="O16" s="13">
        <f>H16</f>
        <v>3</v>
      </c>
      <c r="P16" s="13">
        <f>M16</f>
        <v>0</v>
      </c>
      <c r="Q16" s="13" t="s">
        <v>202</v>
      </c>
      <c r="R16" s="14"/>
    </row>
    <row r="17" spans="1:18" x14ac:dyDescent="0.25">
      <c r="A17" s="34"/>
      <c r="B17" s="10"/>
      <c r="C17" s="39"/>
      <c r="D17" s="39"/>
      <c r="E17" s="11"/>
      <c r="F17" s="14"/>
      <c r="G17" s="15"/>
      <c r="H17" s="15"/>
      <c r="I17" s="17"/>
      <c r="J17" s="17"/>
      <c r="K17" s="15"/>
      <c r="L17" s="15"/>
      <c r="M17" s="13"/>
      <c r="N17" s="14"/>
      <c r="O17" s="13"/>
      <c r="P17" s="13"/>
      <c r="Q17" s="13"/>
      <c r="R17" s="14"/>
    </row>
    <row r="18" spans="1:18" x14ac:dyDescent="0.25">
      <c r="A18" s="34">
        <v>11</v>
      </c>
      <c r="B18" s="10">
        <v>38030</v>
      </c>
      <c r="C18" s="39" t="s">
        <v>21</v>
      </c>
      <c r="D18" s="39" t="s">
        <v>22</v>
      </c>
      <c r="E18" s="11" t="s">
        <v>163</v>
      </c>
      <c r="F18" s="12" t="s">
        <v>142</v>
      </c>
      <c r="G18" s="13">
        <v>172</v>
      </c>
      <c r="H18" s="13">
        <v>3</v>
      </c>
      <c r="I18" s="13">
        <v>80</v>
      </c>
      <c r="J18" s="13">
        <v>1</v>
      </c>
      <c r="K18" s="13" t="s">
        <v>156</v>
      </c>
      <c r="L18" s="13">
        <v>0</v>
      </c>
      <c r="M18" s="13">
        <v>0</v>
      </c>
      <c r="N18" s="12"/>
      <c r="O18" s="13">
        <f t="shared" ref="O18:O49" si="1">H18</f>
        <v>3</v>
      </c>
      <c r="P18" s="13">
        <v>1</v>
      </c>
      <c r="Q18" s="13" t="s">
        <v>202</v>
      </c>
      <c r="R18" s="12" t="s">
        <v>203</v>
      </c>
    </row>
    <row r="19" spans="1:18" x14ac:dyDescent="0.25">
      <c r="A19" s="15">
        <v>14</v>
      </c>
      <c r="B19" s="10">
        <v>38033</v>
      </c>
      <c r="C19" s="39" t="s">
        <v>26</v>
      </c>
      <c r="D19" s="39" t="s">
        <v>27</v>
      </c>
      <c r="E19" s="11" t="s">
        <v>163</v>
      </c>
      <c r="F19" s="14" t="s">
        <v>142</v>
      </c>
      <c r="G19" s="15">
        <v>172</v>
      </c>
      <c r="H19" s="15">
        <v>3</v>
      </c>
      <c r="I19" s="13">
        <v>80</v>
      </c>
      <c r="J19" s="13">
        <v>1</v>
      </c>
      <c r="K19" s="15" t="s">
        <v>156</v>
      </c>
      <c r="L19" s="15">
        <v>0</v>
      </c>
      <c r="M19" s="13">
        <v>0</v>
      </c>
      <c r="N19" s="12"/>
      <c r="O19" s="13">
        <f t="shared" si="1"/>
        <v>3</v>
      </c>
      <c r="P19" s="13">
        <v>1</v>
      </c>
      <c r="Q19" s="13" t="s">
        <v>202</v>
      </c>
      <c r="R19" s="12" t="s">
        <v>204</v>
      </c>
    </row>
    <row r="20" spans="1:18" x14ac:dyDescent="0.25">
      <c r="A20" s="34">
        <v>15</v>
      </c>
      <c r="B20" s="10">
        <v>38035</v>
      </c>
      <c r="C20" s="39" t="s">
        <v>28</v>
      </c>
      <c r="D20" s="39" t="s">
        <v>29</v>
      </c>
      <c r="E20" s="11" t="s">
        <v>163</v>
      </c>
      <c r="F20" s="14" t="s">
        <v>142</v>
      </c>
      <c r="G20" s="15">
        <v>172</v>
      </c>
      <c r="H20" s="15">
        <v>3</v>
      </c>
      <c r="I20" s="13">
        <v>80</v>
      </c>
      <c r="J20" s="13">
        <v>1</v>
      </c>
      <c r="K20" s="15" t="s">
        <v>156</v>
      </c>
      <c r="L20" s="15">
        <v>0</v>
      </c>
      <c r="M20" s="13">
        <v>0</v>
      </c>
      <c r="N20" s="12"/>
      <c r="O20" s="13">
        <f t="shared" si="1"/>
        <v>3</v>
      </c>
      <c r="P20" s="13">
        <v>1</v>
      </c>
      <c r="Q20" s="13" t="s">
        <v>202</v>
      </c>
      <c r="R20" s="12" t="s">
        <v>205</v>
      </c>
    </row>
    <row r="21" spans="1:18" x14ac:dyDescent="0.25">
      <c r="A21" s="15">
        <v>20</v>
      </c>
      <c r="B21" s="10">
        <v>38041</v>
      </c>
      <c r="C21" s="39" t="s">
        <v>38</v>
      </c>
      <c r="D21" s="39" t="s">
        <v>39</v>
      </c>
      <c r="E21" s="11" t="s">
        <v>163</v>
      </c>
      <c r="F21" s="14" t="s">
        <v>142</v>
      </c>
      <c r="G21" s="15">
        <v>172</v>
      </c>
      <c r="H21" s="15">
        <v>3</v>
      </c>
      <c r="I21" s="13">
        <v>80</v>
      </c>
      <c r="J21" s="13">
        <v>1</v>
      </c>
      <c r="K21" s="15" t="s">
        <v>156</v>
      </c>
      <c r="L21" s="15">
        <v>0</v>
      </c>
      <c r="M21" s="13">
        <v>0</v>
      </c>
      <c r="N21" s="12"/>
      <c r="O21" s="13">
        <f t="shared" si="1"/>
        <v>3</v>
      </c>
      <c r="P21" s="13">
        <v>1</v>
      </c>
      <c r="Q21" s="13" t="s">
        <v>202</v>
      </c>
      <c r="R21" s="12" t="s">
        <v>205</v>
      </c>
    </row>
    <row r="22" spans="1:18" x14ac:dyDescent="0.25">
      <c r="A22" s="34">
        <v>83</v>
      </c>
      <c r="B22" s="10">
        <v>38139</v>
      </c>
      <c r="C22" s="39" t="s">
        <v>99</v>
      </c>
      <c r="D22" s="39" t="s">
        <v>105</v>
      </c>
      <c r="E22" s="11" t="s">
        <v>163</v>
      </c>
      <c r="F22" s="14" t="s">
        <v>142</v>
      </c>
      <c r="G22" s="15">
        <v>172</v>
      </c>
      <c r="H22" s="15">
        <v>3</v>
      </c>
      <c r="I22" s="17">
        <v>80</v>
      </c>
      <c r="J22" s="17">
        <v>1</v>
      </c>
      <c r="K22" s="15" t="s">
        <v>156</v>
      </c>
      <c r="L22" s="15">
        <v>0</v>
      </c>
      <c r="M22" s="13">
        <v>0</v>
      </c>
      <c r="N22" s="12"/>
      <c r="O22" s="13">
        <f t="shared" si="1"/>
        <v>3</v>
      </c>
      <c r="P22" s="13">
        <v>1</v>
      </c>
      <c r="Q22" s="13" t="s">
        <v>202</v>
      </c>
      <c r="R22" s="12" t="s">
        <v>210</v>
      </c>
    </row>
    <row r="23" spans="1:18" x14ac:dyDescent="0.25">
      <c r="A23" s="34">
        <v>93</v>
      </c>
      <c r="B23" s="10">
        <v>38165</v>
      </c>
      <c r="C23" s="39" t="s">
        <v>118</v>
      </c>
      <c r="D23" s="39" t="s">
        <v>119</v>
      </c>
      <c r="E23" s="11" t="s">
        <v>163</v>
      </c>
      <c r="F23" s="14" t="s">
        <v>142</v>
      </c>
      <c r="G23" s="15">
        <v>172</v>
      </c>
      <c r="H23" s="15">
        <v>3</v>
      </c>
      <c r="I23" s="17">
        <v>80</v>
      </c>
      <c r="J23" s="17">
        <v>1</v>
      </c>
      <c r="K23" s="15" t="s">
        <v>156</v>
      </c>
      <c r="L23" s="15">
        <v>0</v>
      </c>
      <c r="M23" s="13">
        <v>0</v>
      </c>
      <c r="N23" s="12"/>
      <c r="O23" s="13">
        <f t="shared" si="1"/>
        <v>3</v>
      </c>
      <c r="P23" s="13">
        <v>1</v>
      </c>
      <c r="Q23" s="13" t="s">
        <v>202</v>
      </c>
      <c r="R23" s="12" t="s">
        <v>210</v>
      </c>
    </row>
    <row r="24" spans="1:18" x14ac:dyDescent="0.25">
      <c r="A24" s="34">
        <v>3</v>
      </c>
      <c r="B24" s="10">
        <v>38014</v>
      </c>
      <c r="C24" s="39" t="s">
        <v>7</v>
      </c>
      <c r="D24" s="39" t="s">
        <v>8</v>
      </c>
      <c r="E24" s="11" t="s">
        <v>163</v>
      </c>
      <c r="F24" s="14" t="s">
        <v>138</v>
      </c>
      <c r="G24" s="15">
        <v>172</v>
      </c>
      <c r="H24" s="15">
        <v>3</v>
      </c>
      <c r="I24" s="13">
        <v>80</v>
      </c>
      <c r="J24" s="13">
        <v>1</v>
      </c>
      <c r="K24" s="15" t="s">
        <v>154</v>
      </c>
      <c r="L24" s="15">
        <v>2</v>
      </c>
      <c r="M24" s="13">
        <v>1</v>
      </c>
      <c r="N24" s="12"/>
      <c r="O24" s="13">
        <f t="shared" si="1"/>
        <v>3</v>
      </c>
      <c r="P24" s="13">
        <f t="shared" ref="P24:P55" si="2">M24</f>
        <v>1</v>
      </c>
      <c r="Q24" s="13" t="s">
        <v>202</v>
      </c>
      <c r="R24" s="12"/>
    </row>
    <row r="25" spans="1:18" x14ac:dyDescent="0.25">
      <c r="A25" s="15">
        <v>4</v>
      </c>
      <c r="B25" s="10">
        <v>38015</v>
      </c>
      <c r="C25" s="39" t="s">
        <v>7</v>
      </c>
      <c r="D25" s="39" t="s">
        <v>8</v>
      </c>
      <c r="E25" s="11" t="s">
        <v>163</v>
      </c>
      <c r="F25" s="14" t="s">
        <v>138</v>
      </c>
      <c r="G25" s="15">
        <v>172</v>
      </c>
      <c r="H25" s="15">
        <v>3</v>
      </c>
      <c r="I25" s="13">
        <v>80</v>
      </c>
      <c r="J25" s="13">
        <v>2</v>
      </c>
      <c r="K25" s="15" t="s">
        <v>154</v>
      </c>
      <c r="L25" s="15">
        <v>2</v>
      </c>
      <c r="M25" s="13">
        <v>1</v>
      </c>
      <c r="N25" s="12"/>
      <c r="O25" s="13">
        <f t="shared" si="1"/>
        <v>3</v>
      </c>
      <c r="P25" s="13">
        <f t="shared" si="2"/>
        <v>1</v>
      </c>
      <c r="Q25" s="13" t="s">
        <v>202</v>
      </c>
      <c r="R25" s="12"/>
    </row>
    <row r="26" spans="1:18" x14ac:dyDescent="0.25">
      <c r="A26" s="34">
        <v>7</v>
      </c>
      <c r="B26" s="10">
        <v>38024</v>
      </c>
      <c r="C26" s="39" t="s">
        <v>14</v>
      </c>
      <c r="D26" s="39" t="s">
        <v>15</v>
      </c>
      <c r="E26" s="11" t="s">
        <v>163</v>
      </c>
      <c r="F26" s="12" t="s">
        <v>138</v>
      </c>
      <c r="G26" s="13">
        <v>172</v>
      </c>
      <c r="H26" s="13">
        <v>3</v>
      </c>
      <c r="I26" s="13">
        <v>80</v>
      </c>
      <c r="J26" s="13">
        <v>1</v>
      </c>
      <c r="K26" s="13" t="s">
        <v>154</v>
      </c>
      <c r="L26" s="13">
        <v>2</v>
      </c>
      <c r="M26" s="13">
        <v>1</v>
      </c>
      <c r="N26" s="12"/>
      <c r="O26" s="13">
        <f t="shared" si="1"/>
        <v>3</v>
      </c>
      <c r="P26" s="13">
        <f t="shared" si="2"/>
        <v>1</v>
      </c>
      <c r="Q26" s="13" t="s">
        <v>202</v>
      </c>
      <c r="R26" s="12"/>
    </row>
    <row r="27" spans="1:18" x14ac:dyDescent="0.25">
      <c r="A27" s="15">
        <v>8</v>
      </c>
      <c r="B27" s="10">
        <v>38025</v>
      </c>
      <c r="C27" s="39" t="s">
        <v>16</v>
      </c>
      <c r="D27" s="39" t="s">
        <v>17</v>
      </c>
      <c r="E27" s="11" t="s">
        <v>163</v>
      </c>
      <c r="F27" s="12" t="s">
        <v>138</v>
      </c>
      <c r="G27" s="13">
        <v>172</v>
      </c>
      <c r="H27" s="13">
        <v>3</v>
      </c>
      <c r="I27" s="13">
        <v>80</v>
      </c>
      <c r="J27" s="13">
        <v>1</v>
      </c>
      <c r="K27" s="13" t="s">
        <v>154</v>
      </c>
      <c r="L27" s="13">
        <v>2</v>
      </c>
      <c r="M27" s="13">
        <v>1</v>
      </c>
      <c r="N27" s="12"/>
      <c r="O27" s="13">
        <f t="shared" si="1"/>
        <v>3</v>
      </c>
      <c r="P27" s="13">
        <f t="shared" si="2"/>
        <v>1</v>
      </c>
      <c r="Q27" s="13" t="s">
        <v>202</v>
      </c>
      <c r="R27" s="12"/>
    </row>
    <row r="28" spans="1:18" x14ac:dyDescent="0.25">
      <c r="A28" s="34">
        <v>9</v>
      </c>
      <c r="B28" s="10">
        <v>38026</v>
      </c>
      <c r="C28" s="39" t="s">
        <v>13</v>
      </c>
      <c r="D28" s="39" t="s">
        <v>18</v>
      </c>
      <c r="E28" s="11" t="s">
        <v>163</v>
      </c>
      <c r="F28" s="12" t="s">
        <v>138</v>
      </c>
      <c r="G28" s="13">
        <v>172</v>
      </c>
      <c r="H28" s="13">
        <v>3</v>
      </c>
      <c r="I28" s="13">
        <v>80</v>
      </c>
      <c r="J28" s="13">
        <v>1</v>
      </c>
      <c r="K28" s="13" t="s">
        <v>154</v>
      </c>
      <c r="L28" s="13">
        <v>2</v>
      </c>
      <c r="M28" s="13">
        <v>1</v>
      </c>
      <c r="N28" s="12"/>
      <c r="O28" s="13">
        <f t="shared" si="1"/>
        <v>3</v>
      </c>
      <c r="P28" s="13">
        <f t="shared" si="2"/>
        <v>1</v>
      </c>
      <c r="Q28" s="13" t="s">
        <v>202</v>
      </c>
      <c r="R28" s="12"/>
    </row>
    <row r="29" spans="1:18" x14ac:dyDescent="0.25">
      <c r="A29" s="15">
        <v>10</v>
      </c>
      <c r="B29" s="10">
        <v>38029</v>
      </c>
      <c r="C29" s="39" t="s">
        <v>19</v>
      </c>
      <c r="D29" s="39" t="s">
        <v>20</v>
      </c>
      <c r="E29" s="11" t="s">
        <v>163</v>
      </c>
      <c r="F29" s="12" t="s">
        <v>138</v>
      </c>
      <c r="G29" s="13">
        <v>172</v>
      </c>
      <c r="H29" s="13">
        <v>3</v>
      </c>
      <c r="I29" s="13">
        <v>80</v>
      </c>
      <c r="J29" s="13">
        <v>1</v>
      </c>
      <c r="K29" s="13" t="s">
        <v>154</v>
      </c>
      <c r="L29" s="13">
        <v>2</v>
      </c>
      <c r="M29" s="13">
        <v>1</v>
      </c>
      <c r="N29" s="12"/>
      <c r="O29" s="13">
        <f t="shared" si="1"/>
        <v>3</v>
      </c>
      <c r="P29" s="13">
        <f t="shared" si="2"/>
        <v>1</v>
      </c>
      <c r="Q29" s="13" t="s">
        <v>202</v>
      </c>
      <c r="R29" s="12"/>
    </row>
    <row r="30" spans="1:18" x14ac:dyDescent="0.25">
      <c r="A30" s="15">
        <v>12</v>
      </c>
      <c r="B30" s="10">
        <v>38031</v>
      </c>
      <c r="C30" s="39" t="s">
        <v>23</v>
      </c>
      <c r="D30" s="40" t="s">
        <v>198</v>
      </c>
      <c r="E30" s="11" t="s">
        <v>163</v>
      </c>
      <c r="F30" s="12" t="s">
        <v>138</v>
      </c>
      <c r="G30" s="13">
        <v>172</v>
      </c>
      <c r="H30" s="13">
        <v>3</v>
      </c>
      <c r="I30" s="13">
        <v>80</v>
      </c>
      <c r="J30" s="13">
        <v>1</v>
      </c>
      <c r="K30" s="13" t="s">
        <v>154</v>
      </c>
      <c r="L30" s="13">
        <v>2</v>
      </c>
      <c r="M30" s="13">
        <v>1</v>
      </c>
      <c r="N30" s="12"/>
      <c r="O30" s="13">
        <f t="shared" si="1"/>
        <v>3</v>
      </c>
      <c r="P30" s="13">
        <f t="shared" si="2"/>
        <v>1</v>
      </c>
      <c r="Q30" s="13" t="s">
        <v>202</v>
      </c>
      <c r="R30" s="12"/>
    </row>
    <row r="31" spans="1:18" x14ac:dyDescent="0.25">
      <c r="A31" s="34">
        <v>13</v>
      </c>
      <c r="B31" s="10">
        <v>38032</v>
      </c>
      <c r="C31" s="39" t="s">
        <v>24</v>
      </c>
      <c r="D31" s="39" t="s">
        <v>25</v>
      </c>
      <c r="E31" s="11" t="s">
        <v>163</v>
      </c>
      <c r="F31" s="12" t="s">
        <v>138</v>
      </c>
      <c r="G31" s="13">
        <v>172</v>
      </c>
      <c r="H31" s="13">
        <v>3</v>
      </c>
      <c r="I31" s="13">
        <v>80</v>
      </c>
      <c r="J31" s="13">
        <v>1</v>
      </c>
      <c r="K31" s="13" t="s">
        <v>154</v>
      </c>
      <c r="L31" s="13">
        <v>2</v>
      </c>
      <c r="M31" s="13">
        <v>1</v>
      </c>
      <c r="N31" s="12"/>
      <c r="O31" s="13">
        <f t="shared" si="1"/>
        <v>3</v>
      </c>
      <c r="P31" s="13">
        <f t="shared" si="2"/>
        <v>1</v>
      </c>
      <c r="Q31" s="13" t="s">
        <v>202</v>
      </c>
      <c r="R31" s="12"/>
    </row>
    <row r="32" spans="1:18" x14ac:dyDescent="0.25">
      <c r="A32" s="15">
        <v>16</v>
      </c>
      <c r="B32" s="10">
        <v>38037</v>
      </c>
      <c r="C32" s="39" t="s">
        <v>30</v>
      </c>
      <c r="D32" s="39" t="s">
        <v>31</v>
      </c>
      <c r="E32" s="11" t="s">
        <v>163</v>
      </c>
      <c r="F32" s="12" t="s">
        <v>138</v>
      </c>
      <c r="G32" s="13">
        <v>172</v>
      </c>
      <c r="H32" s="13">
        <v>3</v>
      </c>
      <c r="I32" s="13">
        <v>80</v>
      </c>
      <c r="J32" s="13">
        <v>1</v>
      </c>
      <c r="K32" s="13" t="s">
        <v>154</v>
      </c>
      <c r="L32" s="13">
        <v>2</v>
      </c>
      <c r="M32" s="13">
        <v>1</v>
      </c>
      <c r="N32" s="12"/>
      <c r="O32" s="13">
        <f t="shared" si="1"/>
        <v>3</v>
      </c>
      <c r="P32" s="13">
        <f t="shared" si="2"/>
        <v>1</v>
      </c>
      <c r="Q32" s="13" t="s">
        <v>202</v>
      </c>
      <c r="R32" s="12"/>
    </row>
    <row r="33" spans="1:18" x14ac:dyDescent="0.25">
      <c r="A33" s="34">
        <v>17</v>
      </c>
      <c r="B33" s="10">
        <v>38038</v>
      </c>
      <c r="C33" s="39" t="s">
        <v>32</v>
      </c>
      <c r="D33" s="39" t="s">
        <v>33</v>
      </c>
      <c r="E33" s="11" t="s">
        <v>163</v>
      </c>
      <c r="F33" s="12" t="s">
        <v>138</v>
      </c>
      <c r="G33" s="13">
        <v>172</v>
      </c>
      <c r="H33" s="13">
        <v>3</v>
      </c>
      <c r="I33" s="13">
        <v>80</v>
      </c>
      <c r="J33" s="13">
        <v>1</v>
      </c>
      <c r="K33" s="13" t="s">
        <v>154</v>
      </c>
      <c r="L33" s="13">
        <v>2</v>
      </c>
      <c r="M33" s="13">
        <v>1</v>
      </c>
      <c r="N33" s="12"/>
      <c r="O33" s="13">
        <f t="shared" si="1"/>
        <v>3</v>
      </c>
      <c r="P33" s="13">
        <f t="shared" si="2"/>
        <v>1</v>
      </c>
      <c r="Q33" s="13" t="s">
        <v>202</v>
      </c>
      <c r="R33" s="12"/>
    </row>
    <row r="34" spans="1:18" x14ac:dyDescent="0.25">
      <c r="A34" s="15">
        <v>18</v>
      </c>
      <c r="B34" s="10">
        <v>38039</v>
      </c>
      <c r="C34" s="39" t="s">
        <v>34</v>
      </c>
      <c r="D34" s="39" t="s">
        <v>35</v>
      </c>
      <c r="E34" s="11" t="s">
        <v>163</v>
      </c>
      <c r="F34" s="12" t="s">
        <v>138</v>
      </c>
      <c r="G34" s="13">
        <v>172</v>
      </c>
      <c r="H34" s="13">
        <v>3</v>
      </c>
      <c r="I34" s="13">
        <v>80</v>
      </c>
      <c r="J34" s="13">
        <v>1</v>
      </c>
      <c r="K34" s="13" t="s">
        <v>154</v>
      </c>
      <c r="L34" s="13">
        <v>2</v>
      </c>
      <c r="M34" s="13">
        <v>1</v>
      </c>
      <c r="N34" s="12"/>
      <c r="O34" s="13">
        <f t="shared" si="1"/>
        <v>3</v>
      </c>
      <c r="P34" s="13">
        <f t="shared" si="2"/>
        <v>1</v>
      </c>
      <c r="Q34" s="13" t="s">
        <v>202</v>
      </c>
      <c r="R34" s="12"/>
    </row>
    <row r="35" spans="1:18" x14ac:dyDescent="0.25">
      <c r="A35" s="34">
        <v>19</v>
      </c>
      <c r="B35" s="10">
        <v>38040</v>
      </c>
      <c r="C35" s="39" t="s">
        <v>36</v>
      </c>
      <c r="D35" s="39" t="s">
        <v>37</v>
      </c>
      <c r="E35" s="11" t="s">
        <v>163</v>
      </c>
      <c r="F35" s="12" t="s">
        <v>138</v>
      </c>
      <c r="G35" s="13">
        <v>172</v>
      </c>
      <c r="H35" s="13">
        <v>3</v>
      </c>
      <c r="I35" s="13">
        <v>80</v>
      </c>
      <c r="J35" s="13">
        <v>1</v>
      </c>
      <c r="K35" s="13" t="s">
        <v>154</v>
      </c>
      <c r="L35" s="13">
        <v>2</v>
      </c>
      <c r="M35" s="13">
        <v>1</v>
      </c>
      <c r="N35" s="12"/>
      <c r="O35" s="13">
        <f t="shared" si="1"/>
        <v>3</v>
      </c>
      <c r="P35" s="13">
        <f t="shared" si="2"/>
        <v>1</v>
      </c>
      <c r="Q35" s="13" t="s">
        <v>202</v>
      </c>
      <c r="R35" s="12"/>
    </row>
    <row r="36" spans="1:18" x14ac:dyDescent="0.25">
      <c r="A36" s="34">
        <v>23</v>
      </c>
      <c r="B36" s="10">
        <v>38044</v>
      </c>
      <c r="C36" s="39" t="s">
        <v>43</v>
      </c>
      <c r="D36" s="39" t="s">
        <v>44</v>
      </c>
      <c r="E36" s="11" t="s">
        <v>163</v>
      </c>
      <c r="F36" s="12" t="s">
        <v>138</v>
      </c>
      <c r="G36" s="13">
        <v>172</v>
      </c>
      <c r="H36" s="13">
        <v>3</v>
      </c>
      <c r="I36" s="16">
        <v>80</v>
      </c>
      <c r="J36" s="16">
        <v>1</v>
      </c>
      <c r="K36" s="13" t="s">
        <v>154</v>
      </c>
      <c r="L36" s="13">
        <v>2</v>
      </c>
      <c r="M36" s="13">
        <v>1</v>
      </c>
      <c r="N36" s="12"/>
      <c r="O36" s="13">
        <f t="shared" si="1"/>
        <v>3</v>
      </c>
      <c r="P36" s="13">
        <f t="shared" si="2"/>
        <v>1</v>
      </c>
      <c r="Q36" s="13" t="s">
        <v>202</v>
      </c>
      <c r="R36" s="12"/>
    </row>
    <row r="37" spans="1:18" x14ac:dyDescent="0.25">
      <c r="A37" s="15">
        <v>24</v>
      </c>
      <c r="B37" s="10">
        <v>38045</v>
      </c>
      <c r="C37" s="39" t="s">
        <v>45</v>
      </c>
      <c r="D37" s="39" t="s">
        <v>46</v>
      </c>
      <c r="E37" s="11" t="s">
        <v>163</v>
      </c>
      <c r="F37" s="12" t="s">
        <v>138</v>
      </c>
      <c r="G37" s="13">
        <v>172</v>
      </c>
      <c r="H37" s="13">
        <v>3</v>
      </c>
      <c r="I37" s="16">
        <v>80</v>
      </c>
      <c r="J37" s="16">
        <v>1</v>
      </c>
      <c r="K37" s="13" t="s">
        <v>154</v>
      </c>
      <c r="L37" s="13">
        <v>2</v>
      </c>
      <c r="M37" s="13">
        <v>1</v>
      </c>
      <c r="N37" s="12"/>
      <c r="O37" s="13">
        <f t="shared" si="1"/>
        <v>3</v>
      </c>
      <c r="P37" s="13">
        <f t="shared" si="2"/>
        <v>1</v>
      </c>
      <c r="Q37" s="13" t="s">
        <v>202</v>
      </c>
      <c r="R37" s="12"/>
    </row>
    <row r="38" spans="1:18" x14ac:dyDescent="0.25">
      <c r="A38" s="34">
        <v>25</v>
      </c>
      <c r="B38" s="10">
        <v>38047</v>
      </c>
      <c r="C38" s="39" t="s">
        <v>45</v>
      </c>
      <c r="D38" s="39" t="s">
        <v>47</v>
      </c>
      <c r="E38" s="11" t="s">
        <v>163</v>
      </c>
      <c r="F38" s="12" t="s">
        <v>138</v>
      </c>
      <c r="G38" s="13">
        <v>172</v>
      </c>
      <c r="H38" s="13">
        <v>3</v>
      </c>
      <c r="I38" s="16">
        <v>80</v>
      </c>
      <c r="J38" s="16">
        <v>1</v>
      </c>
      <c r="K38" s="13" t="s">
        <v>154</v>
      </c>
      <c r="L38" s="13">
        <v>2</v>
      </c>
      <c r="M38" s="13">
        <v>1</v>
      </c>
      <c r="N38" s="12"/>
      <c r="O38" s="13">
        <f t="shared" si="1"/>
        <v>3</v>
      </c>
      <c r="P38" s="13">
        <f t="shared" si="2"/>
        <v>1</v>
      </c>
      <c r="Q38" s="13" t="s">
        <v>202</v>
      </c>
      <c r="R38" s="12"/>
    </row>
    <row r="39" spans="1:18" x14ac:dyDescent="0.25">
      <c r="A39" s="34">
        <v>26</v>
      </c>
      <c r="B39" s="10">
        <v>38049</v>
      </c>
      <c r="C39" s="39" t="s">
        <v>48</v>
      </c>
      <c r="D39" s="39" t="s">
        <v>49</v>
      </c>
      <c r="E39" s="11" t="s">
        <v>163</v>
      </c>
      <c r="F39" s="12" t="s">
        <v>138</v>
      </c>
      <c r="G39" s="13">
        <v>172</v>
      </c>
      <c r="H39" s="13">
        <v>3</v>
      </c>
      <c r="I39" s="16">
        <v>80</v>
      </c>
      <c r="J39" s="16">
        <v>1</v>
      </c>
      <c r="K39" s="13" t="s">
        <v>154</v>
      </c>
      <c r="L39" s="13">
        <v>2</v>
      </c>
      <c r="M39" s="13">
        <v>1</v>
      </c>
      <c r="N39" s="12"/>
      <c r="O39" s="13">
        <f t="shared" si="1"/>
        <v>3</v>
      </c>
      <c r="P39" s="13">
        <f t="shared" si="2"/>
        <v>1</v>
      </c>
      <c r="Q39" s="13" t="s">
        <v>202</v>
      </c>
      <c r="R39" s="12"/>
    </row>
    <row r="40" spans="1:18" x14ac:dyDescent="0.25">
      <c r="A40" s="34">
        <v>28</v>
      </c>
      <c r="B40" s="10">
        <v>38056</v>
      </c>
      <c r="C40" s="39" t="s">
        <v>23</v>
      </c>
      <c r="D40" s="40" t="s">
        <v>198</v>
      </c>
      <c r="E40" s="11" t="s">
        <v>163</v>
      </c>
      <c r="F40" s="12" t="s">
        <v>138</v>
      </c>
      <c r="G40" s="13">
        <v>172</v>
      </c>
      <c r="H40" s="13">
        <v>3</v>
      </c>
      <c r="I40" s="16">
        <v>80</v>
      </c>
      <c r="J40" s="16">
        <v>1</v>
      </c>
      <c r="K40" s="13" t="s">
        <v>154</v>
      </c>
      <c r="L40" s="13">
        <v>2</v>
      </c>
      <c r="M40" s="13">
        <v>1</v>
      </c>
      <c r="N40" s="12"/>
      <c r="O40" s="13">
        <f t="shared" si="1"/>
        <v>3</v>
      </c>
      <c r="P40" s="13">
        <f t="shared" si="2"/>
        <v>1</v>
      </c>
      <c r="Q40" s="13" t="s">
        <v>202</v>
      </c>
      <c r="R40" s="12"/>
    </row>
    <row r="41" spans="1:18" x14ac:dyDescent="0.25">
      <c r="A41" s="34">
        <v>29</v>
      </c>
      <c r="B41" s="10">
        <v>38057</v>
      </c>
      <c r="C41" s="39" t="s">
        <v>51</v>
      </c>
      <c r="D41" s="39" t="s">
        <v>52</v>
      </c>
      <c r="E41" s="11" t="s">
        <v>163</v>
      </c>
      <c r="F41" s="12" t="s">
        <v>138</v>
      </c>
      <c r="G41" s="13">
        <v>172</v>
      </c>
      <c r="H41" s="13">
        <v>3</v>
      </c>
      <c r="I41" s="16">
        <v>80</v>
      </c>
      <c r="J41" s="16">
        <v>1</v>
      </c>
      <c r="K41" s="13" t="s">
        <v>154</v>
      </c>
      <c r="L41" s="13">
        <v>2</v>
      </c>
      <c r="M41" s="13">
        <v>1</v>
      </c>
      <c r="N41" s="12"/>
      <c r="O41" s="13">
        <f t="shared" si="1"/>
        <v>3</v>
      </c>
      <c r="P41" s="13">
        <f t="shared" si="2"/>
        <v>1</v>
      </c>
      <c r="Q41" s="13" t="s">
        <v>202</v>
      </c>
      <c r="R41" s="12"/>
    </row>
    <row r="42" spans="1:18" x14ac:dyDescent="0.25">
      <c r="A42" s="34">
        <v>30</v>
      </c>
      <c r="B42" s="10">
        <v>38058</v>
      </c>
      <c r="C42" s="39" t="s">
        <v>28</v>
      </c>
      <c r="D42" s="39" t="s">
        <v>30</v>
      </c>
      <c r="E42" s="11" t="s">
        <v>163</v>
      </c>
      <c r="F42" s="14" t="s">
        <v>138</v>
      </c>
      <c r="G42" s="15">
        <v>172</v>
      </c>
      <c r="H42" s="15">
        <v>3</v>
      </c>
      <c r="I42" s="17">
        <v>80</v>
      </c>
      <c r="J42" s="17">
        <v>1</v>
      </c>
      <c r="K42" s="15" t="s">
        <v>154</v>
      </c>
      <c r="L42" s="15">
        <v>2</v>
      </c>
      <c r="M42" s="13">
        <v>1</v>
      </c>
      <c r="N42" s="12"/>
      <c r="O42" s="13">
        <f t="shared" si="1"/>
        <v>3</v>
      </c>
      <c r="P42" s="13">
        <f t="shared" si="2"/>
        <v>1</v>
      </c>
      <c r="Q42" s="13" t="s">
        <v>202</v>
      </c>
      <c r="R42" s="12"/>
    </row>
    <row r="43" spans="1:18" x14ac:dyDescent="0.25">
      <c r="A43" s="34">
        <v>31</v>
      </c>
      <c r="B43" s="10">
        <v>38059</v>
      </c>
      <c r="C43" s="39" t="s">
        <v>53</v>
      </c>
      <c r="D43" s="39" t="s">
        <v>54</v>
      </c>
      <c r="E43" s="11" t="s">
        <v>163</v>
      </c>
      <c r="F43" s="12" t="s">
        <v>145</v>
      </c>
      <c r="G43" s="13">
        <v>172</v>
      </c>
      <c r="H43" s="13">
        <v>3</v>
      </c>
      <c r="I43" s="17">
        <v>57</v>
      </c>
      <c r="J43" s="17">
        <v>1</v>
      </c>
      <c r="K43" s="13" t="s">
        <v>154</v>
      </c>
      <c r="L43" s="13">
        <v>2</v>
      </c>
      <c r="M43" s="13">
        <v>1</v>
      </c>
      <c r="N43" s="12"/>
      <c r="O43" s="13">
        <f t="shared" si="1"/>
        <v>3</v>
      </c>
      <c r="P43" s="13">
        <f t="shared" si="2"/>
        <v>1</v>
      </c>
      <c r="Q43" s="13" t="s">
        <v>202</v>
      </c>
      <c r="R43" s="12"/>
    </row>
    <row r="44" spans="1:18" x14ac:dyDescent="0.25">
      <c r="A44" s="35">
        <v>32</v>
      </c>
      <c r="B44" s="10">
        <v>38060</v>
      </c>
      <c r="C44" s="40" t="s">
        <v>197</v>
      </c>
      <c r="D44" s="40" t="s">
        <v>196</v>
      </c>
      <c r="E44" s="11" t="s">
        <v>163</v>
      </c>
      <c r="F44" s="14" t="s">
        <v>138</v>
      </c>
      <c r="G44" s="15">
        <v>172</v>
      </c>
      <c r="H44" s="15">
        <v>3</v>
      </c>
      <c r="I44" s="17">
        <v>80</v>
      </c>
      <c r="J44" s="17">
        <v>1</v>
      </c>
      <c r="K44" s="15" t="s">
        <v>154</v>
      </c>
      <c r="L44" s="15">
        <v>2</v>
      </c>
      <c r="M44" s="13">
        <v>1</v>
      </c>
      <c r="N44" s="12"/>
      <c r="O44" s="13">
        <f t="shared" si="1"/>
        <v>3</v>
      </c>
      <c r="P44" s="13">
        <f t="shared" si="2"/>
        <v>1</v>
      </c>
      <c r="Q44" s="13" t="s">
        <v>202</v>
      </c>
      <c r="R44" s="12"/>
    </row>
    <row r="45" spans="1:18" x14ac:dyDescent="0.25">
      <c r="A45" s="34">
        <v>33</v>
      </c>
      <c r="B45" s="10">
        <v>38061</v>
      </c>
      <c r="C45" s="39" t="s">
        <v>55</v>
      </c>
      <c r="D45" s="39" t="s">
        <v>51</v>
      </c>
      <c r="E45" s="11" t="s">
        <v>163</v>
      </c>
      <c r="F45" s="14" t="s">
        <v>138</v>
      </c>
      <c r="G45" s="15">
        <v>172</v>
      </c>
      <c r="H45" s="15">
        <v>3</v>
      </c>
      <c r="I45" s="17">
        <v>80</v>
      </c>
      <c r="J45" s="17">
        <v>1</v>
      </c>
      <c r="K45" s="15" t="s">
        <v>154</v>
      </c>
      <c r="L45" s="15">
        <v>2</v>
      </c>
      <c r="M45" s="13">
        <v>1</v>
      </c>
      <c r="N45" s="12"/>
      <c r="O45" s="13">
        <f t="shared" si="1"/>
        <v>3</v>
      </c>
      <c r="P45" s="13">
        <f t="shared" si="2"/>
        <v>1</v>
      </c>
      <c r="Q45" s="13" t="s">
        <v>202</v>
      </c>
      <c r="R45" s="12"/>
    </row>
    <row r="46" spans="1:18" x14ac:dyDescent="0.25">
      <c r="A46" s="34">
        <v>34</v>
      </c>
      <c r="B46" s="10">
        <v>38062</v>
      </c>
      <c r="C46" s="39" t="s">
        <v>190</v>
      </c>
      <c r="D46" s="40" t="s">
        <v>195</v>
      </c>
      <c r="E46" s="11" t="s">
        <v>163</v>
      </c>
      <c r="F46" s="14" t="s">
        <v>138</v>
      </c>
      <c r="G46" s="15">
        <v>172</v>
      </c>
      <c r="H46" s="15">
        <v>3</v>
      </c>
      <c r="I46" s="17">
        <v>80</v>
      </c>
      <c r="J46" s="17">
        <v>1</v>
      </c>
      <c r="K46" s="15" t="s">
        <v>154</v>
      </c>
      <c r="L46" s="15">
        <v>2</v>
      </c>
      <c r="M46" s="13">
        <v>1</v>
      </c>
      <c r="N46" s="12"/>
      <c r="O46" s="13">
        <f t="shared" si="1"/>
        <v>3</v>
      </c>
      <c r="P46" s="13">
        <f t="shared" si="2"/>
        <v>1</v>
      </c>
      <c r="Q46" s="13" t="s">
        <v>202</v>
      </c>
      <c r="R46" s="12"/>
    </row>
    <row r="47" spans="1:18" x14ac:dyDescent="0.25">
      <c r="A47" s="34">
        <v>35</v>
      </c>
      <c r="B47" s="10">
        <v>38063</v>
      </c>
      <c r="C47" s="39" t="s">
        <v>55</v>
      </c>
      <c r="D47" s="39" t="s">
        <v>58</v>
      </c>
      <c r="E47" s="11" t="s">
        <v>163</v>
      </c>
      <c r="F47" s="14" t="s">
        <v>138</v>
      </c>
      <c r="G47" s="15">
        <v>172</v>
      </c>
      <c r="H47" s="15">
        <v>3</v>
      </c>
      <c r="I47" s="17">
        <v>80</v>
      </c>
      <c r="J47" s="17">
        <v>1</v>
      </c>
      <c r="K47" s="15" t="s">
        <v>154</v>
      </c>
      <c r="L47" s="15">
        <v>2</v>
      </c>
      <c r="M47" s="13">
        <v>1</v>
      </c>
      <c r="N47" s="12"/>
      <c r="O47" s="13">
        <f t="shared" si="1"/>
        <v>3</v>
      </c>
      <c r="P47" s="13">
        <f t="shared" si="2"/>
        <v>1</v>
      </c>
      <c r="Q47" s="13" t="s">
        <v>202</v>
      </c>
      <c r="R47" s="12"/>
    </row>
    <row r="48" spans="1:18" x14ac:dyDescent="0.25">
      <c r="A48" s="34">
        <v>36</v>
      </c>
      <c r="B48" s="10">
        <v>38064</v>
      </c>
      <c r="C48" s="39" t="s">
        <v>190</v>
      </c>
      <c r="D48" s="40" t="s">
        <v>195</v>
      </c>
      <c r="E48" s="11" t="s">
        <v>163</v>
      </c>
      <c r="F48" s="14" t="s">
        <v>138</v>
      </c>
      <c r="G48" s="15">
        <v>172</v>
      </c>
      <c r="H48" s="15">
        <v>3</v>
      </c>
      <c r="I48" s="17">
        <v>80</v>
      </c>
      <c r="J48" s="17">
        <v>1</v>
      </c>
      <c r="K48" s="15" t="s">
        <v>154</v>
      </c>
      <c r="L48" s="15">
        <v>2</v>
      </c>
      <c r="M48" s="13">
        <v>1</v>
      </c>
      <c r="N48" s="12"/>
      <c r="O48" s="13">
        <f t="shared" si="1"/>
        <v>3</v>
      </c>
      <c r="P48" s="13">
        <f t="shared" si="2"/>
        <v>1</v>
      </c>
      <c r="Q48" s="13" t="s">
        <v>202</v>
      </c>
      <c r="R48" s="12"/>
    </row>
    <row r="49" spans="1:18" x14ac:dyDescent="0.25">
      <c r="A49" s="34">
        <v>37</v>
      </c>
      <c r="B49" s="10">
        <v>38066</v>
      </c>
      <c r="C49" s="39" t="s">
        <v>59</v>
      </c>
      <c r="D49" s="39" t="s">
        <v>60</v>
      </c>
      <c r="E49" s="11" t="s">
        <v>163</v>
      </c>
      <c r="F49" s="14" t="s">
        <v>138</v>
      </c>
      <c r="G49" s="15">
        <v>172</v>
      </c>
      <c r="H49" s="15">
        <v>3</v>
      </c>
      <c r="I49" s="17">
        <v>80</v>
      </c>
      <c r="J49" s="17">
        <v>1</v>
      </c>
      <c r="K49" s="15" t="s">
        <v>154</v>
      </c>
      <c r="L49" s="15">
        <v>2</v>
      </c>
      <c r="M49" s="13">
        <v>1</v>
      </c>
      <c r="N49" s="12"/>
      <c r="O49" s="13">
        <f t="shared" si="1"/>
        <v>3</v>
      </c>
      <c r="P49" s="13">
        <f t="shared" si="2"/>
        <v>1</v>
      </c>
      <c r="Q49" s="13" t="s">
        <v>202</v>
      </c>
      <c r="R49" s="12"/>
    </row>
    <row r="50" spans="1:18" x14ac:dyDescent="0.25">
      <c r="A50" s="34">
        <v>38</v>
      </c>
      <c r="B50" s="10">
        <v>38067</v>
      </c>
      <c r="C50" s="39" t="s">
        <v>61</v>
      </c>
      <c r="D50" s="39" t="s">
        <v>62</v>
      </c>
      <c r="E50" s="11" t="s">
        <v>186</v>
      </c>
      <c r="F50" s="14" t="s">
        <v>138</v>
      </c>
      <c r="G50" s="15">
        <v>172</v>
      </c>
      <c r="H50" s="15">
        <v>3</v>
      </c>
      <c r="I50" s="17">
        <v>80</v>
      </c>
      <c r="J50" s="17">
        <v>1</v>
      </c>
      <c r="K50" s="15" t="s">
        <v>154</v>
      </c>
      <c r="L50" s="15">
        <v>2</v>
      </c>
      <c r="M50" s="13">
        <v>1</v>
      </c>
      <c r="N50" s="12"/>
      <c r="O50" s="13">
        <f t="shared" ref="O50:O81" si="3">H50</f>
        <v>3</v>
      </c>
      <c r="P50" s="13">
        <f t="shared" si="2"/>
        <v>1</v>
      </c>
      <c r="Q50" s="13" t="s">
        <v>201</v>
      </c>
      <c r="R50" s="12"/>
    </row>
    <row r="51" spans="1:18" x14ac:dyDescent="0.25">
      <c r="A51" s="34">
        <v>39</v>
      </c>
      <c r="B51" s="10">
        <v>38068</v>
      </c>
      <c r="C51" s="39" t="s">
        <v>63</v>
      </c>
      <c r="D51" s="39" t="s">
        <v>64</v>
      </c>
      <c r="E51" s="11" t="s">
        <v>163</v>
      </c>
      <c r="F51" s="14" t="s">
        <v>138</v>
      </c>
      <c r="G51" s="15">
        <v>172</v>
      </c>
      <c r="H51" s="15">
        <v>3</v>
      </c>
      <c r="I51" s="17">
        <v>80</v>
      </c>
      <c r="J51" s="17">
        <v>1</v>
      </c>
      <c r="K51" s="15" t="s">
        <v>154</v>
      </c>
      <c r="L51" s="15">
        <v>2</v>
      </c>
      <c r="M51" s="13">
        <v>1</v>
      </c>
      <c r="N51" s="12"/>
      <c r="O51" s="13">
        <f t="shared" si="3"/>
        <v>3</v>
      </c>
      <c r="P51" s="13">
        <f t="shared" si="2"/>
        <v>1</v>
      </c>
      <c r="Q51" s="13" t="s">
        <v>202</v>
      </c>
      <c r="R51" s="12"/>
    </row>
    <row r="52" spans="1:18" x14ac:dyDescent="0.25">
      <c r="A52" s="34">
        <v>40</v>
      </c>
      <c r="B52" s="10">
        <v>38069</v>
      </c>
      <c r="C52" s="39" t="s">
        <v>65</v>
      </c>
      <c r="D52" s="39" t="s">
        <v>66</v>
      </c>
      <c r="E52" s="11" t="s">
        <v>163</v>
      </c>
      <c r="F52" s="12" t="s">
        <v>138</v>
      </c>
      <c r="G52" s="13">
        <v>172</v>
      </c>
      <c r="H52" s="13">
        <v>3</v>
      </c>
      <c r="I52" s="17">
        <v>80</v>
      </c>
      <c r="J52" s="17">
        <v>1</v>
      </c>
      <c r="K52" s="13" t="s">
        <v>154</v>
      </c>
      <c r="L52" s="13">
        <v>2</v>
      </c>
      <c r="M52" s="13">
        <v>1</v>
      </c>
      <c r="N52" s="12"/>
      <c r="O52" s="13">
        <f t="shared" si="3"/>
        <v>3</v>
      </c>
      <c r="P52" s="13">
        <f t="shared" si="2"/>
        <v>1</v>
      </c>
      <c r="Q52" s="13" t="s">
        <v>202</v>
      </c>
      <c r="R52" s="12"/>
    </row>
    <row r="53" spans="1:18" s="2" customFormat="1" x14ac:dyDescent="0.25">
      <c r="A53" s="34">
        <v>41</v>
      </c>
      <c r="B53" s="10">
        <v>38070</v>
      </c>
      <c r="C53" s="39" t="s">
        <v>67</v>
      </c>
      <c r="D53" s="39" t="s">
        <v>68</v>
      </c>
      <c r="E53" s="11" t="s">
        <v>163</v>
      </c>
      <c r="F53" s="14" t="s">
        <v>138</v>
      </c>
      <c r="G53" s="15">
        <v>172</v>
      </c>
      <c r="H53" s="15">
        <v>3</v>
      </c>
      <c r="I53" s="17">
        <v>80</v>
      </c>
      <c r="J53" s="17">
        <v>1</v>
      </c>
      <c r="K53" s="15" t="s">
        <v>154</v>
      </c>
      <c r="L53" s="15">
        <v>2</v>
      </c>
      <c r="M53" s="13">
        <v>1</v>
      </c>
      <c r="N53" s="12"/>
      <c r="O53" s="13">
        <f t="shared" si="3"/>
        <v>3</v>
      </c>
      <c r="P53" s="13">
        <f t="shared" si="2"/>
        <v>1</v>
      </c>
      <c r="Q53" s="13" t="s">
        <v>202</v>
      </c>
      <c r="R53" s="12"/>
    </row>
    <row r="54" spans="1:18" s="2" customFormat="1" x14ac:dyDescent="0.25">
      <c r="A54" s="34">
        <v>42</v>
      </c>
      <c r="B54" s="10">
        <v>38071</v>
      </c>
      <c r="C54" s="39" t="s">
        <v>69</v>
      </c>
      <c r="D54" s="39" t="s">
        <v>70</v>
      </c>
      <c r="E54" s="11" t="s">
        <v>186</v>
      </c>
      <c r="F54" s="14" t="s">
        <v>138</v>
      </c>
      <c r="G54" s="15">
        <v>172</v>
      </c>
      <c r="H54" s="15">
        <v>3</v>
      </c>
      <c r="I54" s="17">
        <v>80</v>
      </c>
      <c r="J54" s="17">
        <v>1</v>
      </c>
      <c r="K54" s="15" t="s">
        <v>154</v>
      </c>
      <c r="L54" s="15">
        <v>2</v>
      </c>
      <c r="M54" s="13">
        <v>1</v>
      </c>
      <c r="N54" s="12"/>
      <c r="O54" s="13">
        <f t="shared" si="3"/>
        <v>3</v>
      </c>
      <c r="P54" s="13">
        <f t="shared" si="2"/>
        <v>1</v>
      </c>
      <c r="Q54" s="13" t="s">
        <v>201</v>
      </c>
      <c r="R54" s="12"/>
    </row>
    <row r="55" spans="1:18" s="2" customFormat="1" x14ac:dyDescent="0.25">
      <c r="A55" s="34">
        <v>43</v>
      </c>
      <c r="B55" s="10">
        <v>38074</v>
      </c>
      <c r="C55" s="39" t="s">
        <v>71</v>
      </c>
      <c r="D55" s="39" t="s">
        <v>72</v>
      </c>
      <c r="E55" s="11" t="s">
        <v>163</v>
      </c>
      <c r="F55" s="12" t="s">
        <v>138</v>
      </c>
      <c r="G55" s="13">
        <v>172</v>
      </c>
      <c r="H55" s="13">
        <v>3</v>
      </c>
      <c r="I55" s="17">
        <v>80</v>
      </c>
      <c r="J55" s="17">
        <v>1</v>
      </c>
      <c r="K55" s="13" t="s">
        <v>154</v>
      </c>
      <c r="L55" s="13">
        <v>2</v>
      </c>
      <c r="M55" s="13">
        <v>1</v>
      </c>
      <c r="N55" s="14"/>
      <c r="O55" s="13">
        <f t="shared" si="3"/>
        <v>3</v>
      </c>
      <c r="P55" s="13">
        <f t="shared" si="2"/>
        <v>1</v>
      </c>
      <c r="Q55" s="13" t="s">
        <v>202</v>
      </c>
      <c r="R55" s="14"/>
    </row>
    <row r="56" spans="1:18" s="2" customFormat="1" x14ac:dyDescent="0.25">
      <c r="A56" s="34">
        <v>44</v>
      </c>
      <c r="B56" s="10">
        <v>38075</v>
      </c>
      <c r="C56" s="39" t="s">
        <v>73</v>
      </c>
      <c r="D56" s="39" t="s">
        <v>74</v>
      </c>
      <c r="E56" s="11" t="s">
        <v>163</v>
      </c>
      <c r="F56" s="12" t="s">
        <v>138</v>
      </c>
      <c r="G56" s="13">
        <v>172</v>
      </c>
      <c r="H56" s="13">
        <v>3</v>
      </c>
      <c r="I56" s="17">
        <v>80</v>
      </c>
      <c r="J56" s="17">
        <v>1</v>
      </c>
      <c r="K56" s="13" t="s">
        <v>154</v>
      </c>
      <c r="L56" s="13">
        <v>2</v>
      </c>
      <c r="M56" s="13">
        <v>1</v>
      </c>
      <c r="N56" s="14"/>
      <c r="O56" s="13">
        <f t="shared" si="3"/>
        <v>3</v>
      </c>
      <c r="P56" s="13">
        <f t="shared" ref="P56:P87" si="4">M56</f>
        <v>1</v>
      </c>
      <c r="Q56" s="13" t="s">
        <v>202</v>
      </c>
      <c r="R56" s="14"/>
    </row>
    <row r="57" spans="1:18" s="2" customFormat="1" x14ac:dyDescent="0.25">
      <c r="A57" s="34">
        <v>46</v>
      </c>
      <c r="B57" s="10">
        <v>38083</v>
      </c>
      <c r="C57" s="39" t="s">
        <v>77</v>
      </c>
      <c r="D57" s="39" t="s">
        <v>77</v>
      </c>
      <c r="E57" s="11" t="s">
        <v>163</v>
      </c>
      <c r="F57" s="12" t="s">
        <v>138</v>
      </c>
      <c r="G57" s="13">
        <v>172</v>
      </c>
      <c r="H57" s="13">
        <v>3</v>
      </c>
      <c r="I57" s="17">
        <v>80</v>
      </c>
      <c r="J57" s="17">
        <v>1</v>
      </c>
      <c r="K57" s="13" t="s">
        <v>154</v>
      </c>
      <c r="L57" s="13">
        <v>2</v>
      </c>
      <c r="M57" s="13">
        <v>1</v>
      </c>
      <c r="N57" s="14"/>
      <c r="O57" s="13">
        <f t="shared" si="3"/>
        <v>3</v>
      </c>
      <c r="P57" s="13">
        <f t="shared" si="4"/>
        <v>1</v>
      </c>
      <c r="Q57" s="13" t="s">
        <v>202</v>
      </c>
      <c r="R57" s="14"/>
    </row>
    <row r="58" spans="1:18" s="2" customFormat="1" x14ac:dyDescent="0.25">
      <c r="A58" s="34">
        <v>47</v>
      </c>
      <c r="B58" s="10">
        <v>38090</v>
      </c>
      <c r="C58" s="39" t="s">
        <v>78</v>
      </c>
      <c r="D58" s="39" t="s">
        <v>79</v>
      </c>
      <c r="E58" s="11" t="s">
        <v>163</v>
      </c>
      <c r="F58" s="12" t="s">
        <v>138</v>
      </c>
      <c r="G58" s="13">
        <v>172</v>
      </c>
      <c r="H58" s="13">
        <v>3</v>
      </c>
      <c r="I58" s="17">
        <v>80</v>
      </c>
      <c r="J58" s="17">
        <v>1</v>
      </c>
      <c r="K58" s="13" t="s">
        <v>154</v>
      </c>
      <c r="L58" s="13">
        <v>2</v>
      </c>
      <c r="M58" s="13">
        <v>1</v>
      </c>
      <c r="N58" s="14"/>
      <c r="O58" s="13">
        <f t="shared" si="3"/>
        <v>3</v>
      </c>
      <c r="P58" s="13">
        <f t="shared" si="4"/>
        <v>1</v>
      </c>
      <c r="Q58" s="13" t="s">
        <v>202</v>
      </c>
      <c r="R58" s="14"/>
    </row>
    <row r="59" spans="1:18" s="2" customFormat="1" x14ac:dyDescent="0.25">
      <c r="A59" s="34">
        <v>48</v>
      </c>
      <c r="B59" s="10">
        <v>38095</v>
      </c>
      <c r="C59" s="39" t="s">
        <v>7</v>
      </c>
      <c r="D59" s="39" t="s">
        <v>40</v>
      </c>
      <c r="E59" s="11" t="s">
        <v>163</v>
      </c>
      <c r="F59" s="12" t="s">
        <v>138</v>
      </c>
      <c r="G59" s="13">
        <v>172</v>
      </c>
      <c r="H59" s="13">
        <v>3</v>
      </c>
      <c r="I59" s="17">
        <v>80</v>
      </c>
      <c r="J59" s="17">
        <v>1</v>
      </c>
      <c r="K59" s="13" t="s">
        <v>154</v>
      </c>
      <c r="L59" s="13">
        <v>2</v>
      </c>
      <c r="M59" s="13">
        <v>1</v>
      </c>
      <c r="N59" s="14"/>
      <c r="O59" s="13">
        <f t="shared" si="3"/>
        <v>3</v>
      </c>
      <c r="P59" s="13">
        <f t="shared" si="4"/>
        <v>1</v>
      </c>
      <c r="Q59" s="13" t="s">
        <v>202</v>
      </c>
      <c r="R59" s="14"/>
    </row>
    <row r="60" spans="1:18" s="2" customFormat="1" x14ac:dyDescent="0.25">
      <c r="A60" s="34">
        <v>49</v>
      </c>
      <c r="B60" s="10">
        <v>38096</v>
      </c>
      <c r="C60" s="39" t="s">
        <v>56</v>
      </c>
      <c r="D60" s="39" t="s">
        <v>56</v>
      </c>
      <c r="E60" s="11" t="s">
        <v>163</v>
      </c>
      <c r="F60" s="12" t="s">
        <v>138</v>
      </c>
      <c r="G60" s="13">
        <v>172</v>
      </c>
      <c r="H60" s="13">
        <v>3</v>
      </c>
      <c r="I60" s="17">
        <v>80</v>
      </c>
      <c r="J60" s="17">
        <v>1</v>
      </c>
      <c r="K60" s="13" t="s">
        <v>154</v>
      </c>
      <c r="L60" s="13">
        <v>2</v>
      </c>
      <c r="M60" s="13">
        <v>1</v>
      </c>
      <c r="N60" s="15"/>
      <c r="O60" s="13">
        <f t="shared" si="3"/>
        <v>3</v>
      </c>
      <c r="P60" s="13">
        <f t="shared" si="4"/>
        <v>1</v>
      </c>
      <c r="Q60" s="13" t="s">
        <v>202</v>
      </c>
      <c r="R60" s="14"/>
    </row>
    <row r="61" spans="1:18" s="2" customFormat="1" x14ac:dyDescent="0.25">
      <c r="A61" s="34">
        <v>50</v>
      </c>
      <c r="B61" s="10">
        <v>38097</v>
      </c>
      <c r="C61" s="39" t="s">
        <v>65</v>
      </c>
      <c r="D61" s="39" t="s">
        <v>22</v>
      </c>
      <c r="E61" s="11" t="s">
        <v>163</v>
      </c>
      <c r="F61" s="12" t="s">
        <v>145</v>
      </c>
      <c r="G61" s="13">
        <v>172</v>
      </c>
      <c r="H61" s="13">
        <v>3</v>
      </c>
      <c r="I61" s="17">
        <v>57</v>
      </c>
      <c r="J61" s="17">
        <v>1</v>
      </c>
      <c r="K61" s="13" t="s">
        <v>154</v>
      </c>
      <c r="L61" s="13">
        <v>2</v>
      </c>
      <c r="M61" s="13">
        <v>1</v>
      </c>
      <c r="N61" s="14"/>
      <c r="O61" s="13">
        <f t="shared" si="3"/>
        <v>3</v>
      </c>
      <c r="P61" s="13">
        <f t="shared" si="4"/>
        <v>1</v>
      </c>
      <c r="Q61" s="13" t="s">
        <v>202</v>
      </c>
      <c r="R61" s="14" t="s">
        <v>208</v>
      </c>
    </row>
    <row r="62" spans="1:18" s="2" customFormat="1" x14ac:dyDescent="0.25">
      <c r="A62" s="34">
        <v>51</v>
      </c>
      <c r="B62" s="10">
        <v>38098</v>
      </c>
      <c r="C62" s="39" t="s">
        <v>65</v>
      </c>
      <c r="D62" s="39" t="s">
        <v>66</v>
      </c>
      <c r="E62" s="11" t="s">
        <v>163</v>
      </c>
      <c r="F62" s="12" t="s">
        <v>145</v>
      </c>
      <c r="G62" s="13">
        <v>172</v>
      </c>
      <c r="H62" s="13">
        <v>3</v>
      </c>
      <c r="I62" s="17">
        <v>57</v>
      </c>
      <c r="J62" s="17">
        <v>1</v>
      </c>
      <c r="K62" s="13" t="s">
        <v>154</v>
      </c>
      <c r="L62" s="13">
        <v>2</v>
      </c>
      <c r="M62" s="13">
        <v>1</v>
      </c>
      <c r="N62" s="14"/>
      <c r="O62" s="13">
        <f t="shared" si="3"/>
        <v>3</v>
      </c>
      <c r="P62" s="13">
        <f t="shared" si="4"/>
        <v>1</v>
      </c>
      <c r="Q62" s="13" t="s">
        <v>202</v>
      </c>
      <c r="R62" s="14"/>
    </row>
    <row r="63" spans="1:18" x14ac:dyDescent="0.25">
      <c r="A63" s="34">
        <v>52</v>
      </c>
      <c r="B63" s="10">
        <v>38101</v>
      </c>
      <c r="C63" s="39" t="s">
        <v>13</v>
      </c>
      <c r="D63" s="39" t="s">
        <v>18</v>
      </c>
      <c r="E63" s="11" t="s">
        <v>163</v>
      </c>
      <c r="F63" s="14" t="s">
        <v>145</v>
      </c>
      <c r="G63" s="13">
        <v>172</v>
      </c>
      <c r="H63" s="13">
        <v>3</v>
      </c>
      <c r="I63" s="17">
        <v>57</v>
      </c>
      <c r="J63" s="17">
        <v>1</v>
      </c>
      <c r="K63" s="15" t="s">
        <v>154</v>
      </c>
      <c r="L63" s="15">
        <v>2</v>
      </c>
      <c r="M63" s="13">
        <v>1</v>
      </c>
      <c r="N63" s="14"/>
      <c r="O63" s="13">
        <f t="shared" si="3"/>
        <v>3</v>
      </c>
      <c r="P63" s="13">
        <f t="shared" si="4"/>
        <v>1</v>
      </c>
      <c r="Q63" s="13" t="s">
        <v>202</v>
      </c>
      <c r="R63" s="14"/>
    </row>
    <row r="64" spans="1:18" x14ac:dyDescent="0.25">
      <c r="A64" s="34">
        <v>53</v>
      </c>
      <c r="B64" s="10">
        <v>38102</v>
      </c>
      <c r="C64" s="39" t="s">
        <v>26</v>
      </c>
      <c r="D64" s="39" t="s">
        <v>80</v>
      </c>
      <c r="E64" s="11" t="s">
        <v>163</v>
      </c>
      <c r="F64" s="12" t="s">
        <v>145</v>
      </c>
      <c r="G64" s="13">
        <v>172</v>
      </c>
      <c r="H64" s="13">
        <v>3</v>
      </c>
      <c r="I64" s="17">
        <v>57</v>
      </c>
      <c r="J64" s="17">
        <v>1</v>
      </c>
      <c r="K64" s="13" t="s">
        <v>154</v>
      </c>
      <c r="L64" s="13">
        <v>2</v>
      </c>
      <c r="M64" s="13">
        <v>1</v>
      </c>
      <c r="N64" s="12"/>
      <c r="O64" s="13">
        <f t="shared" si="3"/>
        <v>3</v>
      </c>
      <c r="P64" s="13">
        <f t="shared" si="4"/>
        <v>1</v>
      </c>
      <c r="Q64" s="13" t="s">
        <v>202</v>
      </c>
      <c r="R64" s="12"/>
    </row>
    <row r="65" spans="1:18" x14ac:dyDescent="0.25">
      <c r="A65" s="34">
        <v>54</v>
      </c>
      <c r="B65" s="10">
        <v>38103</v>
      </c>
      <c r="C65" s="39" t="s">
        <v>26</v>
      </c>
      <c r="D65" s="39" t="s">
        <v>27</v>
      </c>
      <c r="E65" s="11" t="s">
        <v>163</v>
      </c>
      <c r="F65" s="12" t="s">
        <v>145</v>
      </c>
      <c r="G65" s="13">
        <v>172</v>
      </c>
      <c r="H65" s="13">
        <v>3</v>
      </c>
      <c r="I65" s="17">
        <v>57</v>
      </c>
      <c r="J65" s="17">
        <v>1</v>
      </c>
      <c r="K65" s="13" t="s">
        <v>154</v>
      </c>
      <c r="L65" s="13">
        <v>2</v>
      </c>
      <c r="M65" s="13">
        <v>1</v>
      </c>
      <c r="N65" s="12"/>
      <c r="O65" s="13">
        <f t="shared" si="3"/>
        <v>3</v>
      </c>
      <c r="P65" s="13">
        <f t="shared" si="4"/>
        <v>1</v>
      </c>
      <c r="Q65" s="13" t="s">
        <v>202</v>
      </c>
      <c r="R65" s="12"/>
    </row>
    <row r="66" spans="1:18" x14ac:dyDescent="0.25">
      <c r="A66" s="34">
        <v>55</v>
      </c>
      <c r="B66" s="10">
        <v>38104</v>
      </c>
      <c r="C66" s="39" t="s">
        <v>19</v>
      </c>
      <c r="D66" s="39" t="s">
        <v>20</v>
      </c>
      <c r="E66" s="11" t="s">
        <v>163</v>
      </c>
      <c r="F66" s="12" t="s">
        <v>145</v>
      </c>
      <c r="G66" s="13">
        <v>172</v>
      </c>
      <c r="H66" s="13">
        <v>3</v>
      </c>
      <c r="I66" s="17">
        <v>57</v>
      </c>
      <c r="J66" s="17">
        <v>1</v>
      </c>
      <c r="K66" s="13" t="s">
        <v>154</v>
      </c>
      <c r="L66" s="13">
        <v>2</v>
      </c>
      <c r="M66" s="13">
        <v>1</v>
      </c>
      <c r="N66" s="12"/>
      <c r="O66" s="13">
        <f t="shared" si="3"/>
        <v>3</v>
      </c>
      <c r="P66" s="13">
        <f t="shared" si="4"/>
        <v>1</v>
      </c>
      <c r="Q66" s="13" t="s">
        <v>202</v>
      </c>
      <c r="R66" s="12"/>
    </row>
    <row r="67" spans="1:18" x14ac:dyDescent="0.25">
      <c r="A67" s="34">
        <v>56</v>
      </c>
      <c r="B67" s="10">
        <v>38105</v>
      </c>
      <c r="C67" s="39" t="s">
        <v>24</v>
      </c>
      <c r="D67" s="39" t="s">
        <v>25</v>
      </c>
      <c r="E67" s="11" t="s">
        <v>163</v>
      </c>
      <c r="F67" s="12" t="s">
        <v>145</v>
      </c>
      <c r="G67" s="13">
        <v>172</v>
      </c>
      <c r="H67" s="13">
        <v>3</v>
      </c>
      <c r="I67" s="17">
        <v>57</v>
      </c>
      <c r="J67" s="17">
        <v>1</v>
      </c>
      <c r="K67" s="13" t="s">
        <v>154</v>
      </c>
      <c r="L67" s="13">
        <v>2</v>
      </c>
      <c r="M67" s="13">
        <v>1</v>
      </c>
      <c r="N67" s="12"/>
      <c r="O67" s="13">
        <f t="shared" si="3"/>
        <v>3</v>
      </c>
      <c r="P67" s="13">
        <f t="shared" si="4"/>
        <v>1</v>
      </c>
      <c r="Q67" s="13" t="s">
        <v>202</v>
      </c>
      <c r="R67" s="12"/>
    </row>
    <row r="68" spans="1:18" x14ac:dyDescent="0.25">
      <c r="A68" s="34">
        <v>57</v>
      </c>
      <c r="B68" s="10">
        <v>38106</v>
      </c>
      <c r="C68" s="39" t="s">
        <v>19</v>
      </c>
      <c r="D68" s="39" t="s">
        <v>81</v>
      </c>
      <c r="E68" s="11" t="s">
        <v>163</v>
      </c>
      <c r="F68" s="12" t="s">
        <v>145</v>
      </c>
      <c r="G68" s="13">
        <v>172</v>
      </c>
      <c r="H68" s="13">
        <v>3</v>
      </c>
      <c r="I68" s="17">
        <v>57</v>
      </c>
      <c r="J68" s="17">
        <v>1</v>
      </c>
      <c r="K68" s="13" t="s">
        <v>154</v>
      </c>
      <c r="L68" s="13">
        <v>2</v>
      </c>
      <c r="M68" s="13">
        <v>1</v>
      </c>
      <c r="N68" s="12"/>
      <c r="O68" s="13">
        <f t="shared" si="3"/>
        <v>3</v>
      </c>
      <c r="P68" s="13">
        <f t="shared" si="4"/>
        <v>1</v>
      </c>
      <c r="Q68" s="13" t="s">
        <v>202</v>
      </c>
      <c r="R68" s="12"/>
    </row>
    <row r="69" spans="1:18" x14ac:dyDescent="0.25">
      <c r="A69" s="34">
        <v>58</v>
      </c>
      <c r="B69" s="10">
        <v>38107</v>
      </c>
      <c r="C69" s="39" t="s">
        <v>19</v>
      </c>
      <c r="D69" s="39" t="s">
        <v>82</v>
      </c>
      <c r="E69" s="11" t="s">
        <v>163</v>
      </c>
      <c r="F69" s="14" t="s">
        <v>145</v>
      </c>
      <c r="G69" s="15">
        <v>172</v>
      </c>
      <c r="H69" s="15">
        <v>3</v>
      </c>
      <c r="I69" s="17">
        <v>57</v>
      </c>
      <c r="J69" s="17">
        <v>1</v>
      </c>
      <c r="K69" s="15" t="s">
        <v>154</v>
      </c>
      <c r="L69" s="15">
        <v>2</v>
      </c>
      <c r="M69" s="13">
        <v>1</v>
      </c>
      <c r="N69" s="12"/>
      <c r="O69" s="13">
        <f t="shared" si="3"/>
        <v>3</v>
      </c>
      <c r="P69" s="13">
        <f t="shared" si="4"/>
        <v>1</v>
      </c>
      <c r="Q69" s="13" t="s">
        <v>202</v>
      </c>
      <c r="R69" s="12"/>
    </row>
    <row r="70" spans="1:18" x14ac:dyDescent="0.25">
      <c r="A70" s="34">
        <v>59</v>
      </c>
      <c r="B70" s="10">
        <v>38108</v>
      </c>
      <c r="C70" s="39" t="s">
        <v>19</v>
      </c>
      <c r="D70" s="39" t="s">
        <v>82</v>
      </c>
      <c r="E70" s="11" t="s">
        <v>163</v>
      </c>
      <c r="F70" s="12" t="s">
        <v>145</v>
      </c>
      <c r="G70" s="13">
        <v>172</v>
      </c>
      <c r="H70" s="13">
        <v>3</v>
      </c>
      <c r="I70" s="17">
        <v>57</v>
      </c>
      <c r="J70" s="17">
        <v>1</v>
      </c>
      <c r="K70" s="13" t="s">
        <v>154</v>
      </c>
      <c r="L70" s="13">
        <v>2</v>
      </c>
      <c r="M70" s="13">
        <v>1</v>
      </c>
      <c r="N70" s="12"/>
      <c r="O70" s="13">
        <f t="shared" si="3"/>
        <v>3</v>
      </c>
      <c r="P70" s="13">
        <f t="shared" si="4"/>
        <v>1</v>
      </c>
      <c r="Q70" s="13" t="s">
        <v>202</v>
      </c>
      <c r="R70" s="12"/>
    </row>
    <row r="71" spans="1:18" x14ac:dyDescent="0.25">
      <c r="A71" s="34">
        <v>60</v>
      </c>
      <c r="B71" s="10">
        <v>38109</v>
      </c>
      <c r="C71" s="39" t="s">
        <v>28</v>
      </c>
      <c r="D71" s="39" t="s">
        <v>30</v>
      </c>
      <c r="E71" s="11" t="s">
        <v>163</v>
      </c>
      <c r="F71" s="12" t="s">
        <v>145</v>
      </c>
      <c r="G71" s="13">
        <v>172</v>
      </c>
      <c r="H71" s="13">
        <v>3</v>
      </c>
      <c r="I71" s="17">
        <v>57</v>
      </c>
      <c r="J71" s="17">
        <v>1</v>
      </c>
      <c r="K71" s="13" t="s">
        <v>154</v>
      </c>
      <c r="L71" s="13">
        <v>2</v>
      </c>
      <c r="M71" s="13">
        <v>1</v>
      </c>
      <c r="N71" s="12"/>
      <c r="O71" s="13">
        <f t="shared" si="3"/>
        <v>3</v>
      </c>
      <c r="P71" s="13">
        <f t="shared" si="4"/>
        <v>1</v>
      </c>
      <c r="Q71" s="13" t="s">
        <v>202</v>
      </c>
      <c r="R71" s="12"/>
    </row>
    <row r="72" spans="1:18" x14ac:dyDescent="0.25">
      <c r="A72" s="34">
        <v>61</v>
      </c>
      <c r="B72" s="10">
        <v>38110</v>
      </c>
      <c r="C72" s="39" t="s">
        <v>28</v>
      </c>
      <c r="D72" s="39" t="s">
        <v>83</v>
      </c>
      <c r="E72" s="11" t="s">
        <v>163</v>
      </c>
      <c r="F72" s="12" t="s">
        <v>145</v>
      </c>
      <c r="G72" s="13">
        <v>172</v>
      </c>
      <c r="H72" s="13">
        <v>3</v>
      </c>
      <c r="I72" s="17">
        <v>57</v>
      </c>
      <c r="J72" s="17">
        <v>1</v>
      </c>
      <c r="K72" s="13" t="s">
        <v>154</v>
      </c>
      <c r="L72" s="13">
        <v>2</v>
      </c>
      <c r="M72" s="13">
        <v>1</v>
      </c>
      <c r="N72" s="12"/>
      <c r="O72" s="13">
        <f t="shared" si="3"/>
        <v>3</v>
      </c>
      <c r="P72" s="13">
        <f t="shared" si="4"/>
        <v>1</v>
      </c>
      <c r="Q72" s="13" t="s">
        <v>202</v>
      </c>
      <c r="R72" s="12"/>
    </row>
    <row r="73" spans="1:18" x14ac:dyDescent="0.25">
      <c r="A73" s="34">
        <v>62</v>
      </c>
      <c r="B73" s="10">
        <v>38111</v>
      </c>
      <c r="C73" s="39" t="s">
        <v>28</v>
      </c>
      <c r="D73" s="39" t="s">
        <v>84</v>
      </c>
      <c r="E73" s="11" t="s">
        <v>163</v>
      </c>
      <c r="F73" s="12" t="s">
        <v>145</v>
      </c>
      <c r="G73" s="13">
        <v>172</v>
      </c>
      <c r="H73" s="13">
        <v>3</v>
      </c>
      <c r="I73" s="17">
        <v>57</v>
      </c>
      <c r="J73" s="17">
        <v>1</v>
      </c>
      <c r="K73" s="13" t="s">
        <v>154</v>
      </c>
      <c r="L73" s="13">
        <v>2</v>
      </c>
      <c r="M73" s="13">
        <v>1</v>
      </c>
      <c r="N73" s="12"/>
      <c r="O73" s="13">
        <f t="shared" si="3"/>
        <v>3</v>
      </c>
      <c r="P73" s="13">
        <f t="shared" si="4"/>
        <v>1</v>
      </c>
      <c r="Q73" s="13" t="s">
        <v>202</v>
      </c>
      <c r="R73" s="12"/>
    </row>
    <row r="74" spans="1:18" x14ac:dyDescent="0.25">
      <c r="A74" s="34">
        <v>63</v>
      </c>
      <c r="B74" s="10">
        <v>38112</v>
      </c>
      <c r="C74" s="39" t="s">
        <v>28</v>
      </c>
      <c r="D74" s="39" t="s">
        <v>84</v>
      </c>
      <c r="E74" s="11" t="s">
        <v>163</v>
      </c>
      <c r="F74" s="12" t="s">
        <v>145</v>
      </c>
      <c r="G74" s="13">
        <v>172</v>
      </c>
      <c r="H74" s="13">
        <v>3</v>
      </c>
      <c r="I74" s="17">
        <v>57</v>
      </c>
      <c r="J74" s="17">
        <v>1</v>
      </c>
      <c r="K74" s="13" t="s">
        <v>154</v>
      </c>
      <c r="L74" s="13">
        <v>2</v>
      </c>
      <c r="M74" s="13">
        <v>1</v>
      </c>
      <c r="N74" s="12"/>
      <c r="O74" s="13">
        <f t="shared" si="3"/>
        <v>3</v>
      </c>
      <c r="P74" s="13">
        <f t="shared" si="4"/>
        <v>1</v>
      </c>
      <c r="Q74" s="13" t="s">
        <v>202</v>
      </c>
      <c r="R74" s="12"/>
    </row>
    <row r="75" spans="1:18" x14ac:dyDescent="0.25">
      <c r="A75" s="34">
        <v>64</v>
      </c>
      <c r="B75" s="10">
        <v>38113</v>
      </c>
      <c r="C75" s="39" t="s">
        <v>85</v>
      </c>
      <c r="D75" s="39" t="s">
        <v>86</v>
      </c>
      <c r="E75" s="11" t="s">
        <v>186</v>
      </c>
      <c r="F75" s="12" t="s">
        <v>145</v>
      </c>
      <c r="G75" s="13">
        <v>172</v>
      </c>
      <c r="H75" s="13">
        <v>3</v>
      </c>
      <c r="I75" s="17">
        <v>57</v>
      </c>
      <c r="J75" s="17">
        <v>1</v>
      </c>
      <c r="K75" s="13" t="s">
        <v>154</v>
      </c>
      <c r="L75" s="13">
        <v>2</v>
      </c>
      <c r="M75" s="13">
        <v>1</v>
      </c>
      <c r="N75" s="12"/>
      <c r="O75" s="13">
        <f t="shared" si="3"/>
        <v>3</v>
      </c>
      <c r="P75" s="13">
        <f t="shared" si="4"/>
        <v>1</v>
      </c>
      <c r="Q75" s="13" t="s">
        <v>201</v>
      </c>
      <c r="R75" s="12"/>
    </row>
    <row r="76" spans="1:18" x14ac:dyDescent="0.25">
      <c r="A76" s="34">
        <v>65</v>
      </c>
      <c r="B76" s="10">
        <v>38114</v>
      </c>
      <c r="C76" s="39" t="s">
        <v>59</v>
      </c>
      <c r="D76" s="39" t="s">
        <v>87</v>
      </c>
      <c r="E76" s="11" t="s">
        <v>163</v>
      </c>
      <c r="F76" s="12" t="s">
        <v>145</v>
      </c>
      <c r="G76" s="13">
        <v>172</v>
      </c>
      <c r="H76" s="13">
        <v>3</v>
      </c>
      <c r="I76" s="17">
        <v>57</v>
      </c>
      <c r="J76" s="17">
        <v>1</v>
      </c>
      <c r="K76" s="13" t="s">
        <v>154</v>
      </c>
      <c r="L76" s="13">
        <v>2</v>
      </c>
      <c r="M76" s="13">
        <v>1</v>
      </c>
      <c r="N76" s="12"/>
      <c r="O76" s="13">
        <f t="shared" si="3"/>
        <v>3</v>
      </c>
      <c r="P76" s="13">
        <f t="shared" si="4"/>
        <v>1</v>
      </c>
      <c r="Q76" s="13" t="s">
        <v>202</v>
      </c>
      <c r="R76" s="12"/>
    </row>
    <row r="77" spans="1:18" x14ac:dyDescent="0.25">
      <c r="A77" s="34">
        <v>66</v>
      </c>
      <c r="B77" s="10">
        <v>38115</v>
      </c>
      <c r="C77" s="39" t="s">
        <v>55</v>
      </c>
      <c r="D77" s="39" t="s">
        <v>88</v>
      </c>
      <c r="E77" s="11" t="s">
        <v>163</v>
      </c>
      <c r="F77" s="12" t="s">
        <v>145</v>
      </c>
      <c r="G77" s="13">
        <v>172</v>
      </c>
      <c r="H77" s="13">
        <v>3</v>
      </c>
      <c r="I77" s="17">
        <v>57</v>
      </c>
      <c r="J77" s="17">
        <v>1</v>
      </c>
      <c r="K77" s="13" t="s">
        <v>154</v>
      </c>
      <c r="L77" s="13">
        <v>2</v>
      </c>
      <c r="M77" s="13">
        <v>1</v>
      </c>
      <c r="N77" s="12"/>
      <c r="O77" s="13">
        <f t="shared" si="3"/>
        <v>3</v>
      </c>
      <c r="P77" s="13">
        <f t="shared" si="4"/>
        <v>1</v>
      </c>
      <c r="Q77" s="13" t="s">
        <v>202</v>
      </c>
      <c r="R77" s="12"/>
    </row>
    <row r="78" spans="1:18" x14ac:dyDescent="0.25">
      <c r="A78" s="34">
        <v>67</v>
      </c>
      <c r="B78" s="10">
        <v>38116</v>
      </c>
      <c r="C78" s="39" t="s">
        <v>19</v>
      </c>
      <c r="D78" s="39" t="s">
        <v>82</v>
      </c>
      <c r="E78" s="11" t="s">
        <v>163</v>
      </c>
      <c r="F78" s="12" t="s">
        <v>145</v>
      </c>
      <c r="G78" s="13">
        <v>172</v>
      </c>
      <c r="H78" s="13">
        <v>3</v>
      </c>
      <c r="I78" s="17">
        <v>57</v>
      </c>
      <c r="J78" s="17">
        <v>1</v>
      </c>
      <c r="K78" s="13" t="s">
        <v>154</v>
      </c>
      <c r="L78" s="13">
        <v>2</v>
      </c>
      <c r="M78" s="13">
        <v>1</v>
      </c>
      <c r="N78" s="12"/>
      <c r="O78" s="13">
        <f t="shared" si="3"/>
        <v>3</v>
      </c>
      <c r="P78" s="13">
        <f t="shared" si="4"/>
        <v>1</v>
      </c>
      <c r="Q78" s="13" t="s">
        <v>202</v>
      </c>
      <c r="R78" s="12"/>
    </row>
    <row r="79" spans="1:18" x14ac:dyDescent="0.25">
      <c r="A79" s="34">
        <v>68</v>
      </c>
      <c r="B79" s="10">
        <v>38117</v>
      </c>
      <c r="C79" s="39" t="s">
        <v>89</v>
      </c>
      <c r="D79" s="39" t="s">
        <v>90</v>
      </c>
      <c r="E79" s="11" t="s">
        <v>163</v>
      </c>
      <c r="F79" s="12" t="s">
        <v>145</v>
      </c>
      <c r="G79" s="13">
        <v>172</v>
      </c>
      <c r="H79" s="13">
        <v>3</v>
      </c>
      <c r="I79" s="17">
        <v>57</v>
      </c>
      <c r="J79" s="17">
        <v>1</v>
      </c>
      <c r="K79" s="13" t="s">
        <v>154</v>
      </c>
      <c r="L79" s="13">
        <v>2</v>
      </c>
      <c r="M79" s="13">
        <v>1</v>
      </c>
      <c r="N79" s="12"/>
      <c r="O79" s="13">
        <f t="shared" si="3"/>
        <v>3</v>
      </c>
      <c r="P79" s="13">
        <f t="shared" si="4"/>
        <v>1</v>
      </c>
      <c r="Q79" s="13" t="s">
        <v>202</v>
      </c>
      <c r="R79" s="12"/>
    </row>
    <row r="80" spans="1:18" x14ac:dyDescent="0.25">
      <c r="A80" s="34">
        <v>69</v>
      </c>
      <c r="B80" s="10">
        <v>38118</v>
      </c>
      <c r="C80" s="39" t="s">
        <v>89</v>
      </c>
      <c r="D80" s="39" t="s">
        <v>91</v>
      </c>
      <c r="E80" s="11" t="s">
        <v>163</v>
      </c>
      <c r="F80" s="12" t="s">
        <v>145</v>
      </c>
      <c r="G80" s="13">
        <v>172</v>
      </c>
      <c r="H80" s="13">
        <v>3</v>
      </c>
      <c r="I80" s="17">
        <v>57</v>
      </c>
      <c r="J80" s="17">
        <v>1</v>
      </c>
      <c r="K80" s="13" t="s">
        <v>154</v>
      </c>
      <c r="L80" s="13">
        <v>2</v>
      </c>
      <c r="M80" s="13">
        <v>1</v>
      </c>
      <c r="N80" s="12"/>
      <c r="O80" s="13">
        <f t="shared" si="3"/>
        <v>3</v>
      </c>
      <c r="P80" s="13">
        <f t="shared" si="4"/>
        <v>1</v>
      </c>
      <c r="Q80" s="13" t="s">
        <v>202</v>
      </c>
      <c r="R80" s="12"/>
    </row>
    <row r="81" spans="1:18" s="2" customFormat="1" x14ac:dyDescent="0.25">
      <c r="A81" s="34">
        <v>70</v>
      </c>
      <c r="B81" s="10">
        <v>38119</v>
      </c>
      <c r="C81" s="39" t="s">
        <v>92</v>
      </c>
      <c r="D81" s="39" t="s">
        <v>93</v>
      </c>
      <c r="E81" s="11" t="s">
        <v>163</v>
      </c>
      <c r="F81" s="12" t="s">
        <v>145</v>
      </c>
      <c r="G81" s="13">
        <v>172</v>
      </c>
      <c r="H81" s="13">
        <v>3</v>
      </c>
      <c r="I81" s="17">
        <v>57</v>
      </c>
      <c r="J81" s="17">
        <v>1</v>
      </c>
      <c r="K81" s="13" t="s">
        <v>154</v>
      </c>
      <c r="L81" s="13">
        <v>2</v>
      </c>
      <c r="M81" s="13">
        <v>1</v>
      </c>
      <c r="N81" s="12"/>
      <c r="O81" s="13">
        <f t="shared" si="3"/>
        <v>3</v>
      </c>
      <c r="P81" s="13">
        <f t="shared" si="4"/>
        <v>1</v>
      </c>
      <c r="Q81" s="13" t="s">
        <v>202</v>
      </c>
      <c r="R81" s="12"/>
    </row>
    <row r="82" spans="1:18" s="2" customFormat="1" x14ac:dyDescent="0.25">
      <c r="A82" s="34">
        <v>71</v>
      </c>
      <c r="B82" s="10">
        <v>38120</v>
      </c>
      <c r="C82" s="39" t="s">
        <v>92</v>
      </c>
      <c r="D82" s="39" t="s">
        <v>53</v>
      </c>
      <c r="E82" s="11" t="s">
        <v>163</v>
      </c>
      <c r="F82" s="12" t="s">
        <v>145</v>
      </c>
      <c r="G82" s="13">
        <v>172</v>
      </c>
      <c r="H82" s="13">
        <v>3</v>
      </c>
      <c r="I82" s="17">
        <v>57</v>
      </c>
      <c r="J82" s="17">
        <v>1</v>
      </c>
      <c r="K82" s="13" t="s">
        <v>154</v>
      </c>
      <c r="L82" s="13">
        <v>2</v>
      </c>
      <c r="M82" s="13">
        <v>1</v>
      </c>
      <c r="N82" s="14"/>
      <c r="O82" s="13">
        <f t="shared" ref="O82:O113" si="5">H82</f>
        <v>3</v>
      </c>
      <c r="P82" s="13">
        <f t="shared" si="4"/>
        <v>1</v>
      </c>
      <c r="Q82" s="13" t="s">
        <v>202</v>
      </c>
      <c r="R82" s="14"/>
    </row>
    <row r="83" spans="1:18" s="2" customFormat="1" x14ac:dyDescent="0.25">
      <c r="A83" s="34">
        <v>72</v>
      </c>
      <c r="B83" s="10">
        <v>38122</v>
      </c>
      <c r="C83" s="39" t="s">
        <v>92</v>
      </c>
      <c r="D83" s="39" t="s">
        <v>94</v>
      </c>
      <c r="E83" s="11" t="s">
        <v>163</v>
      </c>
      <c r="F83" s="12" t="s">
        <v>145</v>
      </c>
      <c r="G83" s="13">
        <v>172</v>
      </c>
      <c r="H83" s="13">
        <v>3</v>
      </c>
      <c r="I83" s="17">
        <v>57</v>
      </c>
      <c r="J83" s="17">
        <v>1</v>
      </c>
      <c r="K83" s="13" t="s">
        <v>154</v>
      </c>
      <c r="L83" s="13">
        <v>2</v>
      </c>
      <c r="M83" s="13">
        <v>1</v>
      </c>
      <c r="N83" s="14"/>
      <c r="O83" s="13">
        <f t="shared" si="5"/>
        <v>3</v>
      </c>
      <c r="P83" s="13">
        <f t="shared" si="4"/>
        <v>1</v>
      </c>
      <c r="Q83" s="13" t="s">
        <v>202</v>
      </c>
      <c r="R83" s="14"/>
    </row>
    <row r="84" spans="1:18" s="2" customFormat="1" x14ac:dyDescent="0.25">
      <c r="A84" s="34">
        <v>74</v>
      </c>
      <c r="B84" s="10">
        <v>38127</v>
      </c>
      <c r="C84" s="39" t="s">
        <v>57</v>
      </c>
      <c r="D84" s="39" t="s">
        <v>95</v>
      </c>
      <c r="E84" s="11" t="s">
        <v>163</v>
      </c>
      <c r="F84" s="12" t="s">
        <v>145</v>
      </c>
      <c r="G84" s="13">
        <v>172</v>
      </c>
      <c r="H84" s="13">
        <v>3</v>
      </c>
      <c r="I84" s="17">
        <v>57</v>
      </c>
      <c r="J84" s="17">
        <v>1</v>
      </c>
      <c r="K84" s="13" t="s">
        <v>154</v>
      </c>
      <c r="L84" s="13">
        <v>2</v>
      </c>
      <c r="M84" s="13">
        <v>1</v>
      </c>
      <c r="N84" s="14"/>
      <c r="O84" s="13">
        <f t="shared" si="5"/>
        <v>3</v>
      </c>
      <c r="P84" s="13">
        <f t="shared" si="4"/>
        <v>1</v>
      </c>
      <c r="Q84" s="13" t="s">
        <v>202</v>
      </c>
      <c r="R84" s="14"/>
    </row>
    <row r="85" spans="1:18" s="2" customFormat="1" x14ac:dyDescent="0.25">
      <c r="A85" s="34">
        <v>75</v>
      </c>
      <c r="B85" s="10">
        <v>38128</v>
      </c>
      <c r="C85" s="39" t="s">
        <v>96</v>
      </c>
      <c r="D85" s="39" t="s">
        <v>97</v>
      </c>
      <c r="E85" s="11" t="s">
        <v>163</v>
      </c>
      <c r="F85" s="12" t="s">
        <v>145</v>
      </c>
      <c r="G85" s="13">
        <v>172</v>
      </c>
      <c r="H85" s="13">
        <v>3</v>
      </c>
      <c r="I85" s="17">
        <v>57</v>
      </c>
      <c r="J85" s="17">
        <v>1</v>
      </c>
      <c r="K85" s="13" t="s">
        <v>154</v>
      </c>
      <c r="L85" s="13">
        <v>2</v>
      </c>
      <c r="M85" s="13">
        <v>1</v>
      </c>
      <c r="N85" s="14"/>
      <c r="O85" s="13">
        <f t="shared" si="5"/>
        <v>3</v>
      </c>
      <c r="P85" s="13">
        <f t="shared" si="4"/>
        <v>1</v>
      </c>
      <c r="Q85" s="13" t="s">
        <v>202</v>
      </c>
      <c r="R85" s="14"/>
    </row>
    <row r="86" spans="1:18" s="2" customFormat="1" x14ac:dyDescent="0.25">
      <c r="A86" s="34">
        <v>76</v>
      </c>
      <c r="B86" s="10">
        <v>38130</v>
      </c>
      <c r="C86" s="39" t="s">
        <v>85</v>
      </c>
      <c r="D86" s="39" t="s">
        <v>98</v>
      </c>
      <c r="E86" s="11" t="s">
        <v>186</v>
      </c>
      <c r="F86" s="12" t="s">
        <v>145</v>
      </c>
      <c r="G86" s="13">
        <v>172</v>
      </c>
      <c r="H86" s="13">
        <v>3</v>
      </c>
      <c r="I86" s="17">
        <v>57</v>
      </c>
      <c r="J86" s="17">
        <v>1</v>
      </c>
      <c r="K86" s="13" t="s">
        <v>154</v>
      </c>
      <c r="L86" s="13">
        <v>2</v>
      </c>
      <c r="M86" s="13">
        <v>1</v>
      </c>
      <c r="N86" s="14"/>
      <c r="O86" s="13">
        <f t="shared" si="5"/>
        <v>3</v>
      </c>
      <c r="P86" s="13">
        <f t="shared" si="4"/>
        <v>1</v>
      </c>
      <c r="Q86" s="15" t="s">
        <v>201</v>
      </c>
      <c r="R86" s="14"/>
    </row>
    <row r="87" spans="1:18" s="2" customFormat="1" x14ac:dyDescent="0.25">
      <c r="A87" s="34">
        <v>77</v>
      </c>
      <c r="B87" s="10">
        <v>38131</v>
      </c>
      <c r="C87" s="39" t="s">
        <v>99</v>
      </c>
      <c r="D87" s="39" t="s">
        <v>100</v>
      </c>
      <c r="E87" s="11" t="s">
        <v>163</v>
      </c>
      <c r="F87" s="12" t="s">
        <v>145</v>
      </c>
      <c r="G87" s="13">
        <v>172</v>
      </c>
      <c r="H87" s="13">
        <v>3</v>
      </c>
      <c r="I87" s="17">
        <v>57</v>
      </c>
      <c r="J87" s="17">
        <v>1</v>
      </c>
      <c r="K87" s="13" t="s">
        <v>154</v>
      </c>
      <c r="L87" s="13">
        <v>2</v>
      </c>
      <c r="M87" s="13">
        <v>1</v>
      </c>
      <c r="N87" s="14"/>
      <c r="O87" s="13">
        <f t="shared" si="5"/>
        <v>3</v>
      </c>
      <c r="P87" s="13">
        <f t="shared" si="4"/>
        <v>1</v>
      </c>
      <c r="Q87" s="13" t="s">
        <v>202</v>
      </c>
      <c r="R87" s="14"/>
    </row>
    <row r="88" spans="1:18" s="2" customFormat="1" x14ac:dyDescent="0.25">
      <c r="A88" s="34">
        <v>78</v>
      </c>
      <c r="B88" s="10">
        <v>38133</v>
      </c>
      <c r="C88" s="39" t="s">
        <v>99</v>
      </c>
      <c r="D88" s="39" t="s">
        <v>100</v>
      </c>
      <c r="E88" s="11" t="s">
        <v>163</v>
      </c>
      <c r="F88" s="12" t="s">
        <v>145</v>
      </c>
      <c r="G88" s="13">
        <v>172</v>
      </c>
      <c r="H88" s="13">
        <v>3</v>
      </c>
      <c r="I88" s="17">
        <v>57</v>
      </c>
      <c r="J88" s="17">
        <v>1</v>
      </c>
      <c r="K88" s="13" t="s">
        <v>154</v>
      </c>
      <c r="L88" s="13">
        <v>2</v>
      </c>
      <c r="M88" s="13">
        <v>1</v>
      </c>
      <c r="N88" s="14"/>
      <c r="O88" s="13">
        <f t="shared" si="5"/>
        <v>3</v>
      </c>
      <c r="P88" s="13">
        <f t="shared" ref="P88:P119" si="6">M88</f>
        <v>1</v>
      </c>
      <c r="Q88" s="13" t="s">
        <v>202</v>
      </c>
      <c r="R88" s="14"/>
    </row>
    <row r="89" spans="1:18" s="2" customFormat="1" x14ac:dyDescent="0.25">
      <c r="A89" s="34">
        <v>80</v>
      </c>
      <c r="B89" s="10">
        <v>38136</v>
      </c>
      <c r="C89" s="39" t="s">
        <v>102</v>
      </c>
      <c r="D89" s="39" t="s">
        <v>102</v>
      </c>
      <c r="E89" s="11" t="s">
        <v>163</v>
      </c>
      <c r="F89" s="12" t="s">
        <v>145</v>
      </c>
      <c r="G89" s="13">
        <v>172</v>
      </c>
      <c r="H89" s="13">
        <v>3</v>
      </c>
      <c r="I89" s="17">
        <v>57</v>
      </c>
      <c r="J89" s="17">
        <v>1</v>
      </c>
      <c r="K89" s="13" t="s">
        <v>154</v>
      </c>
      <c r="L89" s="13">
        <v>2</v>
      </c>
      <c r="M89" s="13">
        <v>1</v>
      </c>
      <c r="N89" s="14"/>
      <c r="O89" s="13">
        <f t="shared" si="5"/>
        <v>3</v>
      </c>
      <c r="P89" s="13">
        <f t="shared" si="6"/>
        <v>1</v>
      </c>
      <c r="Q89" s="13" t="s">
        <v>202</v>
      </c>
      <c r="R89" s="14"/>
    </row>
    <row r="90" spans="1:18" s="2" customFormat="1" x14ac:dyDescent="0.25">
      <c r="A90" s="34">
        <v>81</v>
      </c>
      <c r="B90" s="10">
        <v>38137</v>
      </c>
      <c r="C90" s="39" t="s">
        <v>103</v>
      </c>
      <c r="D90" s="39" t="s">
        <v>104</v>
      </c>
      <c r="E90" s="11" t="s">
        <v>163</v>
      </c>
      <c r="F90" s="12" t="s">
        <v>145</v>
      </c>
      <c r="G90" s="13">
        <v>172</v>
      </c>
      <c r="H90" s="13">
        <v>3</v>
      </c>
      <c r="I90" s="17">
        <v>57</v>
      </c>
      <c r="J90" s="17">
        <v>1</v>
      </c>
      <c r="K90" s="13" t="s">
        <v>154</v>
      </c>
      <c r="L90" s="13">
        <v>2</v>
      </c>
      <c r="M90" s="13">
        <v>1</v>
      </c>
      <c r="N90" s="12"/>
      <c r="O90" s="13">
        <f t="shared" si="5"/>
        <v>3</v>
      </c>
      <c r="P90" s="13">
        <f t="shared" si="6"/>
        <v>1</v>
      </c>
      <c r="Q90" s="13" t="s">
        <v>202</v>
      </c>
      <c r="R90" s="12"/>
    </row>
    <row r="91" spans="1:18" x14ac:dyDescent="0.25">
      <c r="A91" s="34">
        <v>82</v>
      </c>
      <c r="B91" s="10">
        <v>38138</v>
      </c>
      <c r="C91" s="39" t="s">
        <v>77</v>
      </c>
      <c r="D91" s="39" t="s">
        <v>77</v>
      </c>
      <c r="E91" s="11" t="s">
        <v>163</v>
      </c>
      <c r="F91" s="12" t="s">
        <v>145</v>
      </c>
      <c r="G91" s="13">
        <v>172</v>
      </c>
      <c r="H91" s="13">
        <v>3</v>
      </c>
      <c r="I91" s="17">
        <v>57</v>
      </c>
      <c r="J91" s="17">
        <v>1</v>
      </c>
      <c r="K91" s="13" t="s">
        <v>154</v>
      </c>
      <c r="L91" s="13">
        <v>2</v>
      </c>
      <c r="M91" s="13">
        <v>1</v>
      </c>
      <c r="N91" s="12"/>
      <c r="O91" s="13">
        <f t="shared" si="5"/>
        <v>3</v>
      </c>
      <c r="P91" s="13">
        <f t="shared" si="6"/>
        <v>1</v>
      </c>
      <c r="Q91" s="13" t="s">
        <v>202</v>
      </c>
      <c r="R91" s="12"/>
    </row>
    <row r="92" spans="1:18" x14ac:dyDescent="0.25">
      <c r="A92" s="34">
        <v>84</v>
      </c>
      <c r="B92" s="10">
        <v>38140</v>
      </c>
      <c r="C92" s="39" t="s">
        <v>99</v>
      </c>
      <c r="D92" s="39" t="s">
        <v>101</v>
      </c>
      <c r="E92" s="11" t="s">
        <v>163</v>
      </c>
      <c r="F92" s="12" t="s">
        <v>145</v>
      </c>
      <c r="G92" s="13">
        <v>172</v>
      </c>
      <c r="H92" s="13">
        <v>3</v>
      </c>
      <c r="I92" s="17">
        <v>57</v>
      </c>
      <c r="J92" s="17">
        <v>1</v>
      </c>
      <c r="K92" s="13" t="s">
        <v>154</v>
      </c>
      <c r="L92" s="13">
        <v>2</v>
      </c>
      <c r="M92" s="13">
        <v>1</v>
      </c>
      <c r="N92" s="12"/>
      <c r="O92" s="13">
        <f t="shared" si="5"/>
        <v>3</v>
      </c>
      <c r="P92" s="13">
        <f t="shared" si="6"/>
        <v>1</v>
      </c>
      <c r="Q92" s="13" t="s">
        <v>202</v>
      </c>
      <c r="R92" s="12"/>
    </row>
    <row r="93" spans="1:18" x14ac:dyDescent="0.25">
      <c r="A93" s="34">
        <v>85</v>
      </c>
      <c r="B93" s="10">
        <v>38142</v>
      </c>
      <c r="C93" s="39" t="s">
        <v>19</v>
      </c>
      <c r="D93" s="39" t="s">
        <v>82</v>
      </c>
      <c r="E93" s="11" t="s">
        <v>163</v>
      </c>
      <c r="F93" s="12" t="s">
        <v>145</v>
      </c>
      <c r="G93" s="13">
        <v>172</v>
      </c>
      <c r="H93" s="13">
        <v>3</v>
      </c>
      <c r="I93" s="17">
        <v>57</v>
      </c>
      <c r="J93" s="17">
        <v>1</v>
      </c>
      <c r="K93" s="13" t="s">
        <v>154</v>
      </c>
      <c r="L93" s="13">
        <v>2</v>
      </c>
      <c r="M93" s="13">
        <v>1</v>
      </c>
      <c r="N93" s="12"/>
      <c r="O93" s="13">
        <f t="shared" si="5"/>
        <v>3</v>
      </c>
      <c r="P93" s="13">
        <f t="shared" si="6"/>
        <v>1</v>
      </c>
      <c r="Q93" s="13" t="s">
        <v>202</v>
      </c>
      <c r="R93" s="12"/>
    </row>
    <row r="94" spans="1:18" x14ac:dyDescent="0.25">
      <c r="A94" s="34">
        <v>86</v>
      </c>
      <c r="B94" s="10">
        <v>38143</v>
      </c>
      <c r="C94" s="39" t="s">
        <v>7</v>
      </c>
      <c r="D94" s="39" t="s">
        <v>106</v>
      </c>
      <c r="E94" s="11" t="s">
        <v>163</v>
      </c>
      <c r="F94" s="12" t="s">
        <v>145</v>
      </c>
      <c r="G94" s="13">
        <v>172</v>
      </c>
      <c r="H94" s="13">
        <v>3</v>
      </c>
      <c r="I94" s="17">
        <v>57</v>
      </c>
      <c r="J94" s="17">
        <v>1</v>
      </c>
      <c r="K94" s="13" t="s">
        <v>154</v>
      </c>
      <c r="L94" s="13">
        <v>2</v>
      </c>
      <c r="M94" s="13">
        <v>1</v>
      </c>
      <c r="N94" s="12"/>
      <c r="O94" s="13">
        <f t="shared" si="5"/>
        <v>3</v>
      </c>
      <c r="P94" s="13">
        <f t="shared" si="6"/>
        <v>1</v>
      </c>
      <c r="Q94" s="13" t="s">
        <v>202</v>
      </c>
      <c r="R94" s="54"/>
    </row>
    <row r="95" spans="1:18" x14ac:dyDescent="0.25">
      <c r="A95" s="34">
        <v>87</v>
      </c>
      <c r="B95" s="10">
        <v>38145</v>
      </c>
      <c r="C95" s="39" t="s">
        <v>7</v>
      </c>
      <c r="D95" s="39" t="s">
        <v>107</v>
      </c>
      <c r="E95" s="11" t="s">
        <v>163</v>
      </c>
      <c r="F95" s="12" t="s">
        <v>145</v>
      </c>
      <c r="G95" s="13">
        <v>172</v>
      </c>
      <c r="H95" s="13">
        <v>3</v>
      </c>
      <c r="I95" s="17">
        <v>57</v>
      </c>
      <c r="J95" s="17">
        <v>1</v>
      </c>
      <c r="K95" s="13" t="s">
        <v>154</v>
      </c>
      <c r="L95" s="13">
        <v>2</v>
      </c>
      <c r="M95" s="13">
        <v>1</v>
      </c>
      <c r="N95" s="12"/>
      <c r="O95" s="13">
        <f t="shared" si="5"/>
        <v>3</v>
      </c>
      <c r="P95" s="13">
        <f t="shared" si="6"/>
        <v>1</v>
      </c>
      <c r="Q95" s="13" t="s">
        <v>202</v>
      </c>
      <c r="R95" s="54"/>
    </row>
    <row r="96" spans="1:18" x14ac:dyDescent="0.25">
      <c r="A96" s="34">
        <v>88</v>
      </c>
      <c r="B96" s="10">
        <v>38146</v>
      </c>
      <c r="C96" s="39" t="s">
        <v>108</v>
      </c>
      <c r="D96" s="39" t="s">
        <v>108</v>
      </c>
      <c r="E96" s="11" t="s">
        <v>163</v>
      </c>
      <c r="F96" s="12" t="s">
        <v>145</v>
      </c>
      <c r="G96" s="13">
        <v>172</v>
      </c>
      <c r="H96" s="13">
        <v>3</v>
      </c>
      <c r="I96" s="17">
        <v>57</v>
      </c>
      <c r="J96" s="17">
        <v>1</v>
      </c>
      <c r="K96" s="13" t="s">
        <v>154</v>
      </c>
      <c r="L96" s="13">
        <v>2</v>
      </c>
      <c r="M96" s="13">
        <v>1</v>
      </c>
      <c r="N96" s="12"/>
      <c r="O96" s="13">
        <f t="shared" si="5"/>
        <v>3</v>
      </c>
      <c r="P96" s="13">
        <f t="shared" si="6"/>
        <v>1</v>
      </c>
      <c r="Q96" s="13" t="s">
        <v>202</v>
      </c>
      <c r="R96" s="12"/>
    </row>
    <row r="97" spans="1:18" x14ac:dyDescent="0.25">
      <c r="A97" s="34">
        <v>89</v>
      </c>
      <c r="B97" s="10">
        <v>38161</v>
      </c>
      <c r="C97" s="39" t="s">
        <v>111</v>
      </c>
      <c r="D97" s="39" t="s">
        <v>111</v>
      </c>
      <c r="E97" s="11" t="s">
        <v>163</v>
      </c>
      <c r="F97" s="12" t="s">
        <v>138</v>
      </c>
      <c r="G97" s="13">
        <v>172</v>
      </c>
      <c r="H97" s="13">
        <v>3</v>
      </c>
      <c r="I97" s="17">
        <v>80</v>
      </c>
      <c r="J97" s="17">
        <v>1</v>
      </c>
      <c r="K97" s="13" t="s">
        <v>154</v>
      </c>
      <c r="L97" s="13">
        <v>2</v>
      </c>
      <c r="M97" s="13">
        <v>1</v>
      </c>
      <c r="N97" s="12"/>
      <c r="O97" s="13">
        <f t="shared" si="5"/>
        <v>3</v>
      </c>
      <c r="P97" s="13">
        <f t="shared" si="6"/>
        <v>1</v>
      </c>
      <c r="Q97" s="13" t="s">
        <v>202</v>
      </c>
      <c r="R97" s="12"/>
    </row>
    <row r="98" spans="1:18" x14ac:dyDescent="0.25">
      <c r="A98" s="34">
        <v>90</v>
      </c>
      <c r="B98" s="10">
        <v>38162</v>
      </c>
      <c r="C98" s="39" t="s">
        <v>112</v>
      </c>
      <c r="D98" s="39" t="s">
        <v>113</v>
      </c>
      <c r="E98" s="11" t="s">
        <v>163</v>
      </c>
      <c r="F98" s="12" t="s">
        <v>138</v>
      </c>
      <c r="G98" s="13">
        <v>172</v>
      </c>
      <c r="H98" s="13">
        <v>3</v>
      </c>
      <c r="I98" s="17">
        <v>80</v>
      </c>
      <c r="J98" s="17">
        <v>1</v>
      </c>
      <c r="K98" s="13" t="s">
        <v>154</v>
      </c>
      <c r="L98" s="13">
        <v>2</v>
      </c>
      <c r="M98" s="13">
        <v>1</v>
      </c>
      <c r="N98" s="12"/>
      <c r="O98" s="13">
        <f t="shared" si="5"/>
        <v>3</v>
      </c>
      <c r="P98" s="13">
        <f t="shared" si="6"/>
        <v>1</v>
      </c>
      <c r="Q98" s="13" t="s">
        <v>202</v>
      </c>
      <c r="R98" s="12"/>
    </row>
    <row r="99" spans="1:18" x14ac:dyDescent="0.25">
      <c r="A99" s="34">
        <v>91</v>
      </c>
      <c r="B99" s="10">
        <v>38163</v>
      </c>
      <c r="C99" s="39" t="s">
        <v>114</v>
      </c>
      <c r="D99" s="39" t="s">
        <v>115</v>
      </c>
      <c r="E99" s="11" t="s">
        <v>163</v>
      </c>
      <c r="F99" s="12" t="s">
        <v>138</v>
      </c>
      <c r="G99" s="13">
        <v>172</v>
      </c>
      <c r="H99" s="13">
        <v>3</v>
      </c>
      <c r="I99" s="17">
        <v>80</v>
      </c>
      <c r="J99" s="17">
        <v>1</v>
      </c>
      <c r="K99" s="13" t="s">
        <v>154</v>
      </c>
      <c r="L99" s="13">
        <v>2</v>
      </c>
      <c r="M99" s="13">
        <v>1</v>
      </c>
      <c r="N99" s="12"/>
      <c r="O99" s="13">
        <f t="shared" si="5"/>
        <v>3</v>
      </c>
      <c r="P99" s="13">
        <f t="shared" si="6"/>
        <v>1</v>
      </c>
      <c r="Q99" s="13" t="s">
        <v>202</v>
      </c>
      <c r="R99" s="12"/>
    </row>
    <row r="100" spans="1:18" x14ac:dyDescent="0.25">
      <c r="A100" s="34">
        <v>92</v>
      </c>
      <c r="B100" s="10">
        <v>38164</v>
      </c>
      <c r="C100" s="39" t="s">
        <v>116</v>
      </c>
      <c r="D100" s="39" t="s">
        <v>117</v>
      </c>
      <c r="E100" s="11" t="s">
        <v>163</v>
      </c>
      <c r="F100" s="12" t="s">
        <v>138</v>
      </c>
      <c r="G100" s="13">
        <v>172</v>
      </c>
      <c r="H100" s="13">
        <v>3</v>
      </c>
      <c r="I100" s="17">
        <v>80</v>
      </c>
      <c r="J100" s="17">
        <v>1</v>
      </c>
      <c r="K100" s="13" t="s">
        <v>154</v>
      </c>
      <c r="L100" s="13">
        <v>2</v>
      </c>
      <c r="M100" s="13">
        <v>1</v>
      </c>
      <c r="N100" s="12"/>
      <c r="O100" s="13">
        <f t="shared" si="5"/>
        <v>3</v>
      </c>
      <c r="P100" s="13">
        <f t="shared" si="6"/>
        <v>1</v>
      </c>
      <c r="Q100" s="13" t="s">
        <v>202</v>
      </c>
      <c r="R100" s="12"/>
    </row>
    <row r="101" spans="1:18" x14ac:dyDescent="0.25">
      <c r="A101" s="34">
        <v>94</v>
      </c>
      <c r="B101" s="36">
        <v>38166</v>
      </c>
      <c r="C101" s="39" t="s">
        <v>120</v>
      </c>
      <c r="D101" s="40" t="s">
        <v>194</v>
      </c>
      <c r="E101" s="11" t="s">
        <v>163</v>
      </c>
      <c r="F101" s="12" t="s">
        <v>138</v>
      </c>
      <c r="G101" s="13">
        <v>172</v>
      </c>
      <c r="H101" s="13">
        <v>3</v>
      </c>
      <c r="I101" s="17">
        <v>80</v>
      </c>
      <c r="J101" s="17">
        <v>1</v>
      </c>
      <c r="K101" s="13" t="s">
        <v>154</v>
      </c>
      <c r="L101" s="13">
        <v>2</v>
      </c>
      <c r="M101" s="13">
        <v>1</v>
      </c>
      <c r="N101" s="12"/>
      <c r="O101" s="13">
        <f t="shared" si="5"/>
        <v>3</v>
      </c>
      <c r="P101" s="13">
        <f t="shared" si="6"/>
        <v>1</v>
      </c>
      <c r="Q101" s="13" t="s">
        <v>202</v>
      </c>
      <c r="R101" s="12"/>
    </row>
    <row r="102" spans="1:18" x14ac:dyDescent="0.25">
      <c r="A102" s="34">
        <v>96</v>
      </c>
      <c r="B102" s="10">
        <v>38169</v>
      </c>
      <c r="C102" s="39" t="s">
        <v>41</v>
      </c>
      <c r="D102" s="39" t="s">
        <v>121</v>
      </c>
      <c r="E102" s="11" t="s">
        <v>163</v>
      </c>
      <c r="F102" s="12" t="s">
        <v>138</v>
      </c>
      <c r="G102" s="13">
        <v>172</v>
      </c>
      <c r="H102" s="13">
        <v>3</v>
      </c>
      <c r="I102" s="17">
        <v>80</v>
      </c>
      <c r="J102" s="17">
        <v>1</v>
      </c>
      <c r="K102" s="13" t="s">
        <v>154</v>
      </c>
      <c r="L102" s="13">
        <v>2</v>
      </c>
      <c r="M102" s="13">
        <v>1</v>
      </c>
      <c r="N102" s="12"/>
      <c r="O102" s="13">
        <f t="shared" si="5"/>
        <v>3</v>
      </c>
      <c r="P102" s="13">
        <f t="shared" si="6"/>
        <v>1</v>
      </c>
      <c r="Q102" s="13" t="s">
        <v>202</v>
      </c>
      <c r="R102" s="12"/>
    </row>
    <row r="103" spans="1:18" x14ac:dyDescent="0.25">
      <c r="A103" s="34">
        <v>97</v>
      </c>
      <c r="B103" s="10">
        <v>38170</v>
      </c>
      <c r="C103" s="39" t="s">
        <v>122</v>
      </c>
      <c r="D103" s="40" t="s">
        <v>193</v>
      </c>
      <c r="E103" s="11" t="s">
        <v>163</v>
      </c>
      <c r="F103" s="12" t="s">
        <v>138</v>
      </c>
      <c r="G103" s="13">
        <v>172</v>
      </c>
      <c r="H103" s="13">
        <v>3</v>
      </c>
      <c r="I103" s="17">
        <v>80</v>
      </c>
      <c r="J103" s="17">
        <v>1</v>
      </c>
      <c r="K103" s="13" t="s">
        <v>154</v>
      </c>
      <c r="L103" s="13">
        <v>2</v>
      </c>
      <c r="M103" s="13">
        <v>1</v>
      </c>
      <c r="N103" s="12"/>
      <c r="O103" s="13">
        <f t="shared" si="5"/>
        <v>3</v>
      </c>
      <c r="P103" s="13">
        <f t="shared" si="6"/>
        <v>1</v>
      </c>
      <c r="Q103" s="13" t="s">
        <v>202</v>
      </c>
      <c r="R103" s="12"/>
    </row>
    <row r="104" spans="1:18" x14ac:dyDescent="0.25">
      <c r="A104" s="34">
        <v>98</v>
      </c>
      <c r="B104" s="10">
        <v>38171</v>
      </c>
      <c r="C104" s="39" t="s">
        <v>122</v>
      </c>
      <c r="D104" s="40" t="s">
        <v>193</v>
      </c>
      <c r="E104" s="11" t="s">
        <v>163</v>
      </c>
      <c r="F104" s="12" t="s">
        <v>138</v>
      </c>
      <c r="G104" s="13">
        <v>172</v>
      </c>
      <c r="H104" s="13">
        <v>3</v>
      </c>
      <c r="I104" s="17">
        <v>80</v>
      </c>
      <c r="J104" s="17">
        <v>1</v>
      </c>
      <c r="K104" s="13" t="s">
        <v>154</v>
      </c>
      <c r="L104" s="13">
        <v>2</v>
      </c>
      <c r="M104" s="13">
        <v>1</v>
      </c>
      <c r="N104" s="12"/>
      <c r="O104" s="13">
        <f t="shared" si="5"/>
        <v>3</v>
      </c>
      <c r="P104" s="13">
        <f t="shared" si="6"/>
        <v>1</v>
      </c>
      <c r="Q104" s="13" t="s">
        <v>202</v>
      </c>
      <c r="R104" s="12"/>
    </row>
    <row r="105" spans="1:18" x14ac:dyDescent="0.25">
      <c r="A105" s="34">
        <v>99</v>
      </c>
      <c r="B105" s="10">
        <v>38172</v>
      </c>
      <c r="C105" s="39" t="s">
        <v>63</v>
      </c>
      <c r="D105" s="40" t="s">
        <v>192</v>
      </c>
      <c r="E105" s="11" t="s">
        <v>163</v>
      </c>
      <c r="F105" s="12" t="s">
        <v>138</v>
      </c>
      <c r="G105" s="13">
        <v>172</v>
      </c>
      <c r="H105" s="13">
        <v>3</v>
      </c>
      <c r="I105" s="17">
        <v>80</v>
      </c>
      <c r="J105" s="17">
        <v>1</v>
      </c>
      <c r="K105" s="13" t="s">
        <v>154</v>
      </c>
      <c r="L105" s="13">
        <v>2</v>
      </c>
      <c r="M105" s="13">
        <v>1</v>
      </c>
      <c r="N105" s="12"/>
      <c r="O105" s="13">
        <f t="shared" si="5"/>
        <v>3</v>
      </c>
      <c r="P105" s="13">
        <f t="shared" si="6"/>
        <v>1</v>
      </c>
      <c r="Q105" s="13" t="s">
        <v>202</v>
      </c>
      <c r="R105" s="12"/>
    </row>
    <row r="106" spans="1:18" x14ac:dyDescent="0.25">
      <c r="A106" s="34">
        <v>100</v>
      </c>
      <c r="B106" s="10">
        <v>38173</v>
      </c>
      <c r="C106" s="39" t="s">
        <v>63</v>
      </c>
      <c r="D106" s="40" t="s">
        <v>192</v>
      </c>
      <c r="E106" s="11" t="s">
        <v>163</v>
      </c>
      <c r="F106" s="12" t="s">
        <v>138</v>
      </c>
      <c r="G106" s="13">
        <v>172</v>
      </c>
      <c r="H106" s="13">
        <v>3</v>
      </c>
      <c r="I106" s="17">
        <v>80</v>
      </c>
      <c r="J106" s="17">
        <v>1</v>
      </c>
      <c r="K106" s="13" t="s">
        <v>154</v>
      </c>
      <c r="L106" s="13">
        <v>2</v>
      </c>
      <c r="M106" s="13">
        <v>1</v>
      </c>
      <c r="N106" s="12"/>
      <c r="O106" s="13">
        <f t="shared" si="5"/>
        <v>3</v>
      </c>
      <c r="P106" s="13">
        <f t="shared" si="6"/>
        <v>1</v>
      </c>
      <c r="Q106" s="13" t="s">
        <v>202</v>
      </c>
      <c r="R106" s="12"/>
    </row>
    <row r="107" spans="1:18" x14ac:dyDescent="0.25">
      <c r="A107" s="34">
        <v>101</v>
      </c>
      <c r="B107" s="10">
        <v>38174</v>
      </c>
      <c r="C107" s="39" t="s">
        <v>63</v>
      </c>
      <c r="D107" s="39" t="s">
        <v>123</v>
      </c>
      <c r="E107" s="11" t="s">
        <v>163</v>
      </c>
      <c r="F107" s="12" t="s">
        <v>138</v>
      </c>
      <c r="G107" s="13">
        <v>172</v>
      </c>
      <c r="H107" s="13">
        <v>3</v>
      </c>
      <c r="I107" s="17">
        <v>80</v>
      </c>
      <c r="J107" s="17">
        <v>1</v>
      </c>
      <c r="K107" s="13" t="s">
        <v>154</v>
      </c>
      <c r="L107" s="13">
        <v>2</v>
      </c>
      <c r="M107" s="13">
        <v>1</v>
      </c>
      <c r="N107" s="12"/>
      <c r="O107" s="13">
        <f t="shared" si="5"/>
        <v>3</v>
      </c>
      <c r="P107" s="13">
        <f t="shared" si="6"/>
        <v>1</v>
      </c>
      <c r="Q107" s="13" t="s">
        <v>202</v>
      </c>
      <c r="R107" s="12"/>
    </row>
    <row r="108" spans="1:18" x14ac:dyDescent="0.25">
      <c r="A108" s="34">
        <v>102</v>
      </c>
      <c r="B108" s="10">
        <v>38175</v>
      </c>
      <c r="C108" s="39" t="s">
        <v>63</v>
      </c>
      <c r="D108" s="39" t="s">
        <v>123</v>
      </c>
      <c r="E108" s="11" t="s">
        <v>163</v>
      </c>
      <c r="F108" s="12" t="s">
        <v>138</v>
      </c>
      <c r="G108" s="13">
        <v>172</v>
      </c>
      <c r="H108" s="13">
        <v>3</v>
      </c>
      <c r="I108" s="17">
        <v>80</v>
      </c>
      <c r="J108" s="17">
        <v>1</v>
      </c>
      <c r="K108" s="13" t="s">
        <v>154</v>
      </c>
      <c r="L108" s="13">
        <v>2</v>
      </c>
      <c r="M108" s="13">
        <v>1</v>
      </c>
      <c r="N108" s="12"/>
      <c r="O108" s="13">
        <f t="shared" si="5"/>
        <v>3</v>
      </c>
      <c r="P108" s="13">
        <f t="shared" si="6"/>
        <v>1</v>
      </c>
      <c r="Q108" s="13" t="s">
        <v>202</v>
      </c>
      <c r="R108" s="12"/>
    </row>
    <row r="109" spans="1:18" x14ac:dyDescent="0.25">
      <c r="A109" s="34">
        <v>103</v>
      </c>
      <c r="B109" s="10">
        <v>38176</v>
      </c>
      <c r="C109" s="39" t="s">
        <v>63</v>
      </c>
      <c r="D109" s="39" t="s">
        <v>124</v>
      </c>
      <c r="E109" s="11" t="s">
        <v>163</v>
      </c>
      <c r="F109" s="12" t="s">
        <v>138</v>
      </c>
      <c r="G109" s="13">
        <v>172</v>
      </c>
      <c r="H109" s="13">
        <v>3</v>
      </c>
      <c r="I109" s="17">
        <v>80</v>
      </c>
      <c r="J109" s="17">
        <v>1</v>
      </c>
      <c r="K109" s="13" t="s">
        <v>154</v>
      </c>
      <c r="L109" s="13">
        <v>2</v>
      </c>
      <c r="M109" s="13">
        <v>1</v>
      </c>
      <c r="N109" s="12"/>
      <c r="O109" s="13">
        <f t="shared" si="5"/>
        <v>3</v>
      </c>
      <c r="P109" s="13">
        <f t="shared" si="6"/>
        <v>1</v>
      </c>
      <c r="Q109" s="13" t="s">
        <v>202</v>
      </c>
      <c r="R109" s="12"/>
    </row>
    <row r="110" spans="1:18" x14ac:dyDescent="0.25">
      <c r="A110" s="34">
        <v>104</v>
      </c>
      <c r="B110" s="10">
        <v>38177</v>
      </c>
      <c r="C110" s="39" t="s">
        <v>63</v>
      </c>
      <c r="D110" s="39" t="s">
        <v>124</v>
      </c>
      <c r="E110" s="11" t="s">
        <v>163</v>
      </c>
      <c r="F110" s="12" t="s">
        <v>138</v>
      </c>
      <c r="G110" s="13">
        <v>172</v>
      </c>
      <c r="H110" s="13">
        <v>3</v>
      </c>
      <c r="I110" s="17">
        <v>80</v>
      </c>
      <c r="J110" s="17">
        <v>1</v>
      </c>
      <c r="K110" s="13" t="s">
        <v>154</v>
      </c>
      <c r="L110" s="13">
        <v>2</v>
      </c>
      <c r="M110" s="13">
        <v>1</v>
      </c>
      <c r="N110" s="12"/>
      <c r="O110" s="13">
        <f t="shared" si="5"/>
        <v>3</v>
      </c>
      <c r="P110" s="13">
        <f t="shared" si="6"/>
        <v>1</v>
      </c>
      <c r="Q110" s="13" t="s">
        <v>202</v>
      </c>
      <c r="R110" s="12"/>
    </row>
    <row r="111" spans="1:18" x14ac:dyDescent="0.25">
      <c r="A111" s="34">
        <v>105</v>
      </c>
      <c r="B111" s="10">
        <v>38178</v>
      </c>
      <c r="C111" s="39" t="s">
        <v>125</v>
      </c>
      <c r="D111" s="39" t="s">
        <v>126</v>
      </c>
      <c r="E111" s="11" t="s">
        <v>163</v>
      </c>
      <c r="F111" s="12" t="s">
        <v>138</v>
      </c>
      <c r="G111" s="13">
        <v>172</v>
      </c>
      <c r="H111" s="13">
        <v>3</v>
      </c>
      <c r="I111" s="17">
        <v>80</v>
      </c>
      <c r="J111" s="17">
        <v>1</v>
      </c>
      <c r="K111" s="13" t="s">
        <v>154</v>
      </c>
      <c r="L111" s="13">
        <v>2</v>
      </c>
      <c r="M111" s="13">
        <v>1</v>
      </c>
      <c r="N111" s="12"/>
      <c r="O111" s="13">
        <f t="shared" si="5"/>
        <v>3</v>
      </c>
      <c r="P111" s="13">
        <f t="shared" si="6"/>
        <v>1</v>
      </c>
      <c r="Q111" s="13" t="s">
        <v>202</v>
      </c>
      <c r="R111" s="12"/>
    </row>
    <row r="112" spans="1:18" x14ac:dyDescent="0.25">
      <c r="A112" s="34">
        <v>106</v>
      </c>
      <c r="B112" s="10">
        <v>38179</v>
      </c>
      <c r="C112" s="39" t="s">
        <v>125</v>
      </c>
      <c r="D112" s="39" t="s">
        <v>126</v>
      </c>
      <c r="E112" s="11" t="s">
        <v>163</v>
      </c>
      <c r="F112" s="12" t="s">
        <v>138</v>
      </c>
      <c r="G112" s="13">
        <v>172</v>
      </c>
      <c r="H112" s="13">
        <v>3</v>
      </c>
      <c r="I112" s="17">
        <v>80</v>
      </c>
      <c r="J112" s="17">
        <v>1</v>
      </c>
      <c r="K112" s="13" t="s">
        <v>154</v>
      </c>
      <c r="L112" s="13">
        <v>2</v>
      </c>
      <c r="M112" s="13">
        <v>1</v>
      </c>
      <c r="N112" s="12"/>
      <c r="O112" s="13">
        <f t="shared" si="5"/>
        <v>3</v>
      </c>
      <c r="P112" s="13">
        <f t="shared" si="6"/>
        <v>1</v>
      </c>
      <c r="Q112" s="13" t="s">
        <v>202</v>
      </c>
      <c r="R112" s="12"/>
    </row>
    <row r="113" spans="1:18" x14ac:dyDescent="0.25">
      <c r="A113" s="34">
        <v>107</v>
      </c>
      <c r="B113" s="10">
        <v>38184</v>
      </c>
      <c r="C113" s="39" t="s">
        <v>127</v>
      </c>
      <c r="D113" s="39" t="s">
        <v>128</v>
      </c>
      <c r="E113" s="11" t="s">
        <v>186</v>
      </c>
      <c r="F113" s="12" t="s">
        <v>138</v>
      </c>
      <c r="G113" s="13">
        <v>172</v>
      </c>
      <c r="H113" s="13">
        <v>3</v>
      </c>
      <c r="I113" s="17">
        <v>80</v>
      </c>
      <c r="J113" s="17">
        <v>1</v>
      </c>
      <c r="K113" s="13" t="s">
        <v>154</v>
      </c>
      <c r="L113" s="13">
        <v>2</v>
      </c>
      <c r="M113" s="13">
        <v>1</v>
      </c>
      <c r="N113" s="12"/>
      <c r="O113" s="13">
        <f t="shared" si="5"/>
        <v>3</v>
      </c>
      <c r="P113" s="13">
        <f t="shared" si="6"/>
        <v>1</v>
      </c>
      <c r="Q113" s="13" t="s">
        <v>201</v>
      </c>
      <c r="R113" s="12"/>
    </row>
    <row r="114" spans="1:18" x14ac:dyDescent="0.25">
      <c r="A114" s="34">
        <v>108</v>
      </c>
      <c r="B114" s="10">
        <v>38185</v>
      </c>
      <c r="C114" s="39" t="s">
        <v>127</v>
      </c>
      <c r="D114" s="39" t="s">
        <v>128</v>
      </c>
      <c r="E114" s="11" t="s">
        <v>186</v>
      </c>
      <c r="F114" s="12" t="s">
        <v>138</v>
      </c>
      <c r="G114" s="13">
        <v>172</v>
      </c>
      <c r="H114" s="13">
        <v>3</v>
      </c>
      <c r="I114" s="17">
        <v>80</v>
      </c>
      <c r="J114" s="17">
        <v>1</v>
      </c>
      <c r="K114" s="13" t="s">
        <v>154</v>
      </c>
      <c r="L114" s="13">
        <v>2</v>
      </c>
      <c r="M114" s="13">
        <v>1</v>
      </c>
      <c r="N114" s="12"/>
      <c r="O114" s="13">
        <f t="shared" ref="O114:O124" si="7">H114</f>
        <v>3</v>
      </c>
      <c r="P114" s="13">
        <f t="shared" si="6"/>
        <v>1</v>
      </c>
      <c r="Q114" s="13" t="s">
        <v>201</v>
      </c>
      <c r="R114" s="12"/>
    </row>
    <row r="115" spans="1:18" x14ac:dyDescent="0.25">
      <c r="A115" s="34">
        <v>109</v>
      </c>
      <c r="B115" s="10">
        <v>38186</v>
      </c>
      <c r="C115" s="39" t="s">
        <v>127</v>
      </c>
      <c r="D115" s="40" t="s">
        <v>191</v>
      </c>
      <c r="E115" s="11" t="s">
        <v>186</v>
      </c>
      <c r="F115" s="12" t="s">
        <v>138</v>
      </c>
      <c r="G115" s="13">
        <v>172</v>
      </c>
      <c r="H115" s="13">
        <v>3</v>
      </c>
      <c r="I115" s="17">
        <v>80</v>
      </c>
      <c r="J115" s="17">
        <v>1</v>
      </c>
      <c r="K115" s="13" t="s">
        <v>154</v>
      </c>
      <c r="L115" s="13">
        <v>2</v>
      </c>
      <c r="M115" s="13">
        <v>1</v>
      </c>
      <c r="N115" s="12"/>
      <c r="O115" s="13">
        <f t="shared" si="7"/>
        <v>3</v>
      </c>
      <c r="P115" s="13">
        <f t="shared" si="6"/>
        <v>1</v>
      </c>
      <c r="Q115" s="13" t="s">
        <v>201</v>
      </c>
      <c r="R115" s="12"/>
    </row>
    <row r="116" spans="1:18" x14ac:dyDescent="0.25">
      <c r="A116" s="34">
        <v>110</v>
      </c>
      <c r="B116" s="10">
        <v>38187</v>
      </c>
      <c r="C116" s="39" t="s">
        <v>127</v>
      </c>
      <c r="D116" s="40" t="s">
        <v>191</v>
      </c>
      <c r="E116" s="11" t="s">
        <v>186</v>
      </c>
      <c r="F116" s="12" t="s">
        <v>138</v>
      </c>
      <c r="G116" s="13">
        <v>172</v>
      </c>
      <c r="H116" s="13">
        <v>3</v>
      </c>
      <c r="I116" s="17">
        <v>80</v>
      </c>
      <c r="J116" s="17">
        <v>1</v>
      </c>
      <c r="K116" s="13" t="s">
        <v>154</v>
      </c>
      <c r="L116" s="13">
        <v>2</v>
      </c>
      <c r="M116" s="13">
        <v>1</v>
      </c>
      <c r="N116" s="12"/>
      <c r="O116" s="13">
        <f t="shared" si="7"/>
        <v>3</v>
      </c>
      <c r="P116" s="13">
        <f t="shared" si="6"/>
        <v>1</v>
      </c>
      <c r="Q116" s="13" t="s">
        <v>201</v>
      </c>
      <c r="R116" s="12"/>
    </row>
    <row r="117" spans="1:18" x14ac:dyDescent="0.25">
      <c r="A117" s="34">
        <v>111</v>
      </c>
      <c r="B117" s="10">
        <v>38188</v>
      </c>
      <c r="C117" s="39" t="s">
        <v>129</v>
      </c>
      <c r="D117" s="39" t="s">
        <v>130</v>
      </c>
      <c r="E117" s="11" t="s">
        <v>186</v>
      </c>
      <c r="F117" s="12" t="s">
        <v>138</v>
      </c>
      <c r="G117" s="13">
        <v>172</v>
      </c>
      <c r="H117" s="13">
        <v>3</v>
      </c>
      <c r="I117" s="17">
        <v>80</v>
      </c>
      <c r="J117" s="17">
        <v>1</v>
      </c>
      <c r="K117" s="13" t="s">
        <v>154</v>
      </c>
      <c r="L117" s="13">
        <v>2</v>
      </c>
      <c r="M117" s="13">
        <v>1</v>
      </c>
      <c r="N117" s="12"/>
      <c r="O117" s="13">
        <f t="shared" si="7"/>
        <v>3</v>
      </c>
      <c r="P117" s="13">
        <f t="shared" si="6"/>
        <v>1</v>
      </c>
      <c r="Q117" s="13" t="s">
        <v>201</v>
      </c>
      <c r="R117" s="12"/>
    </row>
    <row r="118" spans="1:18" x14ac:dyDescent="0.25">
      <c r="A118" s="34">
        <v>112</v>
      </c>
      <c r="B118" s="10">
        <v>38189</v>
      </c>
      <c r="C118" s="39" t="s">
        <v>129</v>
      </c>
      <c r="D118" s="39" t="s">
        <v>130</v>
      </c>
      <c r="E118" s="11" t="s">
        <v>186</v>
      </c>
      <c r="F118" s="12" t="s">
        <v>138</v>
      </c>
      <c r="G118" s="13">
        <v>172</v>
      </c>
      <c r="H118" s="13">
        <v>3</v>
      </c>
      <c r="I118" s="17">
        <v>80</v>
      </c>
      <c r="J118" s="17">
        <v>1</v>
      </c>
      <c r="K118" s="13" t="s">
        <v>154</v>
      </c>
      <c r="L118" s="13">
        <v>2</v>
      </c>
      <c r="M118" s="13">
        <v>1</v>
      </c>
      <c r="N118" s="12"/>
      <c r="O118" s="13">
        <f t="shared" si="7"/>
        <v>3</v>
      </c>
      <c r="P118" s="13">
        <f t="shared" si="6"/>
        <v>1</v>
      </c>
      <c r="Q118" s="13" t="s">
        <v>201</v>
      </c>
      <c r="R118" s="12"/>
    </row>
    <row r="119" spans="1:18" x14ac:dyDescent="0.25">
      <c r="A119" s="34">
        <v>113</v>
      </c>
      <c r="B119" s="10">
        <v>38190</v>
      </c>
      <c r="C119" s="39" t="s">
        <v>129</v>
      </c>
      <c r="D119" s="39" t="s">
        <v>131</v>
      </c>
      <c r="E119" s="11" t="s">
        <v>186</v>
      </c>
      <c r="F119" s="12" t="s">
        <v>138</v>
      </c>
      <c r="G119" s="13">
        <v>172</v>
      </c>
      <c r="H119" s="13">
        <v>3</v>
      </c>
      <c r="I119" s="17">
        <v>80</v>
      </c>
      <c r="J119" s="17">
        <v>1</v>
      </c>
      <c r="K119" s="13" t="s">
        <v>154</v>
      </c>
      <c r="L119" s="13">
        <v>2</v>
      </c>
      <c r="M119" s="13">
        <v>1</v>
      </c>
      <c r="N119" s="12"/>
      <c r="O119" s="13">
        <f t="shared" si="7"/>
        <v>3</v>
      </c>
      <c r="P119" s="13">
        <f t="shared" si="6"/>
        <v>1</v>
      </c>
      <c r="Q119" s="13" t="s">
        <v>201</v>
      </c>
      <c r="R119" s="12"/>
    </row>
    <row r="120" spans="1:18" x14ac:dyDescent="0.25">
      <c r="A120" s="34">
        <v>114</v>
      </c>
      <c r="B120" s="10">
        <v>38191</v>
      </c>
      <c r="C120" s="39" t="s">
        <v>129</v>
      </c>
      <c r="D120" s="39" t="s">
        <v>131</v>
      </c>
      <c r="E120" s="11" t="s">
        <v>186</v>
      </c>
      <c r="F120" s="12" t="s">
        <v>138</v>
      </c>
      <c r="G120" s="13">
        <v>172</v>
      </c>
      <c r="H120" s="13">
        <v>3</v>
      </c>
      <c r="I120" s="17">
        <v>80</v>
      </c>
      <c r="J120" s="17">
        <v>1</v>
      </c>
      <c r="K120" s="13" t="s">
        <v>154</v>
      </c>
      <c r="L120" s="13">
        <v>2</v>
      </c>
      <c r="M120" s="13">
        <v>1</v>
      </c>
      <c r="N120" s="12"/>
      <c r="O120" s="13">
        <f t="shared" si="7"/>
        <v>3</v>
      </c>
      <c r="P120" s="13">
        <f t="shared" ref="P120:P128" si="8">M120</f>
        <v>1</v>
      </c>
      <c r="Q120" s="13" t="s">
        <v>201</v>
      </c>
      <c r="R120" s="12"/>
    </row>
    <row r="121" spans="1:18" x14ac:dyDescent="0.25">
      <c r="A121" s="34">
        <v>115</v>
      </c>
      <c r="B121" s="10">
        <v>38192</v>
      </c>
      <c r="C121" s="39" t="s">
        <v>129</v>
      </c>
      <c r="D121" s="39" t="s">
        <v>132</v>
      </c>
      <c r="E121" s="11" t="s">
        <v>186</v>
      </c>
      <c r="F121" s="12" t="s">
        <v>138</v>
      </c>
      <c r="G121" s="13">
        <v>172</v>
      </c>
      <c r="H121" s="13">
        <v>3</v>
      </c>
      <c r="I121" s="17">
        <v>80</v>
      </c>
      <c r="J121" s="17">
        <v>11</v>
      </c>
      <c r="K121" s="13" t="s">
        <v>154</v>
      </c>
      <c r="L121" s="13">
        <v>2</v>
      </c>
      <c r="M121" s="13">
        <v>1</v>
      </c>
      <c r="N121" s="12"/>
      <c r="O121" s="13">
        <f t="shared" si="7"/>
        <v>3</v>
      </c>
      <c r="P121" s="13">
        <f t="shared" si="8"/>
        <v>1</v>
      </c>
      <c r="Q121" s="13" t="s">
        <v>201</v>
      </c>
      <c r="R121" s="12"/>
    </row>
    <row r="122" spans="1:18" x14ac:dyDescent="0.25">
      <c r="A122" s="34">
        <v>116</v>
      </c>
      <c r="B122" s="10">
        <v>38193</v>
      </c>
      <c r="C122" s="39" t="s">
        <v>129</v>
      </c>
      <c r="D122" s="39" t="s">
        <v>132</v>
      </c>
      <c r="E122" s="11" t="s">
        <v>186</v>
      </c>
      <c r="F122" s="12" t="s">
        <v>138</v>
      </c>
      <c r="G122" s="13">
        <v>172</v>
      </c>
      <c r="H122" s="13">
        <v>3</v>
      </c>
      <c r="I122" s="17">
        <v>80</v>
      </c>
      <c r="J122" s="17">
        <v>1</v>
      </c>
      <c r="K122" s="13" t="s">
        <v>154</v>
      </c>
      <c r="L122" s="13">
        <v>2</v>
      </c>
      <c r="M122" s="13">
        <v>1</v>
      </c>
      <c r="N122" s="12"/>
      <c r="O122" s="13">
        <f t="shared" si="7"/>
        <v>3</v>
      </c>
      <c r="P122" s="13">
        <f t="shared" si="8"/>
        <v>1</v>
      </c>
      <c r="Q122" s="13" t="s">
        <v>201</v>
      </c>
      <c r="R122" s="12"/>
    </row>
    <row r="123" spans="1:18" x14ac:dyDescent="0.25">
      <c r="A123" s="34">
        <v>117</v>
      </c>
      <c r="B123" s="10">
        <v>38198</v>
      </c>
      <c r="C123" s="39" t="s">
        <v>74</v>
      </c>
      <c r="D123" s="39" t="s">
        <v>133</v>
      </c>
      <c r="E123" s="11" t="s">
        <v>163</v>
      </c>
      <c r="F123" s="12" t="s">
        <v>138</v>
      </c>
      <c r="G123" s="13">
        <v>172</v>
      </c>
      <c r="H123" s="13">
        <v>3</v>
      </c>
      <c r="I123" s="17">
        <v>80</v>
      </c>
      <c r="J123" s="17">
        <v>1</v>
      </c>
      <c r="K123" s="13" t="s">
        <v>154</v>
      </c>
      <c r="L123" s="13">
        <v>2</v>
      </c>
      <c r="M123" s="13">
        <v>1</v>
      </c>
      <c r="N123" s="12"/>
      <c r="O123" s="13">
        <f t="shared" si="7"/>
        <v>3</v>
      </c>
      <c r="P123" s="13">
        <f t="shared" si="8"/>
        <v>1</v>
      </c>
      <c r="Q123" s="13" t="s">
        <v>202</v>
      </c>
      <c r="R123" s="12"/>
    </row>
    <row r="124" spans="1:18" x14ac:dyDescent="0.25">
      <c r="A124" s="15">
        <v>2</v>
      </c>
      <c r="B124" s="10">
        <v>38003</v>
      </c>
      <c r="C124" s="39" t="s">
        <v>2</v>
      </c>
      <c r="D124" s="39" t="s">
        <v>3</v>
      </c>
      <c r="E124" s="11" t="s">
        <v>186</v>
      </c>
      <c r="F124" s="12" t="s">
        <v>135</v>
      </c>
      <c r="G124" s="13">
        <v>120</v>
      </c>
      <c r="H124" s="13">
        <v>5</v>
      </c>
      <c r="I124" s="13">
        <v>0</v>
      </c>
      <c r="J124" s="13">
        <v>2</v>
      </c>
      <c r="K124" s="13" t="s">
        <v>154</v>
      </c>
      <c r="L124" s="13">
        <v>2</v>
      </c>
      <c r="M124" s="13">
        <v>1</v>
      </c>
      <c r="N124" s="12"/>
      <c r="O124" s="13">
        <f t="shared" si="7"/>
        <v>5</v>
      </c>
      <c r="P124" s="13">
        <f t="shared" si="8"/>
        <v>1</v>
      </c>
      <c r="Q124" s="13" t="s">
        <v>201</v>
      </c>
      <c r="R124" s="12"/>
    </row>
    <row r="125" spans="1:18" x14ac:dyDescent="0.25">
      <c r="A125" s="34">
        <v>5</v>
      </c>
      <c r="B125" s="10">
        <v>38020</v>
      </c>
      <c r="C125" s="39" t="s">
        <v>12</v>
      </c>
      <c r="D125" s="39" t="s">
        <v>12</v>
      </c>
      <c r="E125" s="11" t="s">
        <v>163</v>
      </c>
      <c r="F125" s="12" t="s">
        <v>138</v>
      </c>
      <c r="G125" s="13">
        <v>172</v>
      </c>
      <c r="H125" s="13">
        <v>3</v>
      </c>
      <c r="I125" s="13">
        <v>80</v>
      </c>
      <c r="J125" s="13">
        <v>1</v>
      </c>
      <c r="K125" s="13" t="s">
        <v>154</v>
      </c>
      <c r="L125" s="13">
        <v>2</v>
      </c>
      <c r="M125" s="13">
        <v>1</v>
      </c>
      <c r="N125" s="13">
        <v>6</v>
      </c>
      <c r="O125" s="13">
        <v>6</v>
      </c>
      <c r="P125" s="13">
        <f t="shared" si="8"/>
        <v>1</v>
      </c>
      <c r="Q125" s="13" t="s">
        <v>202</v>
      </c>
      <c r="R125" s="12"/>
    </row>
    <row r="126" spans="1:18" x14ac:dyDescent="0.25">
      <c r="A126" s="15">
        <v>6</v>
      </c>
      <c r="B126" s="10">
        <v>38021</v>
      </c>
      <c r="C126" s="39" t="s">
        <v>12</v>
      </c>
      <c r="D126" s="39" t="s">
        <v>12</v>
      </c>
      <c r="E126" s="11" t="s">
        <v>163</v>
      </c>
      <c r="F126" s="12" t="s">
        <v>138</v>
      </c>
      <c r="G126" s="13">
        <v>172</v>
      </c>
      <c r="H126" s="13">
        <v>3</v>
      </c>
      <c r="I126" s="13">
        <v>80</v>
      </c>
      <c r="J126" s="13">
        <v>1</v>
      </c>
      <c r="K126" s="13" t="s">
        <v>154</v>
      </c>
      <c r="L126" s="13">
        <v>2</v>
      </c>
      <c r="M126" s="13">
        <v>1</v>
      </c>
      <c r="N126" s="15">
        <v>6</v>
      </c>
      <c r="O126" s="13">
        <v>6</v>
      </c>
      <c r="P126" s="13">
        <f t="shared" si="8"/>
        <v>1</v>
      </c>
      <c r="Q126" s="13" t="s">
        <v>202</v>
      </c>
      <c r="R126" s="14"/>
    </row>
    <row r="127" spans="1:18" x14ac:dyDescent="0.25">
      <c r="A127" s="34">
        <v>1</v>
      </c>
      <c r="B127" s="10">
        <v>38002</v>
      </c>
      <c r="C127" s="39" t="s">
        <v>0</v>
      </c>
      <c r="D127" s="39" t="s">
        <v>1</v>
      </c>
      <c r="E127" s="11" t="s">
        <v>163</v>
      </c>
      <c r="F127" s="12" t="s">
        <v>134</v>
      </c>
      <c r="G127" s="13">
        <v>120</v>
      </c>
      <c r="H127" s="13">
        <v>5</v>
      </c>
      <c r="I127" s="13">
        <v>0</v>
      </c>
      <c r="J127" s="13">
        <v>2</v>
      </c>
      <c r="K127" s="13" t="s">
        <v>154</v>
      </c>
      <c r="L127" s="13">
        <v>2</v>
      </c>
      <c r="M127" s="13">
        <v>1</v>
      </c>
      <c r="N127" s="13">
        <v>7</v>
      </c>
      <c r="O127" s="13">
        <v>7</v>
      </c>
      <c r="P127" s="13">
        <f t="shared" si="8"/>
        <v>1</v>
      </c>
      <c r="Q127" s="13" t="s">
        <v>202</v>
      </c>
      <c r="R127" s="12" t="s">
        <v>181</v>
      </c>
    </row>
    <row r="128" spans="1:18" x14ac:dyDescent="0.25">
      <c r="A128" s="34">
        <v>118</v>
      </c>
      <c r="B128" s="10">
        <v>38216</v>
      </c>
      <c r="C128" s="39" t="s">
        <v>0</v>
      </c>
      <c r="D128" s="39" t="s">
        <v>1</v>
      </c>
      <c r="E128" s="11" t="s">
        <v>163</v>
      </c>
      <c r="F128" s="12" t="s">
        <v>151</v>
      </c>
      <c r="G128" s="13">
        <v>172</v>
      </c>
      <c r="H128" s="13">
        <v>7</v>
      </c>
      <c r="I128" s="17">
        <v>0</v>
      </c>
      <c r="J128" s="17">
        <v>3</v>
      </c>
      <c r="K128" s="13" t="s">
        <v>154</v>
      </c>
      <c r="L128" s="13">
        <v>2</v>
      </c>
      <c r="M128" s="13">
        <v>1</v>
      </c>
      <c r="N128" s="12"/>
      <c r="O128" s="13">
        <f>H128</f>
        <v>7</v>
      </c>
      <c r="P128" s="13">
        <f t="shared" si="8"/>
        <v>1</v>
      </c>
      <c r="Q128" s="13" t="s">
        <v>202</v>
      </c>
      <c r="R128" s="12" t="s">
        <v>182</v>
      </c>
    </row>
    <row r="1048543" spans="17:17" x14ac:dyDescent="0.25">
      <c r="Q1048543" s="12"/>
    </row>
  </sheetData>
  <sheetProtection algorithmName="SHA-512" hashValue="TBbUI5PI/dUug2yk8AgTE0nzc0ch1rdlPkUVeyF44DxY+CwdyzkTaiPv4Fh/1w4JN0ICkym+mV/N9Pa84TxgGw==" saltValue="8PyJ/w589CX6k5FImT4hSw==" spinCount="100000" sheet="1" objects="1" scenarios="1"/>
  <sortState ref="A16:R128">
    <sortCondition ref="O16:O128"/>
    <sortCondition ref="G16:G128"/>
    <sortCondition ref="P16:P128"/>
  </sortState>
  <mergeCells count="3">
    <mergeCell ref="A4:E4"/>
    <mergeCell ref="F4:M4"/>
    <mergeCell ref="N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426"/>
  <sheetViews>
    <sheetView topLeftCell="A19" workbookViewId="0">
      <selection sqref="A1:XFD2"/>
    </sheetView>
  </sheetViews>
  <sheetFormatPr defaultColWidth="8.85546875" defaultRowHeight="15" x14ac:dyDescent="0.25"/>
  <cols>
    <col min="1" max="1" width="8.28515625" style="3" customWidth="1"/>
    <col min="2" max="2" width="12.85546875" style="4" customWidth="1"/>
    <col min="3" max="3" width="27" style="37" customWidth="1"/>
    <col min="4" max="4" width="29.28515625" style="37" customWidth="1"/>
    <col min="5" max="5" width="13.42578125" style="1" customWidth="1"/>
    <col min="6" max="6" width="35.140625" customWidth="1"/>
    <col min="7" max="7" width="10.7109375" style="3" customWidth="1"/>
    <col min="8" max="8" width="9.85546875" style="3" customWidth="1"/>
    <col min="9" max="9" width="9.140625" style="3" customWidth="1"/>
    <col min="10" max="10" width="13.7109375" style="3" customWidth="1"/>
    <col min="11" max="11" width="8.7109375" style="3" customWidth="1"/>
    <col min="12" max="12" width="8.140625" style="3" customWidth="1"/>
    <col min="14" max="14" width="16.85546875" customWidth="1"/>
    <col min="15" max="15" width="9.28515625" customWidth="1"/>
    <col min="16" max="16" width="54.140625" customWidth="1"/>
  </cols>
  <sheetData>
    <row r="1" spans="1:16" ht="23.25" x14ac:dyDescent="0.35">
      <c r="A1" s="6" t="s">
        <v>217</v>
      </c>
    </row>
    <row r="2" spans="1:16" s="51" customFormat="1" ht="15.75" x14ac:dyDescent="0.25">
      <c r="A2" s="53" t="s">
        <v>218</v>
      </c>
      <c r="B2" s="48"/>
      <c r="C2" s="49"/>
      <c r="D2" s="49"/>
      <c r="E2" s="50"/>
      <c r="G2" s="52"/>
      <c r="H2" s="52"/>
      <c r="I2" s="52"/>
      <c r="J2" s="52"/>
      <c r="K2" s="52"/>
      <c r="L2" s="52"/>
    </row>
    <row r="3" spans="1:16" ht="23.25" x14ac:dyDescent="0.35">
      <c r="A3" s="6"/>
    </row>
    <row r="4" spans="1:16" x14ac:dyDescent="0.25">
      <c r="A4" s="64" t="s">
        <v>162</v>
      </c>
      <c r="B4" s="65"/>
      <c r="C4" s="65"/>
      <c r="D4" s="65"/>
      <c r="E4" s="66"/>
      <c r="F4" s="67" t="s">
        <v>166</v>
      </c>
      <c r="G4" s="68"/>
      <c r="H4" s="68"/>
      <c r="I4" s="68"/>
      <c r="J4" s="68"/>
      <c r="K4" s="68"/>
      <c r="L4" s="68"/>
      <c r="M4" s="69"/>
      <c r="N4" s="61" t="s">
        <v>216</v>
      </c>
      <c r="O4" s="62"/>
      <c r="P4" s="63"/>
    </row>
    <row r="5" spans="1:16" s="7" customFormat="1" ht="45" x14ac:dyDescent="0.25">
      <c r="A5" s="8" t="s">
        <v>188</v>
      </c>
      <c r="B5" s="9" t="s">
        <v>155</v>
      </c>
      <c r="C5" s="38" t="s">
        <v>152</v>
      </c>
      <c r="D5" s="38" t="s">
        <v>153</v>
      </c>
      <c r="E5" s="9" t="s">
        <v>162</v>
      </c>
      <c r="F5" s="8" t="s">
        <v>173</v>
      </c>
      <c r="G5" s="8" t="s">
        <v>175</v>
      </c>
      <c r="H5" s="8" t="s">
        <v>174</v>
      </c>
      <c r="I5" s="8" t="s">
        <v>176</v>
      </c>
      <c r="J5" s="8" t="s">
        <v>199</v>
      </c>
      <c r="K5" s="8" t="s">
        <v>157</v>
      </c>
      <c r="L5" s="8" t="s">
        <v>158</v>
      </c>
      <c r="M5" s="8" t="s">
        <v>161</v>
      </c>
      <c r="N5" s="8" t="s">
        <v>189</v>
      </c>
      <c r="O5" s="8" t="s">
        <v>200</v>
      </c>
      <c r="P5" s="8" t="s">
        <v>177</v>
      </c>
    </row>
    <row r="6" spans="1:16" x14ac:dyDescent="0.25">
      <c r="A6" s="15">
        <v>119</v>
      </c>
      <c r="B6" s="10">
        <v>38010</v>
      </c>
      <c r="C6" s="39" t="s">
        <v>4</v>
      </c>
      <c r="D6" s="39" t="s">
        <v>5</v>
      </c>
      <c r="E6" s="11" t="s">
        <v>165</v>
      </c>
      <c r="F6" s="12" t="s">
        <v>136</v>
      </c>
      <c r="G6" s="13">
        <v>172</v>
      </c>
      <c r="H6" s="13">
        <v>3</v>
      </c>
      <c r="I6" s="13">
        <v>80</v>
      </c>
      <c r="J6" s="13">
        <v>1</v>
      </c>
      <c r="K6" s="13" t="s">
        <v>154</v>
      </c>
      <c r="L6" s="13">
        <v>2</v>
      </c>
      <c r="M6" s="13">
        <v>1</v>
      </c>
      <c r="N6" s="12"/>
      <c r="O6" s="13" t="s">
        <v>202</v>
      </c>
      <c r="P6" s="12"/>
    </row>
    <row r="7" spans="1:16" x14ac:dyDescent="0.25">
      <c r="A7" s="15">
        <v>120</v>
      </c>
      <c r="B7" s="10">
        <v>38011</v>
      </c>
      <c r="C7" s="39" t="s">
        <v>4</v>
      </c>
      <c r="D7" s="39" t="s">
        <v>6</v>
      </c>
      <c r="E7" s="11" t="s">
        <v>165</v>
      </c>
      <c r="F7" s="12" t="s">
        <v>137</v>
      </c>
      <c r="G7" s="13">
        <v>172</v>
      </c>
      <c r="H7" s="13">
        <v>4</v>
      </c>
      <c r="I7" s="13">
        <v>80</v>
      </c>
      <c r="J7" s="13">
        <v>2</v>
      </c>
      <c r="K7" s="13" t="s">
        <v>154</v>
      </c>
      <c r="L7" s="13">
        <v>2</v>
      </c>
      <c r="M7" s="13">
        <v>1</v>
      </c>
      <c r="N7" s="13">
        <v>6</v>
      </c>
      <c r="O7" s="13" t="s">
        <v>202</v>
      </c>
      <c r="P7" s="12"/>
    </row>
    <row r="8" spans="1:16" x14ac:dyDescent="0.25">
      <c r="A8" s="32"/>
      <c r="B8" s="27">
        <v>38012</v>
      </c>
      <c r="C8" s="41" t="s">
        <v>4</v>
      </c>
      <c r="D8" s="41" t="s">
        <v>6</v>
      </c>
      <c r="E8" s="28" t="s">
        <v>165</v>
      </c>
      <c r="F8" s="29" t="s">
        <v>137</v>
      </c>
      <c r="G8" s="26">
        <v>172</v>
      </c>
      <c r="H8" s="26">
        <v>4</v>
      </c>
      <c r="I8" s="26">
        <v>80</v>
      </c>
      <c r="J8" s="26">
        <v>2</v>
      </c>
      <c r="K8" s="26" t="s">
        <v>154</v>
      </c>
      <c r="L8" s="26">
        <v>2</v>
      </c>
      <c r="M8" s="26">
        <v>1</v>
      </c>
      <c r="N8" s="26" t="s">
        <v>178</v>
      </c>
      <c r="O8" s="26" t="s">
        <v>202</v>
      </c>
      <c r="P8" s="29" t="s">
        <v>179</v>
      </c>
    </row>
    <row r="9" spans="1:16" x14ac:dyDescent="0.25">
      <c r="A9" s="15">
        <v>121</v>
      </c>
      <c r="B9" s="10">
        <v>38016</v>
      </c>
      <c r="C9" s="39" t="s">
        <v>4</v>
      </c>
      <c r="D9" s="39" t="s">
        <v>9</v>
      </c>
      <c r="E9" s="18" t="s">
        <v>165</v>
      </c>
      <c r="F9" s="12" t="s">
        <v>139</v>
      </c>
      <c r="G9" s="13">
        <v>120</v>
      </c>
      <c r="H9" s="13">
        <v>5</v>
      </c>
      <c r="I9" s="13">
        <v>0</v>
      </c>
      <c r="J9" s="13">
        <v>2</v>
      </c>
      <c r="K9" s="13" t="s">
        <v>154</v>
      </c>
      <c r="L9" s="13">
        <v>1</v>
      </c>
      <c r="M9" s="13">
        <v>1</v>
      </c>
      <c r="N9" s="13">
        <v>6</v>
      </c>
      <c r="O9" s="13" t="s">
        <v>202</v>
      </c>
      <c r="P9" s="12"/>
    </row>
    <row r="10" spans="1:16" x14ac:dyDescent="0.25">
      <c r="A10" s="15">
        <v>122</v>
      </c>
      <c r="B10" s="10">
        <v>38017</v>
      </c>
      <c r="C10" s="39" t="s">
        <v>4</v>
      </c>
      <c r="D10" s="39" t="s">
        <v>10</v>
      </c>
      <c r="E10" s="11" t="s">
        <v>165</v>
      </c>
      <c r="F10" s="12" t="s">
        <v>140</v>
      </c>
      <c r="G10" s="13">
        <v>120</v>
      </c>
      <c r="H10" s="13">
        <v>3</v>
      </c>
      <c r="I10" s="13">
        <v>50</v>
      </c>
      <c r="J10" s="13">
        <v>1</v>
      </c>
      <c r="K10" s="13" t="s">
        <v>154</v>
      </c>
      <c r="L10" s="13">
        <v>2</v>
      </c>
      <c r="M10" s="13">
        <v>1</v>
      </c>
      <c r="N10" s="13">
        <v>6</v>
      </c>
      <c r="O10" s="13" t="s">
        <v>202</v>
      </c>
      <c r="P10" s="12" t="s">
        <v>211</v>
      </c>
    </row>
    <row r="11" spans="1:16" x14ac:dyDescent="0.25">
      <c r="A11" s="15">
        <v>123</v>
      </c>
      <c r="B11" s="10">
        <v>38018</v>
      </c>
      <c r="C11" s="39" t="s">
        <v>4</v>
      </c>
      <c r="D11" s="39" t="s">
        <v>6</v>
      </c>
      <c r="E11" s="11" t="s">
        <v>165</v>
      </c>
      <c r="F11" s="12" t="s">
        <v>141</v>
      </c>
      <c r="G11" s="13">
        <v>112</v>
      </c>
      <c r="H11" s="13">
        <v>6</v>
      </c>
      <c r="I11" s="13">
        <v>0</v>
      </c>
      <c r="J11" s="13">
        <v>1</v>
      </c>
      <c r="K11" s="13" t="s">
        <v>154</v>
      </c>
      <c r="L11" s="13">
        <v>4</v>
      </c>
      <c r="M11" s="13">
        <v>2</v>
      </c>
      <c r="N11" s="12"/>
      <c r="O11" s="13" t="s">
        <v>202</v>
      </c>
      <c r="P11" s="12" t="s">
        <v>212</v>
      </c>
    </row>
    <row r="12" spans="1:16" x14ac:dyDescent="0.25">
      <c r="A12" s="15">
        <v>124</v>
      </c>
      <c r="B12" s="10">
        <v>38019</v>
      </c>
      <c r="C12" s="39" t="s">
        <v>4</v>
      </c>
      <c r="D12" s="39" t="s">
        <v>11</v>
      </c>
      <c r="E12" s="11" t="s">
        <v>165</v>
      </c>
      <c r="F12" s="12" t="s">
        <v>138</v>
      </c>
      <c r="G12" s="13">
        <v>172</v>
      </c>
      <c r="H12" s="13">
        <v>3</v>
      </c>
      <c r="I12" s="13">
        <v>80</v>
      </c>
      <c r="J12" s="13">
        <v>1</v>
      </c>
      <c r="K12" s="13" t="s">
        <v>154</v>
      </c>
      <c r="L12" s="13">
        <v>2</v>
      </c>
      <c r="M12" s="13">
        <v>1</v>
      </c>
      <c r="N12" s="12"/>
      <c r="O12" s="13" t="s">
        <v>202</v>
      </c>
      <c r="P12" s="12"/>
    </row>
    <row r="13" spans="1:16" s="2" customFormat="1" x14ac:dyDescent="0.25">
      <c r="A13" s="15">
        <v>125</v>
      </c>
      <c r="B13" s="10">
        <v>38135</v>
      </c>
      <c r="C13" s="39" t="s">
        <v>4</v>
      </c>
      <c r="D13" s="39" t="s">
        <v>11</v>
      </c>
      <c r="E13" s="11" t="s">
        <v>165</v>
      </c>
      <c r="F13" s="12" t="s">
        <v>146</v>
      </c>
      <c r="G13" s="13">
        <v>120</v>
      </c>
      <c r="H13" s="13">
        <v>3</v>
      </c>
      <c r="I13" s="17">
        <v>57</v>
      </c>
      <c r="J13" s="17">
        <v>1</v>
      </c>
      <c r="K13" s="13" t="s">
        <v>156</v>
      </c>
      <c r="L13" s="13">
        <v>0</v>
      </c>
      <c r="M13" s="13">
        <v>0</v>
      </c>
      <c r="N13" s="14"/>
      <c r="O13" s="13" t="s">
        <v>202</v>
      </c>
      <c r="P13" s="14"/>
    </row>
    <row r="14" spans="1:16" x14ac:dyDescent="0.25">
      <c r="A14" s="15">
        <v>126</v>
      </c>
      <c r="B14" s="10">
        <v>38196</v>
      </c>
      <c r="C14" s="39" t="s">
        <v>4</v>
      </c>
      <c r="D14" s="39" t="s">
        <v>5</v>
      </c>
      <c r="E14" s="11" t="s">
        <v>165</v>
      </c>
      <c r="F14" s="12" t="s">
        <v>137</v>
      </c>
      <c r="G14" s="13">
        <v>172</v>
      </c>
      <c r="H14" s="13">
        <v>4</v>
      </c>
      <c r="I14" s="17">
        <v>80</v>
      </c>
      <c r="J14" s="17">
        <v>2</v>
      </c>
      <c r="K14" s="13" t="s">
        <v>154</v>
      </c>
      <c r="L14" s="13">
        <v>2</v>
      </c>
      <c r="M14" s="13">
        <v>1</v>
      </c>
      <c r="N14" s="13">
        <v>6</v>
      </c>
      <c r="O14" s="13" t="s">
        <v>202</v>
      </c>
      <c r="P14" s="12"/>
    </row>
    <row r="15" spans="1:16" s="31" customFormat="1" x14ac:dyDescent="0.25">
      <c r="A15" s="26"/>
      <c r="B15" s="27">
        <v>38197</v>
      </c>
      <c r="C15" s="41" t="s">
        <v>4</v>
      </c>
      <c r="D15" s="41" t="s">
        <v>5</v>
      </c>
      <c r="E15" s="28" t="s">
        <v>165</v>
      </c>
      <c r="F15" s="29" t="s">
        <v>137</v>
      </c>
      <c r="G15" s="26">
        <v>172</v>
      </c>
      <c r="H15" s="26">
        <v>4</v>
      </c>
      <c r="I15" s="30">
        <v>80</v>
      </c>
      <c r="J15" s="30">
        <v>2</v>
      </c>
      <c r="K15" s="26" t="s">
        <v>154</v>
      </c>
      <c r="L15" s="26">
        <v>2</v>
      </c>
      <c r="M15" s="26">
        <v>1</v>
      </c>
      <c r="N15" s="26" t="s">
        <v>178</v>
      </c>
      <c r="O15" s="26" t="s">
        <v>202</v>
      </c>
      <c r="P15" s="29" t="s">
        <v>179</v>
      </c>
    </row>
    <row r="16" spans="1:16" x14ac:dyDescent="0.25">
      <c r="A16" s="13"/>
      <c r="B16" s="10"/>
      <c r="C16" s="39"/>
      <c r="D16" s="39"/>
      <c r="E16" s="11"/>
      <c r="F16" s="12"/>
      <c r="G16" s="13"/>
      <c r="H16" s="13"/>
      <c r="I16" s="17"/>
      <c r="J16" s="17"/>
      <c r="K16" s="13"/>
      <c r="L16" s="13"/>
      <c r="M16" s="13"/>
      <c r="N16" s="12"/>
      <c r="O16" s="13"/>
      <c r="P16" s="12"/>
    </row>
    <row r="19" spans="1:17" ht="45" x14ac:dyDescent="0.25">
      <c r="A19" s="8" t="s">
        <v>188</v>
      </c>
      <c r="B19" s="9" t="s">
        <v>155</v>
      </c>
      <c r="C19" s="38" t="s">
        <v>152</v>
      </c>
      <c r="D19" s="38" t="s">
        <v>153</v>
      </c>
      <c r="E19" s="9" t="s">
        <v>162</v>
      </c>
      <c r="F19" s="8" t="s">
        <v>173</v>
      </c>
      <c r="G19" s="8" t="s">
        <v>175</v>
      </c>
      <c r="H19" s="8" t="s">
        <v>174</v>
      </c>
      <c r="I19" s="8" t="s">
        <v>176</v>
      </c>
      <c r="J19" s="8" t="s">
        <v>199</v>
      </c>
      <c r="K19" s="8" t="s">
        <v>157</v>
      </c>
      <c r="L19" s="8" t="s">
        <v>158</v>
      </c>
      <c r="M19" s="8" t="s">
        <v>161</v>
      </c>
      <c r="N19" s="8" t="s">
        <v>189</v>
      </c>
      <c r="O19" s="8" t="s">
        <v>200</v>
      </c>
      <c r="P19" s="8" t="s">
        <v>177</v>
      </c>
      <c r="Q19" s="57" t="s">
        <v>213</v>
      </c>
    </row>
    <row r="20" spans="1:17" x14ac:dyDescent="0.25">
      <c r="A20" s="15">
        <v>125</v>
      </c>
      <c r="B20" s="10">
        <v>38135</v>
      </c>
      <c r="C20" s="39" t="s">
        <v>4</v>
      </c>
      <c r="D20" s="39" t="s">
        <v>11</v>
      </c>
      <c r="E20" s="11" t="s">
        <v>165</v>
      </c>
      <c r="F20" s="12" t="s">
        <v>146</v>
      </c>
      <c r="G20" s="13">
        <v>120</v>
      </c>
      <c r="H20" s="13">
        <v>3</v>
      </c>
      <c r="I20" s="17">
        <v>57</v>
      </c>
      <c r="J20" s="17">
        <v>1</v>
      </c>
      <c r="K20" s="13" t="s">
        <v>156</v>
      </c>
      <c r="L20" s="13">
        <v>0</v>
      </c>
      <c r="M20" s="13">
        <v>0</v>
      </c>
      <c r="N20" s="14"/>
      <c r="O20" s="13" t="s">
        <v>202</v>
      </c>
      <c r="P20" s="14"/>
      <c r="Q20" s="15">
        <v>3</v>
      </c>
    </row>
    <row r="21" spans="1:17" x14ac:dyDescent="0.25">
      <c r="A21" s="15">
        <v>119</v>
      </c>
      <c r="B21" s="10">
        <v>38010</v>
      </c>
      <c r="C21" s="39" t="s">
        <v>4</v>
      </c>
      <c r="D21" s="39" t="s">
        <v>5</v>
      </c>
      <c r="E21" s="11" t="s">
        <v>165</v>
      </c>
      <c r="F21" s="12" t="s">
        <v>136</v>
      </c>
      <c r="G21" s="13">
        <v>172</v>
      </c>
      <c r="H21" s="13">
        <v>3</v>
      </c>
      <c r="I21" s="13">
        <v>80</v>
      </c>
      <c r="J21" s="13">
        <v>1</v>
      </c>
      <c r="K21" s="13" t="s">
        <v>154</v>
      </c>
      <c r="L21" s="13">
        <v>2</v>
      </c>
      <c r="M21" s="13">
        <v>1</v>
      </c>
      <c r="N21" s="12"/>
      <c r="O21" s="13" t="s">
        <v>202</v>
      </c>
      <c r="P21" s="12"/>
      <c r="Q21" s="13">
        <v>3</v>
      </c>
    </row>
    <row r="22" spans="1:17" x14ac:dyDescent="0.25">
      <c r="A22" s="15">
        <v>124</v>
      </c>
      <c r="B22" s="10">
        <v>38019</v>
      </c>
      <c r="C22" s="39" t="s">
        <v>4</v>
      </c>
      <c r="D22" s="39" t="s">
        <v>11</v>
      </c>
      <c r="E22" s="11" t="s">
        <v>165</v>
      </c>
      <c r="F22" s="12" t="s">
        <v>138</v>
      </c>
      <c r="G22" s="13">
        <v>172</v>
      </c>
      <c r="H22" s="13">
        <v>3</v>
      </c>
      <c r="I22" s="13">
        <v>80</v>
      </c>
      <c r="J22" s="13">
        <v>1</v>
      </c>
      <c r="K22" s="13" t="s">
        <v>154</v>
      </c>
      <c r="L22" s="13">
        <v>2</v>
      </c>
      <c r="M22" s="13">
        <v>1</v>
      </c>
      <c r="N22" s="12"/>
      <c r="O22" s="13" t="s">
        <v>202</v>
      </c>
      <c r="P22" s="12"/>
      <c r="Q22" s="15">
        <v>3</v>
      </c>
    </row>
    <row r="23" spans="1:17" x14ac:dyDescent="0.25">
      <c r="A23" s="15">
        <v>123</v>
      </c>
      <c r="B23" s="10">
        <v>38018</v>
      </c>
      <c r="C23" s="39" t="s">
        <v>4</v>
      </c>
      <c r="D23" s="39" t="s">
        <v>6</v>
      </c>
      <c r="E23" s="11" t="s">
        <v>165</v>
      </c>
      <c r="F23" s="12" t="s">
        <v>141</v>
      </c>
      <c r="G23" s="13">
        <v>112</v>
      </c>
      <c r="H23" s="13">
        <v>6</v>
      </c>
      <c r="I23" s="13">
        <v>0</v>
      </c>
      <c r="J23" s="13">
        <v>1</v>
      </c>
      <c r="K23" s="13" t="s">
        <v>154</v>
      </c>
      <c r="L23" s="13">
        <v>4</v>
      </c>
      <c r="M23" s="13">
        <v>2</v>
      </c>
      <c r="N23" s="12"/>
      <c r="O23" s="13" t="s">
        <v>202</v>
      </c>
      <c r="P23" s="12" t="s">
        <v>212</v>
      </c>
      <c r="Q23" s="15">
        <v>6</v>
      </c>
    </row>
    <row r="24" spans="1:17" x14ac:dyDescent="0.25">
      <c r="A24" s="15">
        <v>121</v>
      </c>
      <c r="B24" s="10">
        <v>38016</v>
      </c>
      <c r="C24" s="39" t="s">
        <v>4</v>
      </c>
      <c r="D24" s="39" t="s">
        <v>9</v>
      </c>
      <c r="E24" s="18" t="s">
        <v>165</v>
      </c>
      <c r="F24" s="12" t="s">
        <v>139</v>
      </c>
      <c r="G24" s="13">
        <v>120</v>
      </c>
      <c r="H24" s="13">
        <v>5</v>
      </c>
      <c r="I24" s="13">
        <v>0</v>
      </c>
      <c r="J24" s="13">
        <v>2</v>
      </c>
      <c r="K24" s="13" t="s">
        <v>154</v>
      </c>
      <c r="L24" s="13">
        <v>1</v>
      </c>
      <c r="M24" s="13">
        <v>1</v>
      </c>
      <c r="N24" s="13">
        <v>6</v>
      </c>
      <c r="O24" s="13" t="s">
        <v>202</v>
      </c>
      <c r="P24" s="12"/>
      <c r="Q24" s="15">
        <v>6</v>
      </c>
    </row>
    <row r="25" spans="1:17" x14ac:dyDescent="0.25">
      <c r="A25" s="15">
        <v>122</v>
      </c>
      <c r="B25" s="10">
        <v>38017</v>
      </c>
      <c r="C25" s="39" t="s">
        <v>4</v>
      </c>
      <c r="D25" s="39" t="s">
        <v>10</v>
      </c>
      <c r="E25" s="11" t="s">
        <v>165</v>
      </c>
      <c r="F25" s="12" t="s">
        <v>140</v>
      </c>
      <c r="G25" s="13">
        <v>120</v>
      </c>
      <c r="H25" s="13">
        <v>3</v>
      </c>
      <c r="I25" s="13">
        <v>50</v>
      </c>
      <c r="J25" s="13">
        <v>1</v>
      </c>
      <c r="K25" s="13" t="s">
        <v>154</v>
      </c>
      <c r="L25" s="13">
        <v>2</v>
      </c>
      <c r="M25" s="13">
        <v>1</v>
      </c>
      <c r="N25" s="13">
        <v>6</v>
      </c>
      <c r="O25" s="13" t="s">
        <v>202</v>
      </c>
      <c r="P25" s="12" t="s">
        <v>211</v>
      </c>
      <c r="Q25" s="15">
        <v>6</v>
      </c>
    </row>
    <row r="26" spans="1:17" x14ac:dyDescent="0.25">
      <c r="A26" s="15">
        <v>120</v>
      </c>
      <c r="B26" s="10">
        <v>38011</v>
      </c>
      <c r="C26" s="39" t="s">
        <v>4</v>
      </c>
      <c r="D26" s="39" t="s">
        <v>6</v>
      </c>
      <c r="E26" s="11" t="s">
        <v>165</v>
      </c>
      <c r="F26" s="12" t="s">
        <v>137</v>
      </c>
      <c r="G26" s="13">
        <v>172</v>
      </c>
      <c r="H26" s="13">
        <v>4</v>
      </c>
      <c r="I26" s="13">
        <v>80</v>
      </c>
      <c r="J26" s="13">
        <v>2</v>
      </c>
      <c r="K26" s="13" t="s">
        <v>154</v>
      </c>
      <c r="L26" s="13">
        <v>2</v>
      </c>
      <c r="M26" s="13">
        <v>1</v>
      </c>
      <c r="N26" s="13">
        <v>6</v>
      </c>
      <c r="O26" s="13" t="s">
        <v>202</v>
      </c>
      <c r="P26" s="12"/>
      <c r="Q26" s="15">
        <v>6</v>
      </c>
    </row>
    <row r="27" spans="1:17" x14ac:dyDescent="0.25">
      <c r="A27" s="15">
        <v>126</v>
      </c>
      <c r="B27" s="10">
        <v>38196</v>
      </c>
      <c r="C27" s="39" t="s">
        <v>4</v>
      </c>
      <c r="D27" s="39" t="s">
        <v>5</v>
      </c>
      <c r="E27" s="11" t="s">
        <v>165</v>
      </c>
      <c r="F27" s="12" t="s">
        <v>137</v>
      </c>
      <c r="G27" s="13">
        <v>172</v>
      </c>
      <c r="H27" s="13">
        <v>4</v>
      </c>
      <c r="I27" s="17">
        <v>80</v>
      </c>
      <c r="J27" s="17">
        <v>2</v>
      </c>
      <c r="K27" s="13" t="s">
        <v>154</v>
      </c>
      <c r="L27" s="13">
        <v>2</v>
      </c>
      <c r="M27" s="13">
        <v>1</v>
      </c>
      <c r="N27" s="13">
        <v>6</v>
      </c>
      <c r="O27" s="13" t="s">
        <v>202</v>
      </c>
      <c r="P27" s="12"/>
      <c r="Q27" s="15">
        <v>6</v>
      </c>
    </row>
    <row r="36" spans="14:14" x14ac:dyDescent="0.25">
      <c r="N36" s="56"/>
    </row>
    <row r="1048426" spans="15:15" x14ac:dyDescent="0.25">
      <c r="O1048426" s="12"/>
    </row>
  </sheetData>
  <sheetProtection algorithmName="SHA-512" hashValue="nu/nrcDzVAwINwauUz/6MncjlLrH+ZOa0aunTiXa+OiSHGRfQt55qcBxu2oPcmpwF8vacuFGZ5cUJcO82hoZIw==" saltValue="ZFsXB3mTlx/fhvwg0W4kLA==" spinCount="100000" sheet="1" objects="1" scenarios="1"/>
  <sortState ref="A20:Q27">
    <sortCondition ref="Q20:Q27"/>
    <sortCondition ref="G20:G27"/>
  </sortState>
  <mergeCells count="3">
    <mergeCell ref="A4:E4"/>
    <mergeCell ref="F4:M4"/>
    <mergeCell ref="N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429"/>
  <sheetViews>
    <sheetView workbookViewId="0">
      <selection activeCell="F21" sqref="F21"/>
    </sheetView>
  </sheetViews>
  <sheetFormatPr defaultColWidth="8.85546875" defaultRowHeight="15" x14ac:dyDescent="0.25"/>
  <cols>
    <col min="1" max="1" width="8.28515625" style="3" customWidth="1"/>
    <col min="2" max="2" width="12.85546875" style="4" customWidth="1"/>
    <col min="3" max="3" width="27" style="37" customWidth="1"/>
    <col min="4" max="4" width="29.28515625" style="37" customWidth="1"/>
    <col min="5" max="5" width="13.42578125" style="1" customWidth="1"/>
    <col min="6" max="6" width="35.140625" customWidth="1"/>
    <col min="7" max="7" width="10.7109375" style="3" customWidth="1"/>
    <col min="8" max="8" width="9.85546875" style="3" customWidth="1"/>
    <col min="9" max="9" width="9.140625" style="3" customWidth="1"/>
    <col min="10" max="10" width="13.7109375" style="3" customWidth="1"/>
    <col min="11" max="11" width="8.7109375" style="3" customWidth="1"/>
    <col min="12" max="12" width="8.140625" style="3" customWidth="1"/>
    <col min="14" max="14" width="16.85546875" customWidth="1"/>
    <col min="15" max="15" width="9.28515625" customWidth="1"/>
    <col min="16" max="16" width="54.140625" customWidth="1"/>
  </cols>
  <sheetData>
    <row r="1" spans="1:16" ht="23.25" x14ac:dyDescent="0.35">
      <c r="A1" s="6" t="s">
        <v>217</v>
      </c>
    </row>
    <row r="2" spans="1:16" s="51" customFormat="1" ht="15.75" x14ac:dyDescent="0.25">
      <c r="A2" s="53" t="s">
        <v>218</v>
      </c>
      <c r="B2" s="48"/>
      <c r="C2" s="49"/>
      <c r="D2" s="49"/>
      <c r="E2" s="50"/>
      <c r="G2" s="52"/>
      <c r="H2" s="52"/>
      <c r="I2" s="52"/>
      <c r="J2" s="52"/>
      <c r="K2" s="52"/>
      <c r="L2" s="52"/>
    </row>
    <row r="3" spans="1:16" ht="23.25" x14ac:dyDescent="0.35">
      <c r="A3" s="6"/>
    </row>
    <row r="4" spans="1:16" x14ac:dyDescent="0.25">
      <c r="A4" s="64" t="s">
        <v>162</v>
      </c>
      <c r="B4" s="65"/>
      <c r="C4" s="65"/>
      <c r="D4" s="65"/>
      <c r="E4" s="66"/>
      <c r="F4" s="67" t="s">
        <v>166</v>
      </c>
      <c r="G4" s="68"/>
      <c r="H4" s="68"/>
      <c r="I4" s="68"/>
      <c r="J4" s="68"/>
      <c r="K4" s="68"/>
      <c r="L4" s="68"/>
      <c r="M4" s="69"/>
      <c r="N4" s="61" t="s">
        <v>216</v>
      </c>
      <c r="O4" s="62"/>
      <c r="P4" s="63"/>
    </row>
    <row r="5" spans="1:16" s="7" customFormat="1" ht="45" x14ac:dyDescent="0.25">
      <c r="A5" s="8" t="s">
        <v>188</v>
      </c>
      <c r="B5" s="9" t="s">
        <v>155</v>
      </c>
      <c r="C5" s="38" t="s">
        <v>152</v>
      </c>
      <c r="D5" s="38" t="s">
        <v>153</v>
      </c>
      <c r="E5" s="9" t="s">
        <v>162</v>
      </c>
      <c r="F5" s="8" t="s">
        <v>173</v>
      </c>
      <c r="G5" s="8" t="s">
        <v>175</v>
      </c>
      <c r="H5" s="8" t="s">
        <v>174</v>
      </c>
      <c r="I5" s="8" t="s">
        <v>176</v>
      </c>
      <c r="J5" s="8" t="s">
        <v>199</v>
      </c>
      <c r="K5" s="8" t="s">
        <v>157</v>
      </c>
      <c r="L5" s="8" t="s">
        <v>158</v>
      </c>
      <c r="M5" s="8" t="s">
        <v>161</v>
      </c>
      <c r="N5" s="8" t="s">
        <v>189</v>
      </c>
      <c r="O5" s="8" t="s">
        <v>200</v>
      </c>
      <c r="P5" s="8" t="s">
        <v>177</v>
      </c>
    </row>
    <row r="6" spans="1:16" x14ac:dyDescent="0.25">
      <c r="A6" s="15">
        <v>127</v>
      </c>
      <c r="B6" s="10">
        <v>38151</v>
      </c>
      <c r="C6" s="39" t="s">
        <v>109</v>
      </c>
      <c r="D6" s="39" t="s">
        <v>110</v>
      </c>
      <c r="E6" s="11" t="s">
        <v>164</v>
      </c>
      <c r="F6" s="12" t="s">
        <v>147</v>
      </c>
      <c r="G6" s="13">
        <v>140</v>
      </c>
      <c r="H6" s="13">
        <v>9</v>
      </c>
      <c r="I6" s="17">
        <v>60</v>
      </c>
      <c r="J6" s="17">
        <v>0</v>
      </c>
      <c r="K6" s="13" t="s">
        <v>154</v>
      </c>
      <c r="L6" s="13">
        <v>2</v>
      </c>
      <c r="M6" s="13">
        <v>1</v>
      </c>
      <c r="N6" s="15">
        <v>6</v>
      </c>
      <c r="O6" s="13" t="s">
        <v>202</v>
      </c>
      <c r="P6" s="12"/>
    </row>
    <row r="7" spans="1:16" x14ac:dyDescent="0.25">
      <c r="A7" s="15">
        <v>128</v>
      </c>
      <c r="B7" s="10">
        <v>38152</v>
      </c>
      <c r="C7" s="39" t="s">
        <v>109</v>
      </c>
      <c r="D7" s="39" t="s">
        <v>110</v>
      </c>
      <c r="E7" s="11" t="s">
        <v>164</v>
      </c>
      <c r="F7" s="12" t="s">
        <v>148</v>
      </c>
      <c r="G7" s="13">
        <v>170</v>
      </c>
      <c r="H7" s="13">
        <v>3</v>
      </c>
      <c r="I7" s="17">
        <v>60</v>
      </c>
      <c r="J7" s="17">
        <v>0</v>
      </c>
      <c r="K7" s="13" t="s">
        <v>154</v>
      </c>
      <c r="L7" s="13">
        <v>2</v>
      </c>
      <c r="M7" s="13">
        <v>1</v>
      </c>
      <c r="N7" s="15">
        <v>4</v>
      </c>
      <c r="O7" s="13" t="s">
        <v>202</v>
      </c>
      <c r="P7" s="12" t="s">
        <v>180</v>
      </c>
    </row>
    <row r="8" spans="1:16" x14ac:dyDescent="0.25">
      <c r="A8" s="15">
        <v>129</v>
      </c>
      <c r="B8" s="10">
        <v>38153</v>
      </c>
      <c r="C8" s="39" t="s">
        <v>109</v>
      </c>
      <c r="D8" s="39" t="s">
        <v>110</v>
      </c>
      <c r="E8" s="11" t="s">
        <v>164</v>
      </c>
      <c r="F8" s="12" t="s">
        <v>149</v>
      </c>
      <c r="G8" s="13">
        <v>170</v>
      </c>
      <c r="H8" s="13">
        <v>9</v>
      </c>
      <c r="I8" s="17">
        <v>60</v>
      </c>
      <c r="J8" s="17">
        <v>0</v>
      </c>
      <c r="K8" s="13" t="s">
        <v>154</v>
      </c>
      <c r="L8" s="13">
        <v>2</v>
      </c>
      <c r="M8" s="13">
        <v>1</v>
      </c>
      <c r="N8" s="15">
        <v>4</v>
      </c>
      <c r="O8" s="13" t="s">
        <v>202</v>
      </c>
      <c r="P8" s="12"/>
    </row>
    <row r="9" spans="1:16" x14ac:dyDescent="0.25">
      <c r="A9" s="15">
        <v>130</v>
      </c>
      <c r="B9" s="10">
        <v>38154</v>
      </c>
      <c r="C9" s="39" t="s">
        <v>109</v>
      </c>
      <c r="D9" s="39" t="s">
        <v>110</v>
      </c>
      <c r="E9" s="11" t="s">
        <v>164</v>
      </c>
      <c r="F9" s="12" t="s">
        <v>149</v>
      </c>
      <c r="G9" s="13">
        <v>170</v>
      </c>
      <c r="H9" s="13">
        <v>9</v>
      </c>
      <c r="I9" s="17">
        <v>60</v>
      </c>
      <c r="J9" s="17">
        <v>0</v>
      </c>
      <c r="K9" s="13" t="s">
        <v>154</v>
      </c>
      <c r="L9" s="13">
        <v>2</v>
      </c>
      <c r="M9" s="13">
        <v>1</v>
      </c>
      <c r="N9" s="15">
        <v>4</v>
      </c>
      <c r="O9" s="13" t="s">
        <v>202</v>
      </c>
      <c r="P9" s="12"/>
    </row>
    <row r="10" spans="1:16" x14ac:dyDescent="0.25">
      <c r="A10" s="15">
        <v>131</v>
      </c>
      <c r="B10" s="10">
        <v>38155</v>
      </c>
      <c r="C10" s="39" t="s">
        <v>109</v>
      </c>
      <c r="D10" s="39" t="s">
        <v>110</v>
      </c>
      <c r="E10" s="11" t="s">
        <v>164</v>
      </c>
      <c r="F10" s="12" t="s">
        <v>149</v>
      </c>
      <c r="G10" s="13">
        <v>170</v>
      </c>
      <c r="H10" s="13">
        <v>9</v>
      </c>
      <c r="I10" s="17">
        <v>60</v>
      </c>
      <c r="J10" s="17">
        <v>0</v>
      </c>
      <c r="K10" s="13" t="s">
        <v>154</v>
      </c>
      <c r="L10" s="13">
        <v>2</v>
      </c>
      <c r="M10" s="13">
        <v>1</v>
      </c>
      <c r="N10" s="15">
        <v>4</v>
      </c>
      <c r="O10" s="13" t="s">
        <v>202</v>
      </c>
      <c r="P10" s="12"/>
    </row>
    <row r="11" spans="1:16" x14ac:dyDescent="0.25">
      <c r="A11" s="15">
        <v>132</v>
      </c>
      <c r="B11" s="10">
        <v>38156</v>
      </c>
      <c r="C11" s="39" t="s">
        <v>109</v>
      </c>
      <c r="D11" s="39" t="s">
        <v>110</v>
      </c>
      <c r="E11" s="11" t="s">
        <v>164</v>
      </c>
      <c r="F11" s="12" t="s">
        <v>149</v>
      </c>
      <c r="G11" s="13">
        <v>170</v>
      </c>
      <c r="H11" s="13">
        <v>9</v>
      </c>
      <c r="I11" s="17">
        <v>60</v>
      </c>
      <c r="J11" s="17">
        <v>0</v>
      </c>
      <c r="K11" s="13" t="s">
        <v>154</v>
      </c>
      <c r="L11" s="13">
        <v>2</v>
      </c>
      <c r="M11" s="13">
        <v>1</v>
      </c>
      <c r="N11" s="15">
        <v>4</v>
      </c>
      <c r="O11" s="13" t="s">
        <v>202</v>
      </c>
      <c r="P11" s="12"/>
    </row>
    <row r="12" spans="1:16" x14ac:dyDescent="0.25">
      <c r="A12" s="15">
        <v>133</v>
      </c>
      <c r="B12" s="10">
        <v>38157</v>
      </c>
      <c r="C12" s="39" t="s">
        <v>109</v>
      </c>
      <c r="D12" s="39" t="s">
        <v>110</v>
      </c>
      <c r="E12" s="11" t="s">
        <v>164</v>
      </c>
      <c r="F12" s="12" t="s">
        <v>149</v>
      </c>
      <c r="G12" s="13">
        <v>170</v>
      </c>
      <c r="H12" s="13">
        <v>9</v>
      </c>
      <c r="I12" s="17">
        <v>60</v>
      </c>
      <c r="J12" s="17">
        <v>0</v>
      </c>
      <c r="K12" s="13" t="s">
        <v>154</v>
      </c>
      <c r="L12" s="13">
        <v>2</v>
      </c>
      <c r="M12" s="13">
        <v>1</v>
      </c>
      <c r="N12" s="15">
        <v>4</v>
      </c>
      <c r="O12" s="13" t="s">
        <v>202</v>
      </c>
      <c r="P12" s="12"/>
    </row>
    <row r="13" spans="1:16" x14ac:dyDescent="0.25">
      <c r="A13" s="15">
        <v>134</v>
      </c>
      <c r="B13" s="10">
        <v>38158</v>
      </c>
      <c r="C13" s="39" t="s">
        <v>109</v>
      </c>
      <c r="D13" s="39" t="s">
        <v>110</v>
      </c>
      <c r="E13" s="11" t="s">
        <v>164</v>
      </c>
      <c r="F13" s="12" t="s">
        <v>149</v>
      </c>
      <c r="G13" s="13">
        <v>170</v>
      </c>
      <c r="H13" s="13">
        <v>9</v>
      </c>
      <c r="I13" s="17">
        <v>60</v>
      </c>
      <c r="J13" s="17">
        <v>0</v>
      </c>
      <c r="K13" s="13" t="s">
        <v>154</v>
      </c>
      <c r="L13" s="13">
        <v>2</v>
      </c>
      <c r="M13" s="13">
        <v>1</v>
      </c>
      <c r="N13" s="15">
        <v>4</v>
      </c>
      <c r="O13" s="13" t="s">
        <v>202</v>
      </c>
      <c r="P13" s="12"/>
    </row>
    <row r="14" spans="1:16" x14ac:dyDescent="0.25">
      <c r="A14" s="15">
        <v>135</v>
      </c>
      <c r="B14" s="10">
        <v>38159</v>
      </c>
      <c r="C14" s="39" t="s">
        <v>109</v>
      </c>
      <c r="D14" s="39" t="s">
        <v>110</v>
      </c>
      <c r="E14" s="11" t="s">
        <v>164</v>
      </c>
      <c r="F14" s="12" t="s">
        <v>149</v>
      </c>
      <c r="G14" s="13">
        <v>170</v>
      </c>
      <c r="H14" s="13">
        <v>9</v>
      </c>
      <c r="I14" s="17">
        <v>60</v>
      </c>
      <c r="J14" s="17">
        <v>0</v>
      </c>
      <c r="K14" s="13" t="s">
        <v>154</v>
      </c>
      <c r="L14" s="13">
        <v>2</v>
      </c>
      <c r="M14" s="13">
        <v>1</v>
      </c>
      <c r="N14" s="15">
        <v>4</v>
      </c>
      <c r="O14" s="13" t="s">
        <v>202</v>
      </c>
      <c r="P14" s="12"/>
    </row>
    <row r="15" spans="1:16" x14ac:dyDescent="0.25">
      <c r="A15" s="15">
        <v>136</v>
      </c>
      <c r="B15" s="10">
        <v>38160</v>
      </c>
      <c r="C15" s="39" t="s">
        <v>109</v>
      </c>
      <c r="D15" s="39" t="s">
        <v>110</v>
      </c>
      <c r="E15" s="11" t="s">
        <v>164</v>
      </c>
      <c r="F15" s="12" t="s">
        <v>149</v>
      </c>
      <c r="G15" s="13">
        <v>170</v>
      </c>
      <c r="H15" s="13">
        <v>9</v>
      </c>
      <c r="I15" s="17">
        <v>60</v>
      </c>
      <c r="J15" s="17">
        <v>0</v>
      </c>
      <c r="K15" s="13" t="s">
        <v>154</v>
      </c>
      <c r="L15" s="13">
        <v>2</v>
      </c>
      <c r="M15" s="13">
        <v>1</v>
      </c>
      <c r="N15" s="15">
        <v>4</v>
      </c>
      <c r="O15" s="13" t="s">
        <v>202</v>
      </c>
      <c r="P15" s="12"/>
    </row>
    <row r="1048429" spans="15:15" x14ac:dyDescent="0.25">
      <c r="O1048429" s="12"/>
    </row>
  </sheetData>
  <sheetProtection algorithmName="SHA-512" hashValue="4cyutgNbHMnDBxx9ondCle54kmWycUlHmnECW0sVM7nR82MOGpWkgQPewJV7w9xIOTmZ7OuTRUUlRyMcTkNUxw==" saltValue="LKvvjuFs5ixHJCXMjUsunQ==" spinCount="100000" sheet="1" objects="1" scenarios="1"/>
  <mergeCells count="3">
    <mergeCell ref="A4:E4"/>
    <mergeCell ref="F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Alles</vt:lpstr>
      <vt:lpstr>standaard</vt:lpstr>
      <vt:lpstr>Stadsring</vt:lpstr>
      <vt:lpstr>Stationsplein</vt:lpstr>
      <vt:lpstr>Alles!Afdrukbereik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Vaessen</dc:creator>
  <cp:lastModifiedBy>Liesbeth Meerwaldt</cp:lastModifiedBy>
  <cp:lastPrinted>2020-03-25T21:02:48Z</cp:lastPrinted>
  <dcterms:created xsi:type="dcterms:W3CDTF">2019-11-27T06:44:33Z</dcterms:created>
  <dcterms:modified xsi:type="dcterms:W3CDTF">2020-04-16T19:24:18Z</dcterms:modified>
</cp:coreProperties>
</file>