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RBOB de Kempen\Aanbesteding\"/>
    </mc:Choice>
  </mc:AlternateContent>
  <xr:revisionPtr revIDLastSave="76" documentId="13_ncr:1_{08A0A585-D6DB-45B5-B0FC-BF62228AB017}" xr6:coauthVersionLast="44" xr6:coauthVersionMax="44" xr10:uidLastSave="{5747434B-F3AA-4A35-A05D-866D1F7D0780}"/>
  <bookViews>
    <workbookView xWindow="-120" yWindow="-120" windowWidth="29040" windowHeight="1584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jaar'!$A$1:$E$36</definedName>
    <definedName name="_xlnm.Print_Area" localSheetId="1">'Optionele verlenging 1 jaar'!$A$1:$E$31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8" i="1" l="1"/>
  <c r="B33" i="2"/>
  <c r="E25" i="2"/>
  <c r="E26" i="2" s="1"/>
  <c r="E13" i="2"/>
  <c r="E11" i="2"/>
  <c r="E9" i="2"/>
  <c r="E7" i="2"/>
  <c r="E5" i="2"/>
  <c r="E3" i="2"/>
  <c r="D20" i="2"/>
  <c r="E20" i="2" s="1"/>
  <c r="D19" i="2"/>
  <c r="D15" i="2"/>
  <c r="D21" i="2" l="1"/>
  <c r="E19" i="2"/>
  <c r="E21" i="2" s="1"/>
  <c r="E15" i="2"/>
  <c r="D15" i="1"/>
  <c r="B30" i="2" l="1"/>
  <c r="C30" i="1"/>
  <c r="E25" i="1"/>
  <c r="E13" i="1"/>
  <c r="E11" i="1"/>
  <c r="E9" i="1"/>
  <c r="E7" i="1"/>
  <c r="E5" i="1"/>
  <c r="E3" i="1"/>
  <c r="E15" i="1" l="1"/>
  <c r="E26" i="1"/>
  <c r="D19" i="1" l="1"/>
  <c r="E19" i="1" s="1"/>
  <c r="D20" i="1" l="1"/>
  <c r="E20" i="1" s="1"/>
  <c r="E21" i="1" l="1"/>
  <c r="B35" i="1" s="1"/>
  <c r="D21" i="1"/>
</calcChain>
</file>

<file path=xl/sharedStrings.xml><?xml version="1.0" encoding="utf-8"?>
<sst xmlns="http://schemas.openxmlformats.org/spreadsheetml/2006/main" count="74" uniqueCount="41">
  <si>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</si>
  <si>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</si>
  <si>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</si>
  <si>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</si>
  <si>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</si>
  <si>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</si>
  <si>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</si>
  <si>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</si>
  <si>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</si>
  <si>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</si>
  <si>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</si>
  <si>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</si>
  <si>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</si>
  <si>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PROJECTPRIJS</t>
  </si>
  <si>
    <t>Huurbedrag mnd</t>
  </si>
  <si>
    <t xml:space="preserve">Onderhoud per jaar 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</si>
  <si>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</si>
  <si>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</si>
  <si>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</si>
  <si>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</si>
  <si>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</si>
  <si>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</si>
  <si>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Totaal 72 maanden</t>
  </si>
  <si>
    <t>Projectprijs bij 72 mnd per maand</t>
  </si>
  <si>
    <t>Het onderhoud op Follow Me is inclusief voor 72 maanden</t>
  </si>
  <si>
    <t>Optioneel single pass scanner</t>
  </si>
  <si>
    <t>Bookletfinisher</t>
  </si>
  <si>
    <t>Perforatiekit 2+4 gaats (alleen mogelijk icm finisher)</t>
  </si>
  <si>
    <t>Optioneel alternatief Printix oplossing</t>
  </si>
  <si>
    <t>Follow Me oplossing "cloud"</t>
  </si>
  <si>
    <t>Afdrukken  mfp per maand</t>
  </si>
  <si>
    <t>Type 1: Kleur MFP A3/A4 (30 ppm), ardf, 4 papierladen, duplex</t>
  </si>
  <si>
    <t>Type 2: Kleur MFP A3/A4 (45 ppm), ardf, 4 papierladen, duplex</t>
  </si>
  <si>
    <t>Type 3: Kleur MFP A3/A4 (60 ppm), ardf, 4 papierladen, duplex</t>
  </si>
  <si>
    <t>licenties</t>
  </si>
  <si>
    <t>Huurprijs unit/ mnd bij 12 mnd</t>
  </si>
  <si>
    <t>Huurbedrag over 12 mnd</t>
  </si>
  <si>
    <t>Totaal over 12 maanden</t>
  </si>
  <si>
    <t>Totaal 12 maanden</t>
  </si>
  <si>
    <t>TOTAAL INSCHRIJVING</t>
  </si>
  <si>
    <t xml:space="preserve">TOTAAL INSCHRIJVING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</si>
</sst>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Protection="1"/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1" fontId="5" fillId="5" borderId="2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Layout" topLeftCell="A10" zoomScaleNormal="100" workbookViewId="0">
      <selection activeCell="C40" sqref="C40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6" t="s">
        <v>1</v>
      </c>
      <c r="B2" s="39" t="s">
        <v>2</v>
      </c>
      <c r="C2" s="40"/>
      <c r="D2" s="3" t="s">
        <v>19</v>
      </c>
      <c r="E2" s="3" t="s">
        <v>20</v>
      </c>
    </row>
    <row r="3" spans="1:6" ht="15" x14ac:dyDescent="0.25">
      <c r="A3" s="21" t="s">
        <v>31</v>
      </c>
      <c r="B3" s="41">
        <v>7</v>
      </c>
      <c r="C3" s="42"/>
      <c r="D3" s="20">
        <v>0</v>
      </c>
      <c r="E3" s="4">
        <f>(B3*D3)*72</f>
        <v>0</v>
      </c>
    </row>
    <row r="4" spans="1:6" x14ac:dyDescent="0.2">
      <c r="A4" s="5"/>
      <c r="B4" s="43"/>
      <c r="C4" s="45"/>
      <c r="D4" s="6"/>
      <c r="E4" s="6"/>
    </row>
    <row r="5" spans="1:6" ht="15" x14ac:dyDescent="0.25">
      <c r="A5" s="21" t="s">
        <v>32</v>
      </c>
      <c r="B5" s="41">
        <v>9</v>
      </c>
      <c r="C5" s="42"/>
      <c r="D5" s="20">
        <v>0</v>
      </c>
      <c r="E5" s="4">
        <f>(B5*D5)*72</f>
        <v>0</v>
      </c>
    </row>
    <row r="6" spans="1:6" ht="15" x14ac:dyDescent="0.25">
      <c r="A6" s="5"/>
      <c r="B6" s="43"/>
      <c r="C6" s="44"/>
      <c r="D6" s="6"/>
      <c r="E6" s="6"/>
    </row>
    <row r="7" spans="1:6" ht="15" x14ac:dyDescent="0.25">
      <c r="A7" s="21" t="s">
        <v>33</v>
      </c>
      <c r="B7" s="41">
        <v>2</v>
      </c>
      <c r="C7" s="44"/>
      <c r="D7" s="20">
        <v>0</v>
      </c>
      <c r="E7" s="4">
        <f>(B7*D7)*72</f>
        <v>0</v>
      </c>
    </row>
    <row r="8" spans="1:6" ht="15" x14ac:dyDescent="0.25">
      <c r="A8" s="5"/>
      <c r="B8" s="43"/>
      <c r="C8" s="44"/>
      <c r="D8" s="43"/>
      <c r="E8" s="44"/>
    </row>
    <row r="9" spans="1:6" x14ac:dyDescent="0.2">
      <c r="A9" s="21" t="s">
        <v>26</v>
      </c>
      <c r="B9" s="41">
        <v>1</v>
      </c>
      <c r="C9" s="46"/>
      <c r="D9" s="20">
        <v>0</v>
      </c>
      <c r="E9" s="4">
        <f>(B9*D9)*72</f>
        <v>0</v>
      </c>
    </row>
    <row r="10" spans="1:6" x14ac:dyDescent="0.2">
      <c r="A10" s="5"/>
      <c r="B10" s="43"/>
      <c r="C10" s="45"/>
      <c r="D10" s="43"/>
      <c r="E10" s="45"/>
    </row>
    <row r="11" spans="1:6" x14ac:dyDescent="0.2">
      <c r="A11" s="21" t="s">
        <v>27</v>
      </c>
      <c r="B11" s="41">
        <v>3</v>
      </c>
      <c r="C11" s="46"/>
      <c r="D11" s="20">
        <v>0</v>
      </c>
      <c r="E11" s="4">
        <f>(B11*D11)*72</f>
        <v>0</v>
      </c>
    </row>
    <row r="12" spans="1:6" x14ac:dyDescent="0.2">
      <c r="A12" s="5"/>
      <c r="B12" s="43"/>
      <c r="C12" s="45"/>
      <c r="D12" s="43"/>
      <c r="E12" s="45"/>
    </row>
    <row r="13" spans="1:6" x14ac:dyDescent="0.2">
      <c r="A13" s="21" t="s">
        <v>25</v>
      </c>
      <c r="B13" s="41">
        <v>0</v>
      </c>
      <c r="C13" s="46"/>
      <c r="D13" s="20">
        <v>0</v>
      </c>
      <c r="E13" s="4">
        <f>(B13*D13)*72</f>
        <v>0</v>
      </c>
    </row>
    <row r="14" spans="1:6" x14ac:dyDescent="0.2">
      <c r="A14" s="5"/>
      <c r="B14" s="43"/>
      <c r="C14" s="45"/>
      <c r="D14" s="43"/>
      <c r="E14" s="45"/>
    </row>
    <row r="15" spans="1:6" x14ac:dyDescent="0.2">
      <c r="C15" s="25" t="s">
        <v>3</v>
      </c>
      <c r="D15" s="7">
        <f>SUM(D3,D5,D7,D9,D11)</f>
        <v>0</v>
      </c>
      <c r="E15" s="8">
        <f>SUM(E3,E5,E7,E9,E11+E13)</f>
        <v>0</v>
      </c>
      <c r="F15" s="16"/>
    </row>
    <row r="17" spans="1:6" x14ac:dyDescent="0.2">
      <c r="A17" s="1" t="s">
        <v>11</v>
      </c>
    </row>
    <row r="18" spans="1:6" x14ac:dyDescent="0.2">
      <c r="A18" s="9" t="s">
        <v>30</v>
      </c>
      <c r="B18" s="3" t="s">
        <v>4</v>
      </c>
      <c r="C18" s="3" t="s">
        <v>5</v>
      </c>
      <c r="D18" s="3" t="s">
        <v>6</v>
      </c>
      <c r="E18" s="3" t="s">
        <v>21</v>
      </c>
    </row>
    <row r="19" spans="1:6" x14ac:dyDescent="0.2">
      <c r="A19" s="10" t="s">
        <v>7</v>
      </c>
      <c r="B19" s="22">
        <v>222000</v>
      </c>
      <c r="C19" s="37">
        <v>0</v>
      </c>
      <c r="D19" s="11">
        <f>B19*C19</f>
        <v>0</v>
      </c>
      <c r="E19" s="11">
        <f>D19*72</f>
        <v>0</v>
      </c>
    </row>
    <row r="20" spans="1:6" x14ac:dyDescent="0.2">
      <c r="A20" s="12" t="s">
        <v>8</v>
      </c>
      <c r="B20" s="23">
        <v>116000</v>
      </c>
      <c r="C20" s="37">
        <v>0</v>
      </c>
      <c r="D20" s="4">
        <f>B20*C20</f>
        <v>0</v>
      </c>
      <c r="E20" s="4">
        <f>D20*72</f>
        <v>0</v>
      </c>
    </row>
    <row r="21" spans="1:6" x14ac:dyDescent="0.2">
      <c r="C21" s="13" t="s">
        <v>3</v>
      </c>
      <c r="D21" s="8">
        <f>SUM(D19:D20)</f>
        <v>0</v>
      </c>
      <c r="E21" s="8">
        <f>SUM(E19:E20)</f>
        <v>0</v>
      </c>
    </row>
    <row r="22" spans="1:6" x14ac:dyDescent="0.2">
      <c r="C22" s="13"/>
      <c r="D22" s="13"/>
    </row>
    <row r="23" spans="1:6" x14ac:dyDescent="0.2">
      <c r="A23" s="1" t="s">
        <v>28</v>
      </c>
      <c r="C23" s="13"/>
      <c r="D23" s="13"/>
    </row>
    <row r="24" spans="1:6" x14ac:dyDescent="0.2">
      <c r="A24" s="31" t="s">
        <v>29</v>
      </c>
      <c r="B24" s="32" t="s">
        <v>12</v>
      </c>
      <c r="C24" s="33" t="s">
        <v>14</v>
      </c>
      <c r="D24" s="33" t="s">
        <v>15</v>
      </c>
      <c r="E24" s="32" t="s">
        <v>22</v>
      </c>
    </row>
    <row r="25" spans="1:6" x14ac:dyDescent="0.2">
      <c r="A25" s="10" t="s">
        <v>34</v>
      </c>
      <c r="B25" s="29">
        <v>1</v>
      </c>
      <c r="C25" s="35">
        <v>0</v>
      </c>
      <c r="D25" s="35">
        <v>0</v>
      </c>
      <c r="E25" s="30">
        <f>((B25*C25)*72)+(D25*5)</f>
        <v>0</v>
      </c>
    </row>
    <row r="26" spans="1:6" x14ac:dyDescent="0.2">
      <c r="A26" s="34" t="s">
        <v>24</v>
      </c>
      <c r="C26" s="13"/>
      <c r="D26" s="13" t="s">
        <v>3</v>
      </c>
      <c r="E26" s="36">
        <f>SUM(E25:E25)</f>
        <v>0</v>
      </c>
    </row>
    <row r="27" spans="1:6" x14ac:dyDescent="0.2">
      <c r="C27" s="13"/>
      <c r="D27" s="27"/>
      <c r="E27" s="28"/>
      <c r="F27" s="28"/>
    </row>
    <row r="28" spans="1:6" x14ac:dyDescent="0.2">
      <c r="A28" s="1" t="s">
        <v>13</v>
      </c>
      <c r="C28" s="13"/>
      <c r="D28" s="13"/>
    </row>
    <row r="29" spans="1:6" x14ac:dyDescent="0.2">
      <c r="A29" s="9" t="s">
        <v>10</v>
      </c>
      <c r="B29" s="18" t="s">
        <v>9</v>
      </c>
      <c r="C29" s="18" t="s">
        <v>23</v>
      </c>
    </row>
    <row r="30" spans="1:6" x14ac:dyDescent="0.2">
      <c r="A30" s="14" t="s">
        <v>10</v>
      </c>
      <c r="B30" s="19">
        <v>0</v>
      </c>
      <c r="C30" s="36">
        <f>B30/72</f>
        <v>0</v>
      </c>
    </row>
    <row r="31" spans="1:6" x14ac:dyDescent="0.2">
      <c r="A31" s="38" t="s">
        <v>18</v>
      </c>
    </row>
    <row r="32" spans="1:6" x14ac:dyDescent="0.2">
      <c r="B32" s="15"/>
      <c r="C32" s="15"/>
      <c r="D32" s="15"/>
    </row>
    <row r="33" spans="1:2" x14ac:dyDescent="0.2">
      <c r="A33" s="17"/>
      <c r="B33" s="16"/>
    </row>
    <row r="34" spans="1:2" x14ac:dyDescent="0.2">
      <c r="A34" s="1" t="s">
        <v>17</v>
      </c>
      <c r="B34" s="3" t="s">
        <v>16</v>
      </c>
    </row>
    <row r="35" spans="1:2" x14ac:dyDescent="0.2">
      <c r="A35" s="1"/>
      <c r="B35" s="8">
        <f>((E15+E21)/72)+C30</f>
        <v>0</v>
      </c>
    </row>
    <row r="37" spans="1:2" x14ac:dyDescent="0.2">
      <c r="A37" s="1" t="s">
        <v>40</v>
      </c>
      <c r="B37" s="3" t="s">
        <v>16</v>
      </c>
    </row>
    <row r="38" spans="1:2" x14ac:dyDescent="0.2">
      <c r="A38" s="1"/>
      <c r="B38" s="8">
        <f>B35*6</f>
        <v>0</v>
      </c>
    </row>
    <row r="39" spans="1:2" x14ac:dyDescent="0.2">
      <c r="B39" s="24"/>
    </row>
  </sheetData>
  <mergeCells count="17">
    <mergeCell ref="D8:E8"/>
    <mergeCell ref="D10:E10"/>
    <mergeCell ref="D12:E12"/>
    <mergeCell ref="D14:E14"/>
    <mergeCell ref="B13:C13"/>
    <mergeCell ref="B8:C8"/>
    <mergeCell ref="B12:C12"/>
    <mergeCell ref="B7:C7"/>
    <mergeCell ref="B14:C14"/>
    <mergeCell ref="B9:C9"/>
    <mergeCell ref="B10:C10"/>
    <mergeCell ref="B11:C11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4" orientation="landscape" r:id="rId1"/>
  <headerFooter>
    <oddHeader>&amp;LPrijzenblad RBOB de Kempen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4"/>
  <sheetViews>
    <sheetView view="pageLayout" zoomScaleNormal="100" workbookViewId="0">
      <selection activeCell="A34" sqref="A34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6" t="s">
        <v>1</v>
      </c>
      <c r="B2" s="39" t="s">
        <v>2</v>
      </c>
      <c r="C2" s="40"/>
      <c r="D2" s="3" t="s">
        <v>35</v>
      </c>
      <c r="E2" s="3" t="s">
        <v>36</v>
      </c>
    </row>
    <row r="3" spans="1:6" ht="15" x14ac:dyDescent="0.25">
      <c r="A3" s="21" t="s">
        <v>31</v>
      </c>
      <c r="B3" s="41">
        <v>7</v>
      </c>
      <c r="C3" s="42"/>
      <c r="D3" s="20">
        <v>0</v>
      </c>
      <c r="E3" s="4">
        <f>(B3*D3)*12</f>
        <v>0</v>
      </c>
    </row>
    <row r="4" spans="1:6" x14ac:dyDescent="0.2">
      <c r="A4" s="5"/>
      <c r="B4" s="43"/>
      <c r="C4" s="45"/>
      <c r="D4" s="6"/>
      <c r="E4" s="6"/>
    </row>
    <row r="5" spans="1:6" ht="15" x14ac:dyDescent="0.25">
      <c r="A5" s="21" t="s">
        <v>32</v>
      </c>
      <c r="B5" s="41">
        <v>9</v>
      </c>
      <c r="C5" s="42"/>
      <c r="D5" s="20">
        <v>0</v>
      </c>
      <c r="E5" s="4">
        <f>(B5*D5)*12</f>
        <v>0</v>
      </c>
    </row>
    <row r="6" spans="1:6" ht="15" x14ac:dyDescent="0.25">
      <c r="A6" s="5"/>
      <c r="B6" s="43"/>
      <c r="C6" s="44"/>
      <c r="D6" s="6"/>
      <c r="E6" s="6"/>
    </row>
    <row r="7" spans="1:6" ht="15" x14ac:dyDescent="0.25">
      <c r="A7" s="21" t="s">
        <v>33</v>
      </c>
      <c r="B7" s="41">
        <v>2</v>
      </c>
      <c r="C7" s="44"/>
      <c r="D7" s="20">
        <v>0</v>
      </c>
      <c r="E7" s="4">
        <f>(B7*D7)*12</f>
        <v>0</v>
      </c>
    </row>
    <row r="8" spans="1:6" ht="15" x14ac:dyDescent="0.25">
      <c r="A8" s="5"/>
      <c r="B8" s="43"/>
      <c r="C8" s="44"/>
      <c r="D8" s="43"/>
      <c r="E8" s="44"/>
    </row>
    <row r="9" spans="1:6" x14ac:dyDescent="0.2">
      <c r="A9" s="21" t="s">
        <v>26</v>
      </c>
      <c r="B9" s="41">
        <v>1</v>
      </c>
      <c r="C9" s="46"/>
      <c r="D9" s="20">
        <v>0</v>
      </c>
      <c r="E9" s="4">
        <f>(B9*D9)*12</f>
        <v>0</v>
      </c>
    </row>
    <row r="10" spans="1:6" x14ac:dyDescent="0.2">
      <c r="A10" s="5"/>
      <c r="B10" s="43"/>
      <c r="C10" s="45"/>
      <c r="D10" s="43"/>
      <c r="E10" s="45"/>
    </row>
    <row r="11" spans="1:6" x14ac:dyDescent="0.2">
      <c r="A11" s="21" t="s">
        <v>27</v>
      </c>
      <c r="B11" s="41">
        <v>3</v>
      </c>
      <c r="C11" s="46"/>
      <c r="D11" s="20">
        <v>0</v>
      </c>
      <c r="E11" s="4">
        <f>(B11*D11)*12</f>
        <v>0</v>
      </c>
    </row>
    <row r="12" spans="1:6" x14ac:dyDescent="0.2">
      <c r="A12" s="5"/>
      <c r="B12" s="43"/>
      <c r="C12" s="45"/>
      <c r="D12" s="43"/>
      <c r="E12" s="45"/>
    </row>
    <row r="13" spans="1:6" x14ac:dyDescent="0.2">
      <c r="A13" s="21" t="s">
        <v>25</v>
      </c>
      <c r="B13" s="41">
        <v>0</v>
      </c>
      <c r="C13" s="46"/>
      <c r="D13" s="20">
        <v>0</v>
      </c>
      <c r="E13" s="4">
        <f>(B13*D13)*12</f>
        <v>0</v>
      </c>
    </row>
    <row r="14" spans="1:6" x14ac:dyDescent="0.2">
      <c r="A14" s="5"/>
      <c r="B14" s="43"/>
      <c r="C14" s="45"/>
      <c r="D14" s="43"/>
      <c r="E14" s="45"/>
    </row>
    <row r="15" spans="1:6" x14ac:dyDescent="0.2">
      <c r="C15" s="25" t="s">
        <v>3</v>
      </c>
      <c r="D15" s="7">
        <f>SUM(D3,D5,D7,D9,D11)</f>
        <v>0</v>
      </c>
      <c r="E15" s="8">
        <f>SUM(E3,E5,E7,E9,E11+E13)</f>
        <v>0</v>
      </c>
      <c r="F15" s="16"/>
    </row>
    <row r="17" spans="1:6" x14ac:dyDescent="0.2">
      <c r="A17" s="1" t="s">
        <v>11</v>
      </c>
    </row>
    <row r="18" spans="1:6" x14ac:dyDescent="0.2">
      <c r="A18" s="9" t="s">
        <v>30</v>
      </c>
      <c r="B18" s="3" t="s">
        <v>4</v>
      </c>
      <c r="C18" s="3" t="s">
        <v>5</v>
      </c>
      <c r="D18" s="3" t="s">
        <v>6</v>
      </c>
      <c r="E18" s="3" t="s">
        <v>37</v>
      </c>
    </row>
    <row r="19" spans="1:6" x14ac:dyDescent="0.2">
      <c r="A19" s="10" t="s">
        <v>7</v>
      </c>
      <c r="B19" s="22">
        <v>222000</v>
      </c>
      <c r="C19" s="37">
        <v>0</v>
      </c>
      <c r="D19" s="11">
        <f>B19*C19</f>
        <v>0</v>
      </c>
      <c r="E19" s="11">
        <f>D19*12</f>
        <v>0</v>
      </c>
    </row>
    <row r="20" spans="1:6" x14ac:dyDescent="0.2">
      <c r="A20" s="12" t="s">
        <v>8</v>
      </c>
      <c r="B20" s="23">
        <v>116000</v>
      </c>
      <c r="C20" s="37">
        <v>0</v>
      </c>
      <c r="D20" s="4">
        <f>B20*C20</f>
        <v>0</v>
      </c>
      <c r="E20" s="4">
        <f>D20*12</f>
        <v>0</v>
      </c>
    </row>
    <row r="21" spans="1:6" x14ac:dyDescent="0.2">
      <c r="C21" s="13" t="s">
        <v>3</v>
      </c>
      <c r="D21" s="8">
        <f>SUM(D19:D20)</f>
        <v>0</v>
      </c>
      <c r="E21" s="8">
        <f>SUM(E19:E20)</f>
        <v>0</v>
      </c>
    </row>
    <row r="22" spans="1:6" x14ac:dyDescent="0.2">
      <c r="C22" s="13"/>
      <c r="D22" s="13"/>
    </row>
    <row r="23" spans="1:6" x14ac:dyDescent="0.2">
      <c r="A23" s="1" t="s">
        <v>28</v>
      </c>
      <c r="C23" s="13"/>
      <c r="D23" s="13"/>
    </row>
    <row r="24" spans="1:6" x14ac:dyDescent="0.2">
      <c r="A24" s="31" t="s">
        <v>29</v>
      </c>
      <c r="B24" s="32" t="s">
        <v>12</v>
      </c>
      <c r="C24" s="33" t="s">
        <v>14</v>
      </c>
      <c r="D24" s="33" t="s">
        <v>15</v>
      </c>
      <c r="E24" s="32" t="s">
        <v>38</v>
      </c>
    </row>
    <row r="25" spans="1:6" x14ac:dyDescent="0.2">
      <c r="A25" s="10" t="s">
        <v>34</v>
      </c>
      <c r="B25" s="29">
        <v>1</v>
      </c>
      <c r="C25" s="35">
        <v>0</v>
      </c>
      <c r="D25" s="35">
        <v>0</v>
      </c>
      <c r="E25" s="30">
        <f>((B25*C25)*12)+(D25*1)</f>
        <v>0</v>
      </c>
    </row>
    <row r="26" spans="1:6" x14ac:dyDescent="0.2">
      <c r="A26" s="34" t="s">
        <v>24</v>
      </c>
      <c r="C26" s="13"/>
      <c r="D26" s="13" t="s">
        <v>3</v>
      </c>
      <c r="E26" s="36">
        <f>SUM(E25:E25)</f>
        <v>0</v>
      </c>
    </row>
    <row r="27" spans="1:6" x14ac:dyDescent="0.2">
      <c r="C27" s="13"/>
      <c r="D27" s="27"/>
      <c r="E27" s="28"/>
      <c r="F27" s="28"/>
    </row>
    <row r="28" spans="1:6" x14ac:dyDescent="0.2">
      <c r="A28" s="17"/>
      <c r="B28" s="16"/>
    </row>
    <row r="29" spans="1:6" x14ac:dyDescent="0.2">
      <c r="A29" s="1" t="s">
        <v>17</v>
      </c>
      <c r="B29" s="3" t="s">
        <v>16</v>
      </c>
    </row>
    <row r="30" spans="1:6" x14ac:dyDescent="0.2">
      <c r="A30" s="1"/>
      <c r="B30" s="8">
        <f>((E15+E21)/12)</f>
        <v>0</v>
      </c>
    </row>
    <row r="32" spans="1:6" x14ac:dyDescent="0.2">
      <c r="A32" s="1" t="s">
        <v>39</v>
      </c>
      <c r="B32" s="3" t="s">
        <v>16</v>
      </c>
    </row>
    <row r="33" spans="1:2" x14ac:dyDescent="0.2">
      <c r="A33" s="1"/>
      <c r="B33" s="8">
        <f>B30*12</f>
        <v>0</v>
      </c>
    </row>
    <row r="34" spans="1:2" x14ac:dyDescent="0.2">
      <c r="B34" s="24"/>
    </row>
  </sheetData>
  <mergeCells count="17">
    <mergeCell ref="B11:C11"/>
    <mergeCell ref="B2:C2"/>
    <mergeCell ref="B3:C3"/>
    <mergeCell ref="B4:C4"/>
    <mergeCell ref="B5:C5"/>
    <mergeCell ref="B6:C6"/>
    <mergeCell ref="B7:C7"/>
    <mergeCell ref="B8:C8"/>
    <mergeCell ref="D8:E8"/>
    <mergeCell ref="B9:C9"/>
    <mergeCell ref="B10:C10"/>
    <mergeCell ref="D10:E10"/>
    <mergeCell ref="B12:C12"/>
    <mergeCell ref="D12:E12"/>
    <mergeCell ref="B13:C13"/>
    <mergeCell ref="B14:C14"/>
    <mergeCell ref="D14:E1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4" orientation="landscape" r:id="rId1"/>
  <headerFooter>
    <oddHeader>&amp;LPrijzenblad RBOB de Kempen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2020-04-14T09:57:16Z</dcterms:modified>
</cp:coreProperties>
</file>