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827"/>
  <workbookPr hidePivotFieldList="1"/>
  <mc:AlternateContent xmlns:mc="http://schemas.openxmlformats.org/markup-compatibility/2006">
    <mc:Choice Requires="x15">
      <x15ac:absPath xmlns:x15ac="http://schemas.microsoft.com/office/spreadsheetml/2010/11/ac" url="N:\LFR\Contracten LFR\CONTRACTENDOSSIER\5_FLIB\2. Lopende aanbestedingen\2020-FLIB-01 Drankenautomaten\04 Nota van Inlichtingen\NVI 3\"/>
    </mc:Choice>
  </mc:AlternateContent>
  <xr:revisionPtr revIDLastSave="0" documentId="13_ncr:1_{ED70912D-3162-466D-A7E4-B7194E246E5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amenvatting" sheetId="8" r:id="rId1"/>
    <sheet name="Planning" sheetId="16" r:id="rId2"/>
    <sheet name="Brabant Noord" sheetId="1" r:id="rId3"/>
    <sheet name="Flevoland" sheetId="7" r:id="rId4"/>
    <sheet name="Haaglanden" sheetId="9" r:id="rId5"/>
    <sheet name="Hollands Midden" sheetId="10" r:id="rId6"/>
    <sheet name="Kennemerland" sheetId="11" r:id="rId7"/>
    <sheet name="Twente" sheetId="12" r:id="rId8"/>
    <sheet name="Utrecht" sheetId="13" r:id="rId9"/>
    <sheet name="Rotterdam Rijnmond" sheetId="18" r:id="rId10"/>
    <sheet name="IFV" sheetId="15" r:id="rId11"/>
    <sheet name="Blad1" sheetId="6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2" hidden="1">'Brabant Noord'!$A$1:$T$51</definedName>
    <definedName name="_xlnm._FilterDatabase" localSheetId="8" hidden="1">Utrecht!$A$4:$T$95</definedName>
    <definedName name="dienstverlening" localSheetId="3">Flevoland!#REF!</definedName>
    <definedName name="dienstverlening" localSheetId="4">Haaglanden!#REF!</definedName>
    <definedName name="dienstverlening" localSheetId="5">'Hollands Midden'!#REF!</definedName>
    <definedName name="dienstverlening" localSheetId="10">IFV!#REF!</definedName>
    <definedName name="dienstverlening" localSheetId="6">Kennemerland!#REF!</definedName>
    <definedName name="dienstverlening" localSheetId="9">'Rotterdam Rijnmond'!#REF!</definedName>
    <definedName name="dienstverlening" localSheetId="7">Twente!#REF!</definedName>
    <definedName name="dienstverlening" localSheetId="8">Utrecht!#REF!</definedName>
    <definedName name="dienstverlening">'Brabant Noord'!#REF!</definedName>
    <definedName name="keuze" localSheetId="3">#REF!</definedName>
    <definedName name="keuze" localSheetId="4">#REF!</definedName>
    <definedName name="keuze" localSheetId="5">#REF!</definedName>
    <definedName name="keuze" localSheetId="10">#REF!</definedName>
    <definedName name="keuze" localSheetId="6">#REF!</definedName>
    <definedName name="keuze" localSheetId="9">#REF!</definedName>
    <definedName name="keuze" localSheetId="7">#REF!</definedName>
    <definedName name="keuze" localSheetId="8">#REF!</definedName>
    <definedName name="keuze">#REF!</definedName>
    <definedName name="Scope" localSheetId="3">Flevoland!#REF!</definedName>
    <definedName name="Scope" localSheetId="4">Haaglanden!#REF!</definedName>
    <definedName name="Scope" localSheetId="5">'Hollands Midden'!#REF!</definedName>
    <definedName name="Scope" localSheetId="10">IFV!#REF!</definedName>
    <definedName name="Scope" localSheetId="6">Kennemerland!#REF!</definedName>
    <definedName name="Scope" localSheetId="9">'Rotterdam Rijnmond'!#REF!</definedName>
    <definedName name="Scope" localSheetId="7">Twente!#REF!</definedName>
    <definedName name="Scope" localSheetId="8">Utrecht!#REF!</definedName>
    <definedName name="Scope">'Brabant Noord'!#REF!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4" i="8" l="1"/>
  <c r="G13" i="8"/>
  <c r="K25" i="18" l="1"/>
  <c r="F4" i="8" l="1"/>
  <c r="E4" i="8"/>
  <c r="F13" i="8" l="1"/>
  <c r="E13" i="8"/>
  <c r="H17" i="11" l="1"/>
  <c r="H19" i="1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Stam, Lianne</author>
  </authors>
  <commentList>
    <comment ref="C36" authorId="0" shapeId="0" xr:uid="{4041E4EB-6224-4BCC-8CCA-519EB4D1C3FA}">
      <text>
        <r>
          <rPr>
            <b/>
            <sz val="9"/>
            <color indexed="81"/>
            <rFont val="Tahoma"/>
            <family val="2"/>
          </rPr>
          <t>Stam, Lianne:</t>
        </r>
        <r>
          <rPr>
            <sz val="9"/>
            <color indexed="81"/>
            <rFont val="Tahoma"/>
            <family val="2"/>
          </rPr>
          <t xml:space="preserve">
Gravin margarethastraat 1 2415 CA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tc={82EDFB8E-32CA-4C18-A45F-6A4EB94488D0}</author>
  </authors>
  <commentList>
    <comment ref="K9" authorId="0" shapeId="0" xr:uid="{82EDFB8E-32CA-4C18-A45F-6A4EB94488D0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Aantallen gehaald uit MaRap Q2 2019 JDE en deze keer 4 gedaan.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Heidi Melet [IFV]</author>
    <author>tc={24B51EE3-E86B-4C62-BAAF-CE10CE19A416}</author>
  </authors>
  <commentList>
    <comment ref="B2" authorId="0" shapeId="0" xr:uid="{66ADAC81-3CDF-42CB-8706-976A533809D2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Verlenging optie: 2x 3 mnd - schriftelijk 1 mnd vooraf</t>
        </r>
      </text>
    </comment>
    <comment ref="B3" authorId="0" shapeId="0" xr:uid="{510C9BD0-E89D-4B1E-9BD0-CDA51010D441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bedrag is geëxtrapoleerd en voor twee locaties</t>
        </r>
      </text>
    </comment>
    <comment ref="H7" authorId="0" shapeId="0" xr:uid="{07156739-04A2-4976-A9DF-AF7542024462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10 personen gevestigd op locatie, maar de locatie wordt door zeer veel externen bezocht. </t>
        </r>
      </text>
    </comment>
    <comment ref="L7" authorId="0" shapeId="0" xr:uid="{5B084A09-D9BF-42E9-885F-29BB1B427235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Café au lait, Cappuccino, Cappuccino decaf, Chocolade, Creamichoc, Espreschoc, Espresso, Koffie Decafe, Soep, Wiener Melange, Wiener Melange Decafe </t>
        </r>
      </text>
    </comment>
    <comment ref="H8" authorId="0" shapeId="0" xr:uid="{45A5144F-C0EF-4E3B-A383-85FE2E9C1991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15 personen naast de leveranciers die gebruik maken van de machine</t>
        </r>
      </text>
    </comment>
    <comment ref="H9" authorId="0" shapeId="0" xr:uid="{98550167-BB3F-439A-AB7F-E72D6C2895E9}">
      <text>
        <r>
          <rPr>
            <b/>
            <sz val="9"/>
            <color indexed="81"/>
            <rFont val="Tahoma"/>
            <charset val="1"/>
          </rPr>
          <t xml:space="preserve">Heidi Melet [IFV]
automaat is met name in gebruik door 6 personen, maar tevens de automaat voor ontvangst bezoek van de locatie en uitwijk bij storingen Omia voor algemeen gebruik 1e etage en het vullen van kannen tijdens bijeenkomsten
</t>
        </r>
      </text>
    </comment>
    <comment ref="L9" authorId="0" shapeId="0" xr:uid="{34028B00-1C4C-488E-8FFC-733E89BEA5BD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Café au lait, Cappuccino, Chocolade, Creamichoc, Espreschoc, Espresso, Wiener Melange</t>
        </r>
      </text>
    </comment>
    <comment ref="H10" authorId="0" shapeId="0" xr:uid="{2EEEB5E6-D6CA-4038-BEA6-F2C6DB507532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Gemiddeld 70 personen echter wordt de machine ook gebruikt voor het vullen van kannen tijdens bijeenkomsten</t>
        </r>
      </text>
    </comment>
    <comment ref="L10" authorId="0" shapeId="0" xr:uid="{BAE278DA-7925-4171-9013-6DF4AEC3498D}">
      <text>
        <r>
          <rPr>
            <b/>
            <sz val="9"/>
            <color indexed="81"/>
            <rFont val="Tahoma"/>
            <charset val="1"/>
          </rPr>
          <t>Heidi Melet [IFV]:</t>
        </r>
        <r>
          <rPr>
            <sz val="9"/>
            <color indexed="81"/>
            <rFont val="Tahoma"/>
            <charset val="1"/>
          </rPr>
          <t xml:space="preserve">
Café au lait, Cappuccino, Cappuccino decaf, Chocolade, Creamichoc, Espreschoc, Espresso, Koffie Decafe, Soep, Wiener Melange, Wiener Melange Decafe </t>
        </r>
      </text>
    </comment>
    <comment ref="H13" authorId="1" shapeId="0" xr:uid="{24B51EE3-E86B-4C62-BAAF-CE10CE19A416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Gemiddeld per dag, medewerkers en bezoekers</t>
      </text>
    </comment>
  </commentList>
</comments>
</file>

<file path=xl/sharedStrings.xml><?xml version="1.0" encoding="utf-8"?>
<sst xmlns="http://schemas.openxmlformats.org/spreadsheetml/2006/main" count="3743" uniqueCount="1125">
  <si>
    <t xml:space="preserve">Samenvatting </t>
  </si>
  <si>
    <t>Deelnemende regio</t>
  </si>
  <si>
    <t>Contractwaarde (per jaar)</t>
  </si>
  <si>
    <t>Expiratiedatum</t>
  </si>
  <si>
    <t>Tiks koffie p.j.</t>
  </si>
  <si>
    <t>Tiks speciaal p.j.</t>
  </si>
  <si>
    <t xml:space="preserve">Tiks thee p.j. </t>
  </si>
  <si>
    <t>Gewenste dienstverlening</t>
  </si>
  <si>
    <t>Bijzonderheden</t>
  </si>
  <si>
    <t>Brabant Noord</t>
  </si>
  <si>
    <t>Alleen onderhoud</t>
  </si>
  <si>
    <t>Aantallen geschat obv Flevoland en deze x 2</t>
  </si>
  <si>
    <t>Flevoland</t>
  </si>
  <si>
    <t>Full Service</t>
  </si>
  <si>
    <t>Haaglanden</t>
  </si>
  <si>
    <t>Hollands Midden</t>
  </si>
  <si>
    <t>Kennemerland</t>
  </si>
  <si>
    <t>nvt</t>
  </si>
  <si>
    <t>Twente</t>
  </si>
  <si>
    <t>Utrecht</t>
  </si>
  <si>
    <t>IFV</t>
  </si>
  <si>
    <t>Totaal</t>
  </si>
  <si>
    <t>Planning</t>
  </si>
  <si>
    <t>Nr</t>
  </si>
  <si>
    <t>Regio</t>
  </si>
  <si>
    <t>Startdatum</t>
  </si>
  <si>
    <t>jan</t>
  </si>
  <si>
    <t>feb</t>
  </si>
  <si>
    <t>mrt</t>
  </si>
  <si>
    <t>apr</t>
  </si>
  <si>
    <t>mei</t>
  </si>
  <si>
    <t>jun</t>
  </si>
  <si>
    <t>jul</t>
  </si>
  <si>
    <t>aug</t>
  </si>
  <si>
    <t>sep</t>
  </si>
  <si>
    <t>okt</t>
  </si>
  <si>
    <t>nov</t>
  </si>
  <si>
    <t>dec</t>
  </si>
  <si>
    <t>Jan</t>
  </si>
  <si>
    <t>Contractdatum</t>
  </si>
  <si>
    <t>Naam regio:</t>
  </si>
  <si>
    <t xml:space="preserve"> </t>
  </si>
  <si>
    <t>Einddatum huidig contract:</t>
  </si>
  <si>
    <t>doorlopend (direct opzegbaar)</t>
  </si>
  <si>
    <t>Contractwaarde per jaar:</t>
  </si>
  <si>
    <r>
      <t xml:space="preserve">ca. </t>
    </r>
    <r>
      <rPr>
        <b/>
        <sz val="11"/>
        <color theme="1"/>
        <rFont val="Verdana"/>
        <family val="2"/>
      </rPr>
      <t>€</t>
    </r>
    <r>
      <rPr>
        <b/>
        <sz val="11"/>
        <color theme="1"/>
        <rFont val="Calibri"/>
        <family val="2"/>
      </rPr>
      <t>37.000 2018</t>
    </r>
  </si>
  <si>
    <t>Locatie:</t>
  </si>
  <si>
    <t>Type locatie:</t>
  </si>
  <si>
    <t>Adres:</t>
  </si>
  <si>
    <t>In scope ja/nee</t>
  </si>
  <si>
    <t>Aantal gebruikers*</t>
  </si>
  <si>
    <t>Aantal automaten</t>
  </si>
  <si>
    <t>Soort automaat:</t>
  </si>
  <si>
    <t>Aantal tiks koffie
per jaar</t>
  </si>
  <si>
    <t>Aantal tiks speciaal**
per jaar</t>
  </si>
  <si>
    <t>Aantal tiks thee
per jaar</t>
  </si>
  <si>
    <t>Opmerkingen/overige</t>
  </si>
  <si>
    <t>A = kantoorlocatie
B = beroepkazerne
C = onbemande kazerne
D = combi kantoor/kazerne
E = bezoekerslocatie (bijv GGD)</t>
  </si>
  <si>
    <t>Straat</t>
  </si>
  <si>
    <t>Nummer</t>
  </si>
  <si>
    <t>Postcode</t>
  </si>
  <si>
    <t>Stad</t>
  </si>
  <si>
    <t xml:space="preserve">Bravilor
Koffiebonen
Gemalen koffie
Fresh brew
Instant
Concentraat
Overig
</t>
  </si>
  <si>
    <t>Huur/lease</t>
  </si>
  <si>
    <t>Koop</t>
  </si>
  <si>
    <t>Bijvullen</t>
  </si>
  <si>
    <t>Schoonmaken</t>
  </si>
  <si>
    <t>Onderhoud</t>
  </si>
  <si>
    <t>Met meubel</t>
  </si>
  <si>
    <t>Almere Stad</t>
  </si>
  <si>
    <t>D= combi kantoor/kazerne</t>
  </si>
  <si>
    <t>Markerkant 15</t>
  </si>
  <si>
    <t>1314 AT</t>
  </si>
  <si>
    <t>Almere</t>
  </si>
  <si>
    <t>ja</t>
  </si>
  <si>
    <t>x</t>
  </si>
  <si>
    <t>Fresh Brew</t>
  </si>
  <si>
    <t>Almere Buiten</t>
  </si>
  <si>
    <t>B = beroepskazerne</t>
  </si>
  <si>
    <t>Makasserweg</t>
  </si>
  <si>
    <t>1335 HW</t>
  </si>
  <si>
    <t>Almere Veluwsekant</t>
  </si>
  <si>
    <t xml:space="preserve">Veluwsezoom </t>
  </si>
  <si>
    <t>1327 AH</t>
  </si>
  <si>
    <t>Biddinghuizen</t>
  </si>
  <si>
    <t>C = onbemande kazerne</t>
  </si>
  <si>
    <t>Ploegschaar</t>
  </si>
  <si>
    <t>8256 SM</t>
  </si>
  <si>
    <t xml:space="preserve">Bravilor
</t>
  </si>
  <si>
    <t>Creil</t>
  </si>
  <si>
    <t>Graaf Florislaan</t>
  </si>
  <si>
    <t>8312 AW</t>
  </si>
  <si>
    <t>Dronten</t>
  </si>
  <si>
    <t xml:space="preserve">Installatieweg </t>
  </si>
  <si>
    <t>8251 KP</t>
  </si>
  <si>
    <t>Emmeloord</t>
  </si>
  <si>
    <t xml:space="preserve">Nijverheidsstraat </t>
  </si>
  <si>
    <t>8301 AD</t>
  </si>
  <si>
    <t>Ens</t>
  </si>
  <si>
    <t>Kerkplein</t>
  </si>
  <si>
    <t>8307 AP</t>
  </si>
  <si>
    <t>Lelystad</t>
  </si>
  <si>
    <t xml:space="preserve">Gordiaandreef </t>
  </si>
  <si>
    <t>8233 AB</t>
  </si>
  <si>
    <t>Marknesse</t>
  </si>
  <si>
    <t>Oudeweg</t>
  </si>
  <si>
    <t>8316 AC</t>
  </si>
  <si>
    <t>Nagele</t>
  </si>
  <si>
    <t xml:space="preserve">Eggestraat </t>
  </si>
  <si>
    <t>8308 AB</t>
  </si>
  <si>
    <t>Rutten</t>
  </si>
  <si>
    <t xml:space="preserve">Binnendoor </t>
  </si>
  <si>
    <t>8313 AJ</t>
  </si>
  <si>
    <t>Swifterband</t>
  </si>
  <si>
    <t xml:space="preserve">Randweg </t>
  </si>
  <si>
    <t>8255 PS</t>
  </si>
  <si>
    <t>Urk</t>
  </si>
  <si>
    <t>De Noord</t>
  </si>
  <si>
    <t>8321 BA</t>
  </si>
  <si>
    <t>Zeewolde</t>
  </si>
  <si>
    <t xml:space="preserve">Mast </t>
  </si>
  <si>
    <t>3891 KE</t>
  </si>
  <si>
    <t>Totaal verbruik 2018</t>
  </si>
  <si>
    <t>Dienstverlening</t>
  </si>
  <si>
    <t>(keuze afh. Offertes)</t>
  </si>
  <si>
    <t>*Aantal gebruikers = aantal medewerkers, dus geen fte</t>
  </si>
  <si>
    <t>**Cappuccino, latte machiato, etc.</t>
  </si>
  <si>
    <t>Naam regio: Braban Noord</t>
  </si>
  <si>
    <t>maart 2020, kan nog verlengen naar maart 2021</t>
  </si>
  <si>
    <t>?</t>
  </si>
  <si>
    <t>Berghem</t>
  </si>
  <si>
    <t>Kloosterstraat 30</t>
  </si>
  <si>
    <t>5351 ER</t>
  </si>
  <si>
    <t>Douwe Egberts Cafitesse 110 NG - 230 V (occ)</t>
  </si>
  <si>
    <t>-</t>
  </si>
  <si>
    <t>Op onbemande posten willen we terug naar één automaat.</t>
  </si>
  <si>
    <t>Berlicum</t>
  </si>
  <si>
    <t>Runweg 25</t>
  </si>
  <si>
    <t>5258 BK</t>
  </si>
  <si>
    <t>Amazone 1 Nescafe (occ)</t>
  </si>
  <si>
    <t>De vraag is of we op onbemande posten wel een automaat willen.</t>
  </si>
  <si>
    <t>DE 120 Cafitesse Passion (occ)</t>
  </si>
  <si>
    <t>Of liever een koffiezetapparaat.</t>
  </si>
  <si>
    <t>Boekel</t>
  </si>
  <si>
    <t>De Vlonder 64</t>
  </si>
  <si>
    <t>5427 DE</t>
  </si>
  <si>
    <t>Amazone 2 Nescafe (occ)</t>
  </si>
  <si>
    <t>Dat moeten we nog inventariseren.</t>
  </si>
  <si>
    <t>Quick Caramba 3a (occ)</t>
  </si>
  <si>
    <t>Boxmeer</t>
  </si>
  <si>
    <t>Frans Halsstraat 2</t>
  </si>
  <si>
    <t>5831 CA</t>
  </si>
  <si>
    <t>Animo Optifresh 4 (occ)</t>
  </si>
  <si>
    <t>Boxtel</t>
  </si>
  <si>
    <t>Brederodeweg 25</t>
  </si>
  <si>
    <t>5283 HA</t>
  </si>
  <si>
    <t>Cromvoirt</t>
  </si>
  <si>
    <t>Sint Lambertusstraat 36a</t>
  </si>
  <si>
    <t>5266 AE</t>
  </si>
  <si>
    <t>Cuijk</t>
  </si>
  <si>
    <t>Gildekamp 11</t>
  </si>
  <si>
    <t>5431 SP</t>
  </si>
  <si>
    <t>DE 61 Cafitesse Classic (occ)</t>
  </si>
  <si>
    <t>Erp</t>
  </si>
  <si>
    <t>Ottenstraat 2</t>
  </si>
  <si>
    <t>5469 CZ</t>
  </si>
  <si>
    <t>Geffen</t>
  </si>
  <si>
    <t>Groenstraat 19</t>
  </si>
  <si>
    <t>5386 KW</t>
  </si>
  <si>
    <t>Grave</t>
  </si>
  <si>
    <t>Stoofweg 5</t>
  </si>
  <si>
    <t>5361 HZ</t>
  </si>
  <si>
    <t>Cafeja Classic 3Aa (occ)</t>
  </si>
  <si>
    <t>Haaren</t>
  </si>
  <si>
    <t>Helvoirtseweg 6b</t>
  </si>
  <si>
    <t>5076 PK</t>
  </si>
  <si>
    <t>Haps</t>
  </si>
  <si>
    <t>Oeffeltseweg 9</t>
  </si>
  <si>
    <t>5443 PJ</t>
  </si>
  <si>
    <t>Heesch</t>
  </si>
  <si>
    <t>De la Sallestraat 1</t>
  </si>
  <si>
    <t>5384 NK</t>
  </si>
  <si>
    <t>Nescafé Alegria High Capacity 230 V</t>
  </si>
  <si>
    <t>Heeswijk Dinther</t>
  </si>
  <si>
    <t>Jonker Speelmanstraat 8A</t>
  </si>
  <si>
    <t>5473 CB</t>
  </si>
  <si>
    <t>Helvoirt</t>
  </si>
  <si>
    <t>Stationsweg 2</t>
  </si>
  <si>
    <t>5268 BD</t>
  </si>
  <si>
    <t>Liempde</t>
  </si>
  <si>
    <t>Oude Postbaan 10</t>
  </si>
  <si>
    <t>5298 AT</t>
  </si>
  <si>
    <t>Lith</t>
  </si>
  <si>
    <t>Doctor Wiegersmastraat 9A</t>
  </si>
  <si>
    <t>5397 BH</t>
  </si>
  <si>
    <t>Megen</t>
  </si>
  <si>
    <t>Torenstraat 4</t>
  </si>
  <si>
    <t>5366 BK</t>
  </si>
  <si>
    <t>Mill</t>
  </si>
  <si>
    <t>Jochemsweg 2</t>
  </si>
  <si>
    <t>5451 HW</t>
  </si>
  <si>
    <t>Animo PBD 2 instant</t>
  </si>
  <si>
    <t>Oeffelt</t>
  </si>
  <si>
    <t>Schoolstraat 4B</t>
  </si>
  <si>
    <t>5441 AM</t>
  </si>
  <si>
    <t>Animo Optivend 2 instant (occ)</t>
  </si>
  <si>
    <t>Oss</t>
  </si>
  <si>
    <t>Wethouder van Eschstraat 260</t>
  </si>
  <si>
    <t>5342 AV</t>
  </si>
  <si>
    <t>DE 2100 Cafitesse - 3 cannisters (occ)</t>
  </si>
  <si>
    <t>Douwe Egberts Cafitesse 2100 - 4 Canisters (occ)</t>
  </si>
  <si>
    <t>Ravenstein</t>
  </si>
  <si>
    <t>Schaafdries 4</t>
  </si>
  <si>
    <t>5371 NJ</t>
  </si>
  <si>
    <t>Rosmalen</t>
  </si>
  <si>
    <t>Burgemeester Mazairaclaan 131</t>
  </si>
  <si>
    <t>5241 NE</t>
  </si>
  <si>
    <t>Schaijk</t>
  </si>
  <si>
    <t>Schutsboomstraat 94</t>
  </si>
  <si>
    <t>5374 CD</t>
  </si>
  <si>
    <t>Nescafé Colombia S (occ)</t>
  </si>
  <si>
    <t>Schijndel</t>
  </si>
  <si>
    <t>Kerkendijk 57</t>
  </si>
  <si>
    <t>5482 KG</t>
  </si>
  <si>
    <t>'s-Hertogenbosch</t>
  </si>
  <si>
    <t>A= kantoorlocatie</t>
  </si>
  <si>
    <t>Orthenseweg 2b</t>
  </si>
  <si>
    <t>5212 XA</t>
  </si>
  <si>
    <t>Vogelstraat 45</t>
  </si>
  <si>
    <t>5212 VL</t>
  </si>
  <si>
    <t>DE Cafitesse Omni</t>
  </si>
  <si>
    <t>Combi-vendor G-Snack plus CCE incl.Muntsyst.</t>
  </si>
  <si>
    <t>Sint Anthonis</t>
  </si>
  <si>
    <t>Breestraat 1A</t>
  </si>
  <si>
    <t>5845 AX</t>
  </si>
  <si>
    <t>Sint Michielsgestel</t>
  </si>
  <si>
    <t>Schijndelseweg 38b</t>
  </si>
  <si>
    <t>5271 SB</t>
  </si>
  <si>
    <t>Bolero XL 423 MG (occ)</t>
  </si>
  <si>
    <t>Cafeja Vista Quick 5Bb Cold (occ)</t>
  </si>
  <si>
    <t>Sint Oedenrode</t>
  </si>
  <si>
    <t>Kessellaan 1</t>
  </si>
  <si>
    <t>5491 GD</t>
  </si>
  <si>
    <t>Uden</t>
  </si>
  <si>
    <t>Leeuweriksweg 4</t>
  </si>
  <si>
    <t>5402 XD</t>
  </si>
  <si>
    <t xml:space="preserve">Quick Caramba 3a (occ)  </t>
  </si>
  <si>
    <t>Veghel</t>
  </si>
  <si>
    <t>Stadhuisplein 2</t>
  </si>
  <si>
    <t>5461 KS</t>
  </si>
  <si>
    <t>Quick Caramba 2a (occ)</t>
  </si>
  <si>
    <t>Vierlingsbeek</t>
  </si>
  <si>
    <t>Molenweg 8C</t>
  </si>
  <si>
    <t>5821 EA</t>
  </si>
  <si>
    <t>Wanroij</t>
  </si>
  <si>
    <t>Peelstraat 2c</t>
  </si>
  <si>
    <t>5446 PJ</t>
  </si>
  <si>
    <t>Zeeland</t>
  </si>
  <si>
    <t>Langenboomseweg 71b</t>
  </si>
  <si>
    <t>5411 AT</t>
  </si>
  <si>
    <t>Nescafé Alegria High Capacity 2.0 230 V</t>
  </si>
  <si>
    <t>Veiligheidsregio Haaglanden</t>
  </si>
  <si>
    <t>€100.000,-</t>
  </si>
  <si>
    <t>Kantoor Loosduinen</t>
  </si>
  <si>
    <t xml:space="preserve">Dedemsvaartweg </t>
  </si>
  <si>
    <t>2545 AP</t>
  </si>
  <si>
    <t>Den Haag</t>
  </si>
  <si>
    <t>Kazerne Archipel</t>
  </si>
  <si>
    <t xml:space="preserve">Burgemeester Van Karnebeeklaan </t>
  </si>
  <si>
    <t>2585 BA</t>
  </si>
  <si>
    <t>nee</t>
  </si>
  <si>
    <t>Kazerne Leidschenveen</t>
  </si>
  <si>
    <t xml:space="preserve">Donau </t>
  </si>
  <si>
    <t>2491 BC</t>
  </si>
  <si>
    <t>Kazerne Centrum</t>
  </si>
  <si>
    <t xml:space="preserve">Zamenhofstraat </t>
  </si>
  <si>
    <t>2518 PB</t>
  </si>
  <si>
    <t>Kazerne Laak</t>
  </si>
  <si>
    <t xml:space="preserve">Waldorpstraat </t>
  </si>
  <si>
    <t>2521 CK</t>
  </si>
  <si>
    <t>Kazerne Scheveningen</t>
  </si>
  <si>
    <t xml:space="preserve">Sloepstraat </t>
  </si>
  <si>
    <t>2584 VW</t>
  </si>
  <si>
    <t>De Yp</t>
  </si>
  <si>
    <t xml:space="preserve">Katschiplaan </t>
  </si>
  <si>
    <t>2496 ZN</t>
  </si>
  <si>
    <t>Kazerne Schipluiden</t>
  </si>
  <si>
    <t xml:space="preserve">Anna van Raesfeldstraat </t>
  </si>
  <si>
    <t>2636 HX</t>
  </si>
  <si>
    <t>Schipluiden</t>
  </si>
  <si>
    <t>Kazerne Wassenaar</t>
  </si>
  <si>
    <t xml:space="preserve">Johan de Wittstraat </t>
  </si>
  <si>
    <t>2242 LV</t>
  </si>
  <si>
    <t>Wassenaar</t>
  </si>
  <si>
    <t>Kazerne Leidschendam-Voorburg</t>
  </si>
  <si>
    <t xml:space="preserve">Via Donizetti </t>
  </si>
  <si>
    <t>2272 VK</t>
  </si>
  <si>
    <t>Voorburg</t>
  </si>
  <si>
    <t>Kazerne Maasland</t>
  </si>
  <si>
    <t xml:space="preserve">Slot de Houvelaan </t>
  </si>
  <si>
    <t>3155 VP</t>
  </si>
  <si>
    <t>Maasland</t>
  </si>
  <si>
    <t>Kazerne Den Hoorn</t>
  </si>
  <si>
    <t xml:space="preserve">Woudseweg </t>
  </si>
  <si>
    <t>2635 CG</t>
  </si>
  <si>
    <t>Den Hoorn</t>
  </si>
  <si>
    <t>Kazerne Delft</t>
  </si>
  <si>
    <t>Krakeelpolderweg</t>
  </si>
  <si>
    <t>2613 NW</t>
  </si>
  <si>
    <t>Delft</t>
  </si>
  <si>
    <t>Kazerne Rijswijk</t>
  </si>
  <si>
    <t xml:space="preserve">Burgemeester Elsenlaan </t>
  </si>
  <si>
    <t>2282 NH</t>
  </si>
  <si>
    <t>Rijswijk</t>
  </si>
  <si>
    <t>Kazerne Pijnacker-Nootdorp</t>
  </si>
  <si>
    <t>Nootdorpseweg</t>
  </si>
  <si>
    <t>2641 BJ</t>
  </si>
  <si>
    <t>Pijnacker</t>
  </si>
  <si>
    <t>Kazerne Oosterheem</t>
  </si>
  <si>
    <t xml:space="preserve">Olof Palmelaan </t>
  </si>
  <si>
    <t>2729 NA</t>
  </si>
  <si>
    <t>Zoetermeer</t>
  </si>
  <si>
    <t>Kazerne Stadshart</t>
  </si>
  <si>
    <t xml:space="preserve">Brusselstraat </t>
  </si>
  <si>
    <t>2711 AJ</t>
  </si>
  <si>
    <t>Kazerne De Lier</t>
  </si>
  <si>
    <t xml:space="preserve">Burgemeester Crezeelaan </t>
  </si>
  <si>
    <t>2678 KX</t>
  </si>
  <si>
    <t>De Lier</t>
  </si>
  <si>
    <t>Kazerne Monster</t>
  </si>
  <si>
    <t xml:space="preserve">Verdilaan </t>
  </si>
  <si>
    <t>2681 KP</t>
  </si>
  <si>
    <t>Monster</t>
  </si>
  <si>
    <t>Kazerne Naaldwijk</t>
  </si>
  <si>
    <t xml:space="preserve">s-Gravenzandseweg </t>
  </si>
  <si>
    <t>2671 JP</t>
  </si>
  <si>
    <t>Naaldwijk</t>
  </si>
  <si>
    <t>Kazerne s-Gravenzande</t>
  </si>
  <si>
    <t xml:space="preserve">Fultonstraat </t>
  </si>
  <si>
    <t>2691 HA</t>
  </si>
  <si>
    <t>s-Gravenzande</t>
  </si>
  <si>
    <t>Kazerne Maasdijk</t>
  </si>
  <si>
    <t xml:space="preserve">De Derde Hoeve </t>
  </si>
  <si>
    <t>2676 CR</t>
  </si>
  <si>
    <t>Maasdijk</t>
  </si>
  <si>
    <t>Kazerne Wateringen</t>
  </si>
  <si>
    <t xml:space="preserve">Dorpskade </t>
  </si>
  <si>
    <t>2291 HR</t>
  </si>
  <si>
    <t>Wateringen</t>
  </si>
  <si>
    <t>Kazerne Honselersdijk</t>
  </si>
  <si>
    <t xml:space="preserve">Dijkweg </t>
  </si>
  <si>
    <t>2675 AE</t>
  </si>
  <si>
    <t>Honselersdijk</t>
  </si>
  <si>
    <t>VRHM</t>
  </si>
  <si>
    <t>30 april 2020 met nog een optie voor een jaar verlenging</t>
  </si>
  <si>
    <t>50k</t>
  </si>
  <si>
    <t>Leiden Zuid</t>
  </si>
  <si>
    <t>Rooseveltstraat</t>
  </si>
  <si>
    <t>2321BM</t>
  </si>
  <si>
    <t>Leiden</t>
  </si>
  <si>
    <t xml:space="preserve">Aantal tiks gaat minder worden ivm aanschaf espressomachine! Staan nu 6 FB machines waarvan we de 2 weghalen met de minste tiks. Op espressomachine wel graag service uitvragen. </t>
  </si>
  <si>
    <t>Leiden Noord</t>
  </si>
  <si>
    <t>Gooimeerlaan</t>
  </si>
  <si>
    <t>2317JZ</t>
  </si>
  <si>
    <t>Locatie wordt afgestoten binnen 3 jaar</t>
  </si>
  <si>
    <t>Gouda</t>
  </si>
  <si>
    <t xml:space="preserve">Keerkring </t>
  </si>
  <si>
    <t>2801DG</t>
  </si>
  <si>
    <t>Alphen aan den Rijn</t>
  </si>
  <si>
    <t>Havenstraat</t>
  </si>
  <si>
    <t>2405BV</t>
  </si>
  <si>
    <t>Cateringdame op locatie die kannen koffie neerzet</t>
  </si>
  <si>
    <t>Katwijk</t>
  </si>
  <si>
    <t xml:space="preserve">Prins hendrikkade </t>
  </si>
  <si>
    <t>2225TZ</t>
  </si>
  <si>
    <t>Warmond</t>
  </si>
  <si>
    <t>Vrouwgeestweg</t>
  </si>
  <si>
    <t>2361VN</t>
  </si>
  <si>
    <t>Wordt nu nog wel bijgevuld en schoongemaakt, maar kan eraf</t>
  </si>
  <si>
    <t>Waddinxveen</t>
  </si>
  <si>
    <t>Noordkade</t>
  </si>
  <si>
    <t>2741EW</t>
  </si>
  <si>
    <t>Is een oefenlocatie dus meer dan 12 gebruikers maar wisselt sterk per dag. Staan 2 contractautomaten en 1 losse, de losse is niet meegenomen in aantal tiks</t>
  </si>
  <si>
    <t>Boskoop</t>
  </si>
  <si>
    <t xml:space="preserve">Torenpad </t>
  </si>
  <si>
    <t>2771EP</t>
  </si>
  <si>
    <t>Onbekend hoeveel tiks</t>
  </si>
  <si>
    <t>Stolwijk</t>
  </si>
  <si>
    <t>Bovenkerkseweg</t>
  </si>
  <si>
    <t>2821XS</t>
  </si>
  <si>
    <t>instant</t>
  </si>
  <si>
    <t>Bergambacht</t>
  </si>
  <si>
    <t>Veerweg</t>
  </si>
  <si>
    <t>2861DS</t>
  </si>
  <si>
    <t>Valkenburg</t>
  </si>
  <si>
    <t>Torenvlietlaan</t>
  </si>
  <si>
    <t>2235SM</t>
  </si>
  <si>
    <t>Rijnsburg</t>
  </si>
  <si>
    <t>Noordeinde</t>
  </si>
  <si>
    <t>4a</t>
  </si>
  <si>
    <t>2231LK</t>
  </si>
  <si>
    <t>Nieuwerkerk aan den ijssel</t>
  </si>
  <si>
    <t>Prins alexanderlaan</t>
  </si>
  <si>
    <t>2912AL</t>
  </si>
  <si>
    <t>Bodegraven</t>
  </si>
  <si>
    <t xml:space="preserve">Portugalweg </t>
  </si>
  <si>
    <t>2411PR</t>
  </si>
  <si>
    <t>Nieuwveen</t>
  </si>
  <si>
    <t xml:space="preserve">Hogendijk </t>
  </si>
  <si>
    <t>2a</t>
  </si>
  <si>
    <t>2441CK</t>
  </si>
  <si>
    <t>Lisse</t>
  </si>
  <si>
    <t xml:space="preserve">Oranjelaan </t>
  </si>
  <si>
    <t>2161KC</t>
  </si>
  <si>
    <t>Op termijn vervanging (koop)</t>
  </si>
  <si>
    <t>Aarlanderveen</t>
  </si>
  <si>
    <t>Stationsweg</t>
  </si>
  <si>
    <t>4b</t>
  </si>
  <si>
    <t xml:space="preserve">2445 AH </t>
  </si>
  <si>
    <t>Benthuizen</t>
  </si>
  <si>
    <t>Bentwoudlaan</t>
  </si>
  <si>
    <t>2731 BS</t>
  </si>
  <si>
    <t>Driebruggen</t>
  </si>
  <si>
    <t xml:space="preserve">De Groendijck </t>
  </si>
  <si>
    <t>3465 JB</t>
  </si>
  <si>
    <t>Gouderak</t>
  </si>
  <si>
    <t xml:space="preserve">Poten </t>
  </si>
  <si>
    <t>2831 AX</t>
  </si>
  <si>
    <t>Haastrecht</t>
  </si>
  <si>
    <t>Provincialeweg</t>
  </si>
  <si>
    <t>2851 EA</t>
  </si>
  <si>
    <t>Instant</t>
  </si>
  <si>
    <t>Hazerswoude</t>
  </si>
  <si>
    <t>Klaproos</t>
  </si>
  <si>
    <t>2391 EL</t>
  </si>
  <si>
    <t>Hazerswoude-Dorp</t>
  </si>
  <si>
    <t>Hillegom</t>
  </si>
  <si>
    <t xml:space="preserve">Weerlaan </t>
  </si>
  <si>
    <t>2181 HH</t>
  </si>
  <si>
    <t>Bravilor</t>
  </si>
  <si>
    <t>Kaag</t>
  </si>
  <si>
    <t xml:space="preserve">Julianalaan </t>
  </si>
  <si>
    <t>2159 LA</t>
  </si>
  <si>
    <t xml:space="preserve">Kaag </t>
  </si>
  <si>
    <t>Koudekerk</t>
  </si>
  <si>
    <t xml:space="preserve">Hoogewaard </t>
  </si>
  <si>
    <t>2396 AA</t>
  </si>
  <si>
    <t>Koudekerk a/d Rijn</t>
  </si>
  <si>
    <t>Krimpen aan de Lek</t>
  </si>
  <si>
    <t>Tiendweg</t>
  </si>
  <si>
    <t>2931 LC</t>
  </si>
  <si>
    <t>Leiderdorp</t>
  </si>
  <si>
    <t xml:space="preserve">Simon Smitweg </t>
  </si>
  <si>
    <t>2353 GA</t>
  </si>
  <si>
    <t>Leimuiden</t>
  </si>
  <si>
    <t>Doktor Stapenseastraat</t>
  </si>
  <si>
    <t>2451 AD</t>
  </si>
  <si>
    <t>Lekkerkerk</t>
  </si>
  <si>
    <t>Twijnstraweg</t>
  </si>
  <si>
    <t>2941 BW</t>
  </si>
  <si>
    <t>Moordrecht</t>
  </si>
  <si>
    <t xml:space="preserve">Ambachtweg </t>
  </si>
  <si>
    <t>28a</t>
  </si>
  <si>
    <t>2841 LZ</t>
  </si>
  <si>
    <t>nieuwerbrug</t>
  </si>
  <si>
    <t xml:space="preserve">Graaf Albrechtstraat </t>
  </si>
  <si>
    <t xml:space="preserve">2415 AW </t>
  </si>
  <si>
    <t>Nieuwerbrug</t>
  </si>
  <si>
    <t>Nieuwkoop</t>
  </si>
  <si>
    <t xml:space="preserve">Achterweg </t>
  </si>
  <si>
    <t>2421 EB</t>
  </si>
  <si>
    <t>Noordwijk</t>
  </si>
  <si>
    <t xml:space="preserve">Duinwetering </t>
  </si>
  <si>
    <t>2203 HM</t>
  </si>
  <si>
    <t>Noordwijkerhout</t>
  </si>
  <si>
    <t xml:space="preserve">Herenweg </t>
  </si>
  <si>
    <t>2211 CD</t>
  </si>
  <si>
    <t>Oegstgeest</t>
  </si>
  <si>
    <t>Dorpsstraat</t>
  </si>
  <si>
    <t>2343 BB</t>
  </si>
  <si>
    <t>Ouderkerk aan den IJssel</t>
  </si>
  <si>
    <t>Abelenlaan</t>
  </si>
  <si>
    <t>2935 SB</t>
  </si>
  <si>
    <t>Ouderkerk a/d IJssel</t>
  </si>
  <si>
    <t>Ouderkerk aan den Ijssel</t>
  </si>
  <si>
    <t xml:space="preserve">Breeweer </t>
  </si>
  <si>
    <t>2935 CA</t>
  </si>
  <si>
    <t>Reeuwijk</t>
  </si>
  <si>
    <t xml:space="preserve">Raadhuisweg </t>
  </si>
  <si>
    <t>2811 HT</t>
  </si>
  <si>
    <t>Rijpwetering</t>
  </si>
  <si>
    <t xml:space="preserve">Oud Adeselaan </t>
  </si>
  <si>
    <t>36b</t>
  </si>
  <si>
    <t>2375 XB</t>
  </si>
  <si>
    <t>Roelofarendsveen</t>
  </si>
  <si>
    <t xml:space="preserve">Wilgenstraat </t>
  </si>
  <si>
    <t>2371 XJ</t>
  </si>
  <si>
    <t>Sassenheim</t>
  </si>
  <si>
    <t xml:space="preserve">Parklaan </t>
  </si>
  <si>
    <t>2171 EK</t>
  </si>
  <si>
    <t>Schoonhoven</t>
  </si>
  <si>
    <t xml:space="preserve">Het Bastion </t>
  </si>
  <si>
    <t>7-9</t>
  </si>
  <si>
    <t>2871 EV</t>
  </si>
  <si>
    <t xml:space="preserve">Bovenkerkseweg </t>
  </si>
  <si>
    <t>2821 XS</t>
  </si>
  <si>
    <t>Ter Aar</t>
  </si>
  <si>
    <t xml:space="preserve">Middelweg </t>
  </si>
  <si>
    <t xml:space="preserve">2461 CB </t>
  </si>
  <si>
    <t>Voorhout</t>
  </si>
  <si>
    <t xml:space="preserve">Nijverheidsweg </t>
  </si>
  <si>
    <t xml:space="preserve">2215 MH </t>
  </si>
  <si>
    <t>Voorschoten</t>
  </si>
  <si>
    <t xml:space="preserve">Burg. Van der Haarplein </t>
  </si>
  <si>
    <t>2251 CT</t>
  </si>
  <si>
    <t>Woubrugge</t>
  </si>
  <si>
    <t xml:space="preserve">Vrouwgeestweg </t>
  </si>
  <si>
    <t>1a</t>
  </si>
  <si>
    <t>2481 KM</t>
  </si>
  <si>
    <t>Zevenhuizen</t>
  </si>
  <si>
    <t xml:space="preserve">De Opril </t>
  </si>
  <si>
    <t>2761 BM</t>
  </si>
  <si>
    <t>Zwammerdam</t>
  </si>
  <si>
    <t>Spoorlaan</t>
  </si>
  <si>
    <t>2471PB</t>
  </si>
  <si>
    <t>€ 100.000,-</t>
  </si>
  <si>
    <t>Haarlem-West</t>
  </si>
  <si>
    <t xml:space="preserve">Zijlweg </t>
  </si>
  <si>
    <t>2015CK</t>
  </si>
  <si>
    <t>Haarlem</t>
  </si>
  <si>
    <t>Oude machines hebben geen  tiks daarom heeft leverancier handmatig koffie berekend (geen specials)</t>
  </si>
  <si>
    <t>Hoofddorp</t>
  </si>
  <si>
    <t>Adrianahoeve</t>
  </si>
  <si>
    <t>2131MN</t>
  </si>
  <si>
    <t>zie Zijlweg</t>
  </si>
  <si>
    <t>Duitslandlaan</t>
  </si>
  <si>
    <t>E = bezoekerslocatie (bv GGD)</t>
  </si>
  <si>
    <t>1966XA</t>
  </si>
  <si>
    <t>Heemskerk</t>
  </si>
  <si>
    <t>zie opmerking</t>
  </si>
  <si>
    <t>Thee, roerstaafjes etc wordt afgenomen via de Zijweg zie hiervoor de totalen</t>
  </si>
  <si>
    <t>Dussenstraat</t>
  </si>
  <si>
    <t>2134DL</t>
  </si>
  <si>
    <t>Haarlem-Oost</t>
  </si>
  <si>
    <t>Floris van Adrichemlaan</t>
  </si>
  <si>
    <t>2035VD</t>
  </si>
  <si>
    <t>Zandvoort</t>
  </si>
  <si>
    <t>Linnaeusstraat</t>
  </si>
  <si>
    <t>2041BR</t>
  </si>
  <si>
    <t>Heemstede</t>
  </si>
  <si>
    <t>Nijverheidsweg</t>
  </si>
  <si>
    <t>2102LL</t>
  </si>
  <si>
    <t>Velsen-Zuid</t>
  </si>
  <si>
    <t>s-Gravenlust</t>
  </si>
  <si>
    <t>1981AE</t>
  </si>
  <si>
    <t>Spaarnepoort</t>
  </si>
  <si>
    <t>2134TM</t>
  </si>
  <si>
    <t>Beverwijk</t>
  </si>
  <si>
    <t>Spoorsingel</t>
  </si>
  <si>
    <t>1947LA</t>
  </si>
  <si>
    <t>Nieuw Vennep</t>
  </si>
  <si>
    <t>Vivaldisingel</t>
  </si>
  <si>
    <t>309-311</t>
  </si>
  <si>
    <t>2151NJ</t>
  </si>
  <si>
    <t>totaal medewerkers automatenkoffie</t>
  </si>
  <si>
    <t>overige koffieoplossingen</t>
  </si>
  <si>
    <t>Zie bijlage</t>
  </si>
  <si>
    <t>totaal medewerkers VRK</t>
  </si>
  <si>
    <t>Projectnr.</t>
  </si>
  <si>
    <t>Klantnummer</t>
  </si>
  <si>
    <t>Klantnaam</t>
  </si>
  <si>
    <t>Adres</t>
  </si>
  <si>
    <t>Plaats</t>
  </si>
  <si>
    <t>Default operator</t>
  </si>
  <si>
    <t>Serienummer aut.</t>
  </si>
  <si>
    <t>Automaat type</t>
  </si>
  <si>
    <t>Plaats van opstelling</t>
  </si>
  <si>
    <t>Gem. aantal bez. per week</t>
  </si>
  <si>
    <t>331219421</t>
  </si>
  <si>
    <t>Veiligheidsregio Kennemerland</t>
  </si>
  <si>
    <t>Adrianahoeve 2</t>
  </si>
  <si>
    <t>HOOFDDORP</t>
  </si>
  <si>
    <t>Farid                    Chaali</t>
  </si>
  <si>
    <t>861383</t>
  </si>
  <si>
    <t>Business Line FB 200 10 CoEx</t>
  </si>
  <si>
    <t>1E ETAGE</t>
  </si>
  <si>
    <t>504093</t>
  </si>
  <si>
    <t>BGG Adrianahoeve 2
Hoofddorp brandweer.</t>
  </si>
  <si>
    <t>503317</t>
  </si>
  <si>
    <t>Buniness Line FB 200 09 CoEx</t>
  </si>
  <si>
    <t>1ste etage</t>
  </si>
  <si>
    <t>331128811</t>
  </si>
  <si>
    <t>Duitslandlaan 3</t>
  </si>
  <si>
    <t>HEEMSKERK</t>
  </si>
  <si>
    <t>Sabine                    Amann</t>
  </si>
  <si>
    <t>503871</t>
  </si>
  <si>
    <t>BG KEUKEN c150 next 5-2020</t>
  </si>
  <si>
    <t>331219423</t>
  </si>
  <si>
    <t>Dussenstraat 28-30</t>
  </si>
  <si>
    <t>Ulrich                    Esajas</t>
  </si>
  <si>
    <t>503869</t>
  </si>
  <si>
    <t>BG CONSULTATIE</t>
  </si>
  <si>
    <t>331034190</t>
  </si>
  <si>
    <t>Floris van Adrichemlaan 88</t>
  </si>
  <si>
    <t>HAARLEM</t>
  </si>
  <si>
    <t>850020</t>
  </si>
  <si>
    <t>San Remo FS1500 4 schacht</t>
  </si>
  <si>
    <t>1E VERDIEPING</t>
  </si>
  <si>
    <t>331128809</t>
  </si>
  <si>
    <t>Linaeusstraat 2</t>
  </si>
  <si>
    <t>ZANDVOORT</t>
  </si>
  <si>
    <t>503875</t>
  </si>
  <si>
    <t>331128807</t>
  </si>
  <si>
    <t>Nijverheidsweg 42</t>
  </si>
  <si>
    <t>HEEMSTEDE</t>
  </si>
  <si>
    <t>503907</t>
  </si>
  <si>
    <t>860409</t>
  </si>
  <si>
    <t>331128806</t>
  </si>
  <si>
    <t>s Gravenlust 35</t>
  </si>
  <si>
    <t>VELSEN-ZUID</t>
  </si>
  <si>
    <t>503858</t>
  </si>
  <si>
    <t>331128801</t>
  </si>
  <si>
    <t>Spaarnepoort 5</t>
  </si>
  <si>
    <t>BryanvanGils</t>
  </si>
  <si>
    <t>503795</t>
  </si>
  <si>
    <t>BG BIJ MAGAZIJN</t>
  </si>
  <si>
    <t>331128805</t>
  </si>
  <si>
    <t>Spoorsingel 1</t>
  </si>
  <si>
    <t>BEVERWIJK</t>
  </si>
  <si>
    <t>860410</t>
  </si>
  <si>
    <t>Keukenruimte</t>
  </si>
  <si>
    <t>331128812</t>
  </si>
  <si>
    <t>Vivaldisingel 309</t>
  </si>
  <si>
    <t>NIEUW-VENNEP</t>
  </si>
  <si>
    <t>860147</t>
  </si>
  <si>
    <t>BG</t>
  </si>
  <si>
    <t>331219420</t>
  </si>
  <si>
    <t>Zijlweg 200</t>
  </si>
  <si>
    <t>503798</t>
  </si>
  <si>
    <t>2E ETAGE</t>
  </si>
  <si>
    <t>503910</t>
  </si>
  <si>
    <t>503729</t>
  </si>
  <si>
    <t>3E ETAGE</t>
  </si>
  <si>
    <t>961286</t>
  </si>
  <si>
    <t>1E ET KANTINE L</t>
  </si>
  <si>
    <t>961281</t>
  </si>
  <si>
    <t>1E ET KANTINE R</t>
  </si>
  <si>
    <t>961280</t>
  </si>
  <si>
    <t>BG GGD</t>
  </si>
  <si>
    <t>961287</t>
  </si>
  <si>
    <t>BG HAL/MUSEUM</t>
  </si>
  <si>
    <t>501777</t>
  </si>
  <si>
    <t>Monte Carlo SL640</t>
  </si>
  <si>
    <t>1E ET KANTINE</t>
  </si>
  <si>
    <t>860413</t>
  </si>
  <si>
    <t>Acapulco FK230*</t>
  </si>
  <si>
    <t>331219422</t>
  </si>
  <si>
    <t>057900200</t>
  </si>
  <si>
    <t>VIRTU II B2C</t>
  </si>
  <si>
    <t>2e etage achter</t>
  </si>
  <si>
    <t>570301300</t>
  </si>
  <si>
    <t>1e etage meldkamer politie.</t>
  </si>
  <si>
    <t>057901700</t>
  </si>
  <si>
    <t>2 etage voor</t>
  </si>
  <si>
    <t>401159000</t>
  </si>
  <si>
    <t>Santa fe snoep</t>
  </si>
  <si>
    <t>1 etage gang</t>
  </si>
  <si>
    <t>geel is meldkamer</t>
  </si>
  <si>
    <t>Aantal tiks thee/heet water
per jaar</t>
  </si>
  <si>
    <t>Almelo Centrum, 1e verd.</t>
  </si>
  <si>
    <t xml:space="preserve">Brugstraat </t>
  </si>
  <si>
    <t>7607 XG</t>
  </si>
  <si>
    <t>Almelo</t>
  </si>
  <si>
    <t>Koffiebonen</t>
  </si>
  <si>
    <t>X</t>
  </si>
  <si>
    <t>Almelo Centrum, bg</t>
  </si>
  <si>
    <t>Almelo Zuid</t>
  </si>
  <si>
    <t xml:space="preserve">Henriette Holstlaan </t>
  </si>
  <si>
    <t>76076 AN</t>
  </si>
  <si>
    <t>Almelo Noord</t>
  </si>
  <si>
    <t xml:space="preserve">Vriezenveenseweg </t>
  </si>
  <si>
    <t>209a</t>
  </si>
  <si>
    <t>7602 PT</t>
  </si>
  <si>
    <t>Boekelo</t>
  </si>
  <si>
    <t xml:space="preserve">Verzetslaan </t>
  </si>
  <si>
    <t>7548 EM</t>
  </si>
  <si>
    <t>Enschede</t>
  </si>
  <si>
    <t>Borne</t>
  </si>
  <si>
    <t>De Bieffel</t>
  </si>
  <si>
    <t>7622 BM</t>
  </si>
  <si>
    <t>De Lutte</t>
  </si>
  <si>
    <t xml:space="preserve">Lossersestraat </t>
  </si>
  <si>
    <t>7587 PX</t>
  </si>
  <si>
    <t>Delden</t>
  </si>
  <si>
    <t xml:space="preserve">De Berken </t>
  </si>
  <si>
    <t>2b</t>
  </si>
  <si>
    <t>7491 HJ</t>
  </si>
  <si>
    <t>Denekamp</t>
  </si>
  <si>
    <t xml:space="preserve">Nordhornsestraat </t>
  </si>
  <si>
    <t>7591 BH</t>
  </si>
  <si>
    <t>Diepenheim</t>
  </si>
  <si>
    <t xml:space="preserve">Wilsonweg </t>
  </si>
  <si>
    <t>7478 BA</t>
  </si>
  <si>
    <t>Enschede Centrum, 3e  verd.</t>
  </si>
  <si>
    <t xml:space="preserve">Spaansland </t>
  </si>
  <si>
    <t>7543 BG</t>
  </si>
  <si>
    <t>Enschede Centrum, 2e  verd.</t>
  </si>
  <si>
    <t>Enschede Centrum, 1e verd.</t>
  </si>
  <si>
    <t>Enschede Centrum, bg</t>
  </si>
  <si>
    <t>Enschede Noord</t>
  </si>
  <si>
    <t xml:space="preserve">Lijsterstraat </t>
  </si>
  <si>
    <t>7523 ER</t>
  </si>
  <si>
    <t xml:space="preserve">Enschede Noord, watercooler </t>
  </si>
  <si>
    <t>Overig</t>
  </si>
  <si>
    <t>Enter</t>
  </si>
  <si>
    <t>Vonderweg</t>
  </si>
  <si>
    <t>7468 DC</t>
  </si>
  <si>
    <t>Glanerbrug</t>
  </si>
  <si>
    <t xml:space="preserve">Tolstraat </t>
  </si>
  <si>
    <t>7534 cg</t>
  </si>
  <si>
    <t xml:space="preserve">Glanerbrug, watercooler </t>
  </si>
  <si>
    <t>Goor</t>
  </si>
  <si>
    <t xml:space="preserve">Van Kollaan </t>
  </si>
  <si>
    <t>7471 DP</t>
  </si>
  <si>
    <t>Haaksbergen, bg.</t>
  </si>
  <si>
    <t xml:space="preserve">Parallelweg </t>
  </si>
  <si>
    <t>7482 CA</t>
  </si>
  <si>
    <t>Haaksbergen</t>
  </si>
  <si>
    <t>Haaksbergen, 1e verd.</t>
  </si>
  <si>
    <t>Hellendoorn</t>
  </si>
  <si>
    <t xml:space="preserve">Ninaberlaan </t>
  </si>
  <si>
    <t xml:space="preserve">7447 AH </t>
  </si>
  <si>
    <t>Hengelo Centrum. 1e verd.</t>
  </si>
  <si>
    <t>Lansinkesweg</t>
  </si>
  <si>
    <t>7553 AE</t>
  </si>
  <si>
    <t>Hengelo</t>
  </si>
  <si>
    <t>Hengelo Centrum, tussenverd.</t>
  </si>
  <si>
    <t>Hengelo Noord</t>
  </si>
  <si>
    <t>Torenlaan</t>
  </si>
  <si>
    <t>7559 PJ</t>
  </si>
  <si>
    <t>Holten</t>
  </si>
  <si>
    <t xml:space="preserve">Eg </t>
  </si>
  <si>
    <t xml:space="preserve">7451 XS </t>
  </si>
  <si>
    <t>Losser</t>
  </si>
  <si>
    <t>Broekhoekweg</t>
  </si>
  <si>
    <t>7582 PT</t>
  </si>
  <si>
    <t>Markelo</t>
  </si>
  <si>
    <t>Schoolstraat</t>
  </si>
  <si>
    <t>13a</t>
  </si>
  <si>
    <t>7475 AH</t>
  </si>
  <si>
    <t>Nijverdal</t>
  </si>
  <si>
    <t xml:space="preserve">Kerkstraat </t>
  </si>
  <si>
    <t>138B</t>
  </si>
  <si>
    <t>7442 EH</t>
  </si>
  <si>
    <t>Oldenzaal, 1e verd.</t>
  </si>
  <si>
    <t xml:space="preserve">Ossenmaatstraat </t>
  </si>
  <si>
    <t>7572 BT</t>
  </si>
  <si>
    <t>Oldenzaal</t>
  </si>
  <si>
    <t>Oldenzaal, bg</t>
  </si>
  <si>
    <t>Ootmarsum</t>
  </si>
  <si>
    <t xml:space="preserve">Laagsestraat </t>
  </si>
  <si>
    <t xml:space="preserve">7631 AM </t>
  </si>
  <si>
    <t>Rijssen</t>
  </si>
  <si>
    <t xml:space="preserve">Molenstalweg </t>
  </si>
  <si>
    <t xml:space="preserve">7462 AE </t>
  </si>
  <si>
    <t>Tubbergen</t>
  </si>
  <si>
    <t xml:space="preserve">Reutummerweg </t>
  </si>
  <si>
    <t>7651 KL</t>
  </si>
  <si>
    <t>Den Ham</t>
  </si>
  <si>
    <t xml:space="preserve">Dorpstraat </t>
  </si>
  <si>
    <t>7683 BH</t>
  </si>
  <si>
    <t>Vriezenveen</t>
  </si>
  <si>
    <t>De Zuivering</t>
  </si>
  <si>
    <t>7671 SP</t>
  </si>
  <si>
    <t>Vroomshoop</t>
  </si>
  <si>
    <t xml:space="preserve">Plantsoen </t>
  </si>
  <si>
    <t>7681 XN</t>
  </si>
  <si>
    <t>Weerselo</t>
  </si>
  <si>
    <t xml:space="preserve">Legtenbergerstraat </t>
  </si>
  <si>
    <t>3-5</t>
  </si>
  <si>
    <t>7595 XA</t>
  </si>
  <si>
    <t>Wierden</t>
  </si>
  <si>
    <t xml:space="preserve">Tulpenstraat </t>
  </si>
  <si>
    <t xml:space="preserve">7641 CJ </t>
  </si>
  <si>
    <t xml:space="preserve">Bedrijfsbureau BT, 4e verd. </t>
  </si>
  <si>
    <t xml:space="preserve">Nijverheidstraat </t>
  </si>
  <si>
    <t>7511 JM</t>
  </si>
  <si>
    <t>Meldkamer Twente</t>
  </si>
  <si>
    <t xml:space="preserve">Demmersweg </t>
  </si>
  <si>
    <t>7556 BN</t>
  </si>
  <si>
    <t>Troned, hangar 7</t>
  </si>
  <si>
    <t xml:space="preserve">Vliegveldstraat </t>
  </si>
  <si>
    <t>7524 PJ</t>
  </si>
  <si>
    <t>Troned, hangar 7 (unit)</t>
  </si>
  <si>
    <t>Troned, C39</t>
  </si>
  <si>
    <t>Troned, C40</t>
  </si>
  <si>
    <t>Troned, kenniscentrum</t>
  </si>
  <si>
    <t>Troned, risk factory</t>
  </si>
  <si>
    <t>Troned, Watercooler, C39</t>
  </si>
  <si>
    <t>Troned, Watercooler, C40</t>
  </si>
  <si>
    <t>Troned, Watercooler, kenniscentrum</t>
  </si>
  <si>
    <t>Troned, Watercooler, risk factory</t>
  </si>
  <si>
    <t>Abcoude</t>
  </si>
  <si>
    <t xml:space="preserve">Brandweerplein </t>
  </si>
  <si>
    <t>1391 CP</t>
  </si>
  <si>
    <t>Ja</t>
  </si>
  <si>
    <t>Achterveld</t>
  </si>
  <si>
    <t>c = onbemande kazerne</t>
  </si>
  <si>
    <t xml:space="preserve">Meester van Bergenweg </t>
  </si>
  <si>
    <t>3791 AW</t>
  </si>
  <si>
    <t>Ameide</t>
  </si>
  <si>
    <t>De Zodeslagen 2</t>
  </si>
  <si>
    <t>4233 GK</t>
  </si>
  <si>
    <t>Amerongen</t>
  </si>
  <si>
    <t>Industrieweg Noord 16</t>
  </si>
  <si>
    <t>3958 XK</t>
  </si>
  <si>
    <t>Amersfoort Centrum</t>
  </si>
  <si>
    <t>Kleine Koppel 112</t>
  </si>
  <si>
    <t>3812 PH</t>
  </si>
  <si>
    <t>Amersfoort</t>
  </si>
  <si>
    <t>Amersfoort Noord</t>
  </si>
  <si>
    <t>Hofslot 1</t>
  </si>
  <si>
    <t>3823 VV</t>
  </si>
  <si>
    <t>Baarn</t>
  </si>
  <si>
    <t>Plataanlaan 2</t>
  </si>
  <si>
    <t>3741 WE</t>
  </si>
  <si>
    <t>Benschop</t>
  </si>
  <si>
    <t>Dorp 199b</t>
  </si>
  <si>
    <t>199b</t>
  </si>
  <si>
    <t>3405 BD</t>
  </si>
  <si>
    <t>Bilthoven</t>
  </si>
  <si>
    <t>Leijenseweg 40</t>
  </si>
  <si>
    <t>3721 BD</t>
  </si>
  <si>
    <t>Breukelen</t>
  </si>
  <si>
    <t>Brouwerij 5</t>
  </si>
  <si>
    <t>3621 AD</t>
  </si>
  <si>
    <t>Bunnik</t>
  </si>
  <si>
    <t>Stationsweg 49</t>
  </si>
  <si>
    <t>3981 AB</t>
  </si>
  <si>
    <t>Bunschoten</t>
  </si>
  <si>
    <t>Prinses Irenestraat 8a</t>
  </si>
  <si>
    <t>8a</t>
  </si>
  <si>
    <t>3751 DH</t>
  </si>
  <si>
    <t>Bikkersweg 2</t>
  </si>
  <si>
    <t xml:space="preserve">3752 WV </t>
  </si>
  <si>
    <t>De Bilt</t>
  </si>
  <si>
    <t>Henri Dunantplein 4 c</t>
  </si>
  <si>
    <t>4c</t>
  </si>
  <si>
    <t>3731 CK</t>
  </si>
  <si>
    <t>De Meern</t>
  </si>
  <si>
    <t>Meerndijk 17a</t>
  </si>
  <si>
    <t>17a</t>
  </si>
  <si>
    <t>3454 HM</t>
  </si>
  <si>
    <t>Oefenlocatie OTO</t>
  </si>
  <si>
    <t>Strijkviertel 35-c en -d</t>
  </si>
  <si>
    <t>35-c en d</t>
  </si>
  <si>
    <t>3454 PJ</t>
  </si>
  <si>
    <t>Den Dolder</t>
  </si>
  <si>
    <t>Dolderseweg 164</t>
  </si>
  <si>
    <t>3734 BN</t>
  </si>
  <si>
    <t>Doorn</t>
  </si>
  <si>
    <t>Kampweg 55</t>
  </si>
  <si>
    <t>3941 HD</t>
  </si>
  <si>
    <t>Driebergen</t>
  </si>
  <si>
    <t>Bosstraat 3</t>
  </si>
  <si>
    <t>3971 XA</t>
  </si>
  <si>
    <t>Eemnes</t>
  </si>
  <si>
    <t>Noordersingel 4a</t>
  </si>
  <si>
    <t>3755 EZ</t>
  </si>
  <si>
    <t>Elst</t>
  </si>
  <si>
    <t>Rijkstraatweg 164</t>
  </si>
  <si>
    <t>3921 AM</t>
  </si>
  <si>
    <t xml:space="preserve">Groenekan </t>
  </si>
  <si>
    <t>Kon. Wilhelminaweg 439</t>
  </si>
  <si>
    <t>3737 BE</t>
  </si>
  <si>
    <t>Hagestein</t>
  </si>
  <si>
    <t>Dorpsstraat 28</t>
  </si>
  <si>
    <t>4124 AM</t>
  </si>
  <si>
    <t>Harmelen</t>
  </si>
  <si>
    <t>Pompersplein 2</t>
  </si>
  <si>
    <t>3481 EC</t>
  </si>
  <si>
    <t>Houten Oost</t>
  </si>
  <si>
    <t>Binnenweg 22</t>
  </si>
  <si>
    <t>3994 AN</t>
  </si>
  <si>
    <t>Houten</t>
  </si>
  <si>
    <t>Houten West</t>
  </si>
  <si>
    <t>De Brug 2</t>
  </si>
  <si>
    <t>3991 LN</t>
  </si>
  <si>
    <t>IJsselstein</t>
  </si>
  <si>
    <t>Jan van der Heijdenweg 244</t>
  </si>
  <si>
    <t>3401 RJ</t>
  </si>
  <si>
    <t xml:space="preserve">Kamerik </t>
  </si>
  <si>
    <t>Mijzijde 81</t>
  </si>
  <si>
    <t>3471 GP</t>
  </si>
  <si>
    <t>Kockengen</t>
  </si>
  <si>
    <t>Sportweg 1a</t>
  </si>
  <si>
    <t>3628 AZ</t>
  </si>
  <si>
    <t>Cothen-Langbroek</t>
  </si>
  <si>
    <t>Cotherweg 57</t>
  </si>
  <si>
    <t>3947 MR</t>
  </si>
  <si>
    <t>Langbroek</t>
  </si>
  <si>
    <t>Leerdam</t>
  </si>
  <si>
    <t>Koningin Emmalaan 30</t>
  </si>
  <si>
    <t>4141EC</t>
  </si>
  <si>
    <t>Leersum</t>
  </si>
  <si>
    <t>Schermlaan 37</t>
  </si>
  <si>
    <t>3956 VK</t>
  </si>
  <si>
    <t>Leusden</t>
  </si>
  <si>
    <t>Burg v.d. Postlaan 1</t>
  </si>
  <si>
    <t>3833 VT</t>
  </si>
  <si>
    <t>Lexmond</t>
  </si>
  <si>
    <t>Driemolensweg 1</t>
  </si>
  <si>
    <t>4128 LS</t>
  </si>
  <si>
    <t>Linschoten</t>
  </si>
  <si>
    <t>Strick van Linschotenstraat 2</t>
  </si>
  <si>
    <t>3461 EG</t>
  </si>
  <si>
    <t>Loenen</t>
  </si>
  <si>
    <t>Keizer Ottolaan 2</t>
  </si>
  <si>
    <t>3632 BW</t>
  </si>
  <si>
    <t>Loenen ad Vecht</t>
  </si>
  <si>
    <t>Lopik</t>
  </si>
  <si>
    <t>M.A. Reinaldaweg 19</t>
  </si>
  <si>
    <t>3411 MB</t>
  </si>
  <si>
    <t>Maarsbergen</t>
  </si>
  <si>
    <t>Tuindorpweg 8C</t>
  </si>
  <si>
    <t>8c</t>
  </si>
  <si>
    <t xml:space="preserve">3953 BC </t>
  </si>
  <si>
    <t>Maarssen</t>
  </si>
  <si>
    <t>Binnenweg 2</t>
  </si>
  <si>
    <t>3604 AC</t>
  </si>
  <si>
    <t>Maartensdijk</t>
  </si>
  <si>
    <t>Kon. Wilhelminaweg 9</t>
  </si>
  <si>
    <t>3738 JZ</t>
  </si>
  <si>
    <t>Industrieweg 9a, Maartensdijk</t>
  </si>
  <si>
    <t>9a</t>
  </si>
  <si>
    <t>Tijdelijke locatie</t>
  </si>
  <si>
    <t>Meerkerk</t>
  </si>
  <si>
    <t>Burggraaf 2a</t>
  </si>
  <si>
    <t>4231ZJ</t>
  </si>
  <si>
    <t>Mijdrecht</t>
  </si>
  <si>
    <t>Industrieweg 2</t>
  </si>
  <si>
    <t>3641 RM</t>
  </si>
  <si>
    <t>Montfoort</t>
  </si>
  <si>
    <t>Anne Franklaan 16</t>
  </si>
  <si>
    <t>3417 GE</t>
  </si>
  <si>
    <t>Nieuwegein Noord</t>
  </si>
  <si>
    <t>Nevelgaarde 1</t>
  </si>
  <si>
    <t>3436 ZZ</t>
  </si>
  <si>
    <t>Nieuwegein</t>
  </si>
  <si>
    <t>Nieuwegein Zuid</t>
  </si>
  <si>
    <t>Henri Dunantlaan 1</t>
  </si>
  <si>
    <t>3434 CH</t>
  </si>
  <si>
    <t>Nieuwer ter Aa</t>
  </si>
  <si>
    <t>Dorpsstraat 19</t>
  </si>
  <si>
    <t>3626 AC</t>
  </si>
  <si>
    <t>Nigtevecht</t>
  </si>
  <si>
    <t>Dorpsstraat 27</t>
  </si>
  <si>
    <t>1393 NE</t>
  </si>
  <si>
    <t>Oudewater</t>
  </si>
  <si>
    <t>Biezenwal 3</t>
  </si>
  <si>
    <t>3421 BE</t>
  </si>
  <si>
    <t>Renswoude</t>
  </si>
  <si>
    <t>Dorpsstraat 117</t>
  </si>
  <si>
    <t>3927 BC</t>
  </si>
  <si>
    <t>Rhenen Achterberg</t>
  </si>
  <si>
    <t>Achterbergsestraatweg 135</t>
  </si>
  <si>
    <t>3911 XG</t>
  </si>
  <si>
    <t>Rhenen</t>
  </si>
  <si>
    <t>Schalkwijk</t>
  </si>
  <si>
    <t>Schalkwijkseweg 32</t>
  </si>
  <si>
    <t>3998 IZ</t>
  </si>
  <si>
    <t>Schoonrewoerd</t>
  </si>
  <si>
    <t>Dorpsstraat 75</t>
  </si>
  <si>
    <t>4145 KB</t>
  </si>
  <si>
    <t>Soest</t>
  </si>
  <si>
    <t>Lange Brinkweg 71</t>
  </si>
  <si>
    <t>3764 AB</t>
  </si>
  <si>
    <t>Soest Nevenpost</t>
  </si>
  <si>
    <t>Raadhuisplein 33</t>
  </si>
  <si>
    <t>3762 AV</t>
  </si>
  <si>
    <t>Soesterberg</t>
  </si>
  <si>
    <t>Koppenlaan 9</t>
  </si>
  <si>
    <t>3769 BK</t>
  </si>
  <si>
    <t>Maarsseveen-Tienhoven</t>
  </si>
  <si>
    <t>Laan van Nifterlake 89</t>
  </si>
  <si>
    <t>3612 BN</t>
  </si>
  <si>
    <t>Tienhoven</t>
  </si>
  <si>
    <t>Utrecht Leidsche Rijn</t>
  </si>
  <si>
    <t>Belcampostraat 10</t>
  </si>
  <si>
    <t>3544 NG</t>
  </si>
  <si>
    <t>Utrecht Schepenbuurt</t>
  </si>
  <si>
    <t>Vlampijpstraat 100</t>
  </si>
  <si>
    <t>3534 AR</t>
  </si>
  <si>
    <t>Utrecht Tolsteeg</t>
  </si>
  <si>
    <t>Helling 20</t>
  </si>
  <si>
    <t>3523 CC</t>
  </si>
  <si>
    <t>Utrecht Voordorp</t>
  </si>
  <si>
    <t>Sartreweg 35</t>
  </si>
  <si>
    <t>3573 PW</t>
  </si>
  <si>
    <t>Hoofdkantoor</t>
  </si>
  <si>
    <t>Archimedeslaan 6</t>
  </si>
  <si>
    <t>3584 BA</t>
  </si>
  <si>
    <t>Utrecht Meldkamer</t>
  </si>
  <si>
    <t>Briljantlaan 3</t>
  </si>
  <si>
    <t>3523 CD</t>
  </si>
  <si>
    <t>Nee</t>
  </si>
  <si>
    <t>Valt onder Politie</t>
  </si>
  <si>
    <t>Utrecht Zuilen</t>
  </si>
  <si>
    <t>Burg. Norbruislaan 45</t>
  </si>
  <si>
    <t>3555 ED</t>
  </si>
  <si>
    <t>Veenendaal</t>
  </si>
  <si>
    <t>Industrielaan 18</t>
  </si>
  <si>
    <t>3903 AC</t>
  </si>
  <si>
    <t>Vianen</t>
  </si>
  <si>
    <t>Aimé Bonnastraat 22</t>
  </si>
  <si>
    <t>4132 CD</t>
  </si>
  <si>
    <t>Vinkeveen</t>
  </si>
  <si>
    <t>Herenweg 107</t>
  </si>
  <si>
    <t>3645 DJ</t>
  </si>
  <si>
    <t>Vleuten</t>
  </si>
  <si>
    <t>Gouden Koetslaan 97</t>
  </si>
  <si>
    <t>3451 WE</t>
  </si>
  <si>
    <t>Werkhoven</t>
  </si>
  <si>
    <t>Rode Haan 1</t>
  </si>
  <si>
    <t>3985 PN</t>
  </si>
  <si>
    <t>Westbroek</t>
  </si>
  <si>
    <t>Doctor Welfferweg 36</t>
  </si>
  <si>
    <t>3615 AN</t>
  </si>
  <si>
    <t>Wijk bij Duurstede</t>
  </si>
  <si>
    <t>Hordenweg 4</t>
  </si>
  <si>
    <t>3961 KC</t>
  </si>
  <si>
    <t xml:space="preserve">Wilnis </t>
  </si>
  <si>
    <t>Pieter Joostenlaan 26</t>
  </si>
  <si>
    <t>3648 XR</t>
  </si>
  <si>
    <t>Woerden</t>
  </si>
  <si>
    <t>Boerendijk 34</t>
  </si>
  <si>
    <t>3442 AH</t>
  </si>
  <si>
    <t>Cafitesse</t>
  </si>
  <si>
    <t>Woudenberg</t>
  </si>
  <si>
    <t>Europaweg 4</t>
  </si>
  <si>
    <t>3931 NJ</t>
  </si>
  <si>
    <t>Zegveld</t>
  </si>
  <si>
    <t>Hoofdweg 101</t>
  </si>
  <si>
    <t>3474 JB</t>
  </si>
  <si>
    <t>Zeist</t>
  </si>
  <si>
    <t>Dijnselburgerlaan 5</t>
  </si>
  <si>
    <t>3705 LP</t>
  </si>
  <si>
    <t>9z</t>
  </si>
  <si>
    <t xml:space="preserve">€ 13.658,- </t>
  </si>
  <si>
    <t>tellerstanden 2018</t>
  </si>
  <si>
    <t>Chroomstraat</t>
  </si>
  <si>
    <t>2718 RJ</t>
  </si>
  <si>
    <t>Omnia - tellerstand heet water: 382</t>
  </si>
  <si>
    <t>Zilverstraat</t>
  </si>
  <si>
    <t>2718 RP</t>
  </si>
  <si>
    <t>Vista - leverancierspantry - tellerstand heet water: 1161</t>
  </si>
  <si>
    <t>Vista - stafbureaupantry - tellerstand heet water: 8174</t>
  </si>
  <si>
    <t>Omnia - tellerstand heet water: 10504</t>
  </si>
  <si>
    <t>Arnhem</t>
  </si>
  <si>
    <t>DE keuken</t>
  </si>
  <si>
    <t>Kemperbergerweg 783</t>
  </si>
  <si>
    <t>Concentraat</t>
  </si>
  <si>
    <t>n.v.t.</t>
  </si>
  <si>
    <t>zit bij de reguliere tiks in</t>
  </si>
  <si>
    <t>DE Foyer</t>
  </si>
  <si>
    <t>DE Garage</t>
  </si>
  <si>
    <t>Niet wijzigen!</t>
  </si>
  <si>
    <t>Gemalen koffie</t>
  </si>
  <si>
    <t>Rotterdam Rijnmond</t>
  </si>
  <si>
    <t>Naam regio: Rotterdam Rijnmond</t>
  </si>
  <si>
    <t>Aantal tiks koffie 2019
per jaar</t>
  </si>
  <si>
    <t>Aantal tiks speciaal** 2019
per jaar</t>
  </si>
  <si>
    <t>Aantal tiks thee 2019
per jaar</t>
  </si>
  <si>
    <t xml:space="preserve">Driemanssteeweg </t>
  </si>
  <si>
    <t>3084 CB</t>
  </si>
  <si>
    <t>Rotterdam</t>
  </si>
  <si>
    <t xml:space="preserve">incl. </t>
  </si>
  <si>
    <t xml:space="preserve">Olympiaweg </t>
  </si>
  <si>
    <t>Olympiaweg</t>
  </si>
  <si>
    <t>3245 DL</t>
  </si>
  <si>
    <t>Sommelsdijk</t>
  </si>
  <si>
    <t xml:space="preserve">Rechtestraat </t>
  </si>
  <si>
    <t>3151 HN</t>
  </si>
  <si>
    <t>Hoek van Holland</t>
  </si>
  <si>
    <t>Hoogstad</t>
  </si>
  <si>
    <t>3131 KX</t>
  </si>
  <si>
    <t>Vlaardingen</t>
  </si>
  <si>
    <t>CAFITESSE</t>
  </si>
  <si>
    <t xml:space="preserve">Slotlaan </t>
  </si>
  <si>
    <t>2902 AL</t>
  </si>
  <si>
    <t>Capelle aan den IJssel</t>
  </si>
  <si>
    <t xml:space="preserve">Schenkelweg </t>
  </si>
  <si>
    <t>Schenkelweg</t>
  </si>
  <si>
    <t>3203 LE</t>
  </si>
  <si>
    <t>Spijkenisse</t>
  </si>
  <si>
    <t>Mr. Troelsrastraat</t>
  </si>
  <si>
    <t xml:space="preserve">Mr. Troelsrastraat </t>
  </si>
  <si>
    <t>2982 AX</t>
  </si>
  <si>
    <t>Ridderkerk</t>
  </si>
  <si>
    <t xml:space="preserve">Van Hogendorpstraat </t>
  </si>
  <si>
    <t>3201 WD</t>
  </si>
  <si>
    <t xml:space="preserve">Frobenstraat </t>
  </si>
  <si>
    <t>3045 RD</t>
  </si>
  <si>
    <t xml:space="preserve">Dr. Kuyperstraat </t>
  </si>
  <si>
    <t>2991 GB</t>
  </si>
  <si>
    <t>Barendrecht</t>
  </si>
  <si>
    <t xml:space="preserve">s Gravelandseweg </t>
  </si>
  <si>
    <t>3119 XT</t>
  </si>
  <si>
    <t>Schiedam</t>
  </si>
  <si>
    <t>Berkelse Poort</t>
  </si>
  <si>
    <t xml:space="preserve">Berkelse Poort </t>
  </si>
  <si>
    <t>2651 JX</t>
  </si>
  <si>
    <t>Berkel en Rodenrijs</t>
  </si>
  <si>
    <t>Tolweg</t>
  </si>
  <si>
    <t xml:space="preserve">Tolweg </t>
  </si>
  <si>
    <t>3223 CD</t>
  </si>
  <si>
    <t>Hellevoetsluis</t>
  </si>
  <si>
    <t>Wilhelminakade</t>
  </si>
  <si>
    <t xml:space="preserve">Wilhelminakade </t>
  </si>
  <si>
    <t>3072 AP</t>
  </si>
  <si>
    <t xml:space="preserve">Breevaartstraat </t>
  </si>
  <si>
    <t>3044 AG</t>
  </si>
  <si>
    <t>koud water</t>
  </si>
  <si>
    <r>
      <rPr>
        <b/>
        <i/>
        <strike/>
        <sz val="11"/>
        <rFont val="Calibri"/>
        <family val="2"/>
        <scheme val="minor"/>
      </rPr>
      <t>OVERALL: Huidige situatie:</t>
    </r>
    <r>
      <rPr>
        <strike/>
        <sz val="11"/>
        <rFont val="Calibri"/>
        <family val="2"/>
        <scheme val="minor"/>
      </rPr>
      <t xml:space="preserve"> alle automaten die in de scope  van Arnhem zitten zijn eigendom. </t>
    </r>
    <r>
      <rPr>
        <b/>
        <i/>
        <strike/>
        <sz val="11"/>
        <rFont val="Calibri"/>
        <family val="2"/>
        <scheme val="minor"/>
      </rPr>
      <t>Gewenste situatie:</t>
    </r>
    <r>
      <rPr>
        <strike/>
        <sz val="11"/>
        <rFont val="Calibri"/>
        <family val="2"/>
        <scheme val="minor"/>
      </rPr>
      <t xml:space="preserve"> storingen zullen via de cateraar  worden doorgezet naar de leverancier van de automaten. Dit proces zal voor geheel IFV worden ingeregeld. </t>
    </r>
    <r>
      <rPr>
        <b/>
        <i/>
        <strike/>
        <sz val="11"/>
        <rFont val="Calibri"/>
        <family val="2"/>
        <scheme val="minor"/>
      </rPr>
      <t>Meubels;</t>
    </r>
    <r>
      <rPr>
        <strike/>
        <sz val="11"/>
        <rFont val="Calibri"/>
        <family val="2"/>
        <scheme val="minor"/>
      </rPr>
      <t xml:space="preserve"> daar waar noodzakelijk, dus o.a. niet voor pantry's van toepassing</t>
    </r>
  </si>
  <si>
    <t>Is niet meer van toepassing, is op een andere manier verwerkt in de aanbesteding.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</si>
</sst>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&quot;€&quot;\ #,##0_);[Red]\(&quot;€&quot;\ #,##0\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Verdana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8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trike/>
      <sz val="11"/>
      <name val="Calibri"/>
      <family val="2"/>
      <scheme val="minor"/>
    </font>
    <font>
      <strike/>
      <sz val="11"/>
      <name val="Calibri"/>
      <family val="2"/>
      <scheme val="minor"/>
    </font>
    <font>
      <b/>
      <i/>
      <strike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1" fillId="0" borderId="0"/>
  </cellStyleXfs>
  <cellXfs count="188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0" xfId="0" applyFill="1" applyBorder="1" applyAlignment="1">
      <alignment horizontal="center"/>
    </xf>
    <xf numFmtId="0" fontId="0" fillId="2" borderId="0" xfId="0" applyFill="1" applyBorder="1" applyAlignment="1"/>
    <xf numFmtId="0" fontId="1" fillId="2" borderId="2" xfId="0" applyFont="1" applyFill="1" applyBorder="1"/>
    <xf numFmtId="0" fontId="3" fillId="2" borderId="2" xfId="0" applyFont="1" applyFill="1" applyBorder="1"/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5" xfId="0" applyFill="1" applyBorder="1" applyAlignment="1"/>
    <xf numFmtId="0" fontId="0" fillId="2" borderId="4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vertical="top" wrapText="1"/>
    </xf>
    <xf numFmtId="0" fontId="0" fillId="0" borderId="1" xfId="0" applyBorder="1"/>
    <xf numFmtId="0" fontId="0" fillId="0" borderId="1" xfId="0" applyFill="1" applyBorder="1"/>
    <xf numFmtId="0" fontId="2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/>
    </xf>
    <xf numFmtId="0" fontId="0" fillId="2" borderId="5" xfId="0" applyFill="1" applyBorder="1"/>
    <xf numFmtId="0" fontId="0" fillId="2" borderId="0" xfId="0" applyFill="1" applyAlignment="1">
      <alignment horizontal="center"/>
    </xf>
    <xf numFmtId="0" fontId="2" fillId="2" borderId="7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9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12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top" wrapText="1"/>
    </xf>
    <xf numFmtId="0" fontId="0" fillId="2" borderId="13" xfId="0" applyFill="1" applyBorder="1" applyAlignment="1">
      <alignment textRotation="90"/>
    </xf>
    <xf numFmtId="0" fontId="7" fillId="2" borderId="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left" vertical="top"/>
    </xf>
    <xf numFmtId="0" fontId="7" fillId="2" borderId="13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textRotation="60"/>
    </xf>
    <xf numFmtId="0" fontId="8" fillId="2" borderId="0" xfId="0" applyFont="1" applyFill="1"/>
    <xf numFmtId="0" fontId="9" fillId="0" borderId="0" xfId="0" applyFont="1"/>
    <xf numFmtId="14" fontId="1" fillId="2" borderId="2" xfId="0" applyNumberFormat="1" applyFont="1" applyFill="1" applyBorder="1" applyAlignment="1">
      <alignment horizontal="left"/>
    </xf>
    <xf numFmtId="0" fontId="6" fillId="2" borderId="2" xfId="0" applyFont="1" applyFill="1" applyBorder="1"/>
    <xf numFmtId="0" fontId="2" fillId="2" borderId="7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/>
    </xf>
    <xf numFmtId="0" fontId="10" fillId="0" borderId="1" xfId="0" applyFont="1" applyBorder="1" applyAlignment="1">
      <alignment vertical="center"/>
    </xf>
    <xf numFmtId="0" fontId="0" fillId="2" borderId="1" xfId="0" applyFill="1" applyBorder="1" applyAlignment="1">
      <alignment horizontal="center" vertical="top"/>
    </xf>
    <xf numFmtId="0" fontId="1" fillId="5" borderId="1" xfId="0" applyFont="1" applyFill="1" applyBorder="1"/>
    <xf numFmtId="0" fontId="0" fillId="2" borderId="1" xfId="0" applyFill="1" applyBorder="1" applyAlignment="1">
      <alignment vertical="top"/>
    </xf>
    <xf numFmtId="0" fontId="0" fillId="2" borderId="13" xfId="0" applyFill="1" applyBorder="1" applyAlignment="1">
      <alignment horizontal="left" vertical="top"/>
    </xf>
    <xf numFmtId="0" fontId="0" fillId="2" borderId="13" xfId="0" applyFill="1" applyBorder="1" applyAlignment="1">
      <alignment horizontal="right" vertical="top"/>
    </xf>
    <xf numFmtId="0" fontId="0" fillId="2" borderId="13" xfId="0" applyFill="1" applyBorder="1"/>
    <xf numFmtId="0" fontId="0" fillId="2" borderId="13" xfId="0" applyFill="1" applyBorder="1" applyAlignment="1">
      <alignment horizontal="left"/>
    </xf>
    <xf numFmtId="0" fontId="0" fillId="2" borderId="1" xfId="0" applyFill="1" applyBorder="1" applyAlignment="1">
      <alignment horizontal="center" vertical="top" wrapText="1"/>
    </xf>
    <xf numFmtId="0" fontId="8" fillId="0" borderId="1" xfId="2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0" fontId="0" fillId="2" borderId="1" xfId="0" applyFill="1" applyBorder="1" applyAlignment="1">
      <alignment horizontal="center" vertical="center"/>
    </xf>
    <xf numFmtId="0" fontId="8" fillId="0" borderId="14" xfId="2" applyFont="1" applyBorder="1"/>
    <xf numFmtId="49" fontId="8" fillId="0" borderId="1" xfId="0" applyNumberFormat="1" applyFont="1" applyBorder="1"/>
    <xf numFmtId="0" fontId="8" fillId="0" borderId="15" xfId="2" applyFont="1" applyBorder="1"/>
    <xf numFmtId="14" fontId="1" fillId="2" borderId="2" xfId="0" applyNumberFormat="1" applyFont="1" applyFill="1" applyBorder="1"/>
    <xf numFmtId="0" fontId="2" fillId="2" borderId="13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/>
    </xf>
    <xf numFmtId="0" fontId="1" fillId="2" borderId="1" xfId="0" quotePrefix="1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0" fontId="1" fillId="2" borderId="16" xfId="0" applyFont="1" applyFill="1" applyBorder="1" applyAlignment="1">
      <alignment horizontal="left"/>
    </xf>
    <xf numFmtId="0" fontId="1" fillId="2" borderId="17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19" xfId="0" applyFont="1" applyFill="1" applyBorder="1" applyAlignment="1">
      <alignment horizontal="left"/>
    </xf>
    <xf numFmtId="0" fontId="1" fillId="2" borderId="20" xfId="0" applyFont="1" applyFill="1" applyBorder="1" applyAlignment="1">
      <alignment horizontal="left"/>
    </xf>
    <xf numFmtId="0" fontId="1" fillId="2" borderId="21" xfId="0" applyFont="1" applyFill="1" applyBorder="1" applyAlignment="1">
      <alignment horizontal="left"/>
    </xf>
    <xf numFmtId="0" fontId="1" fillId="2" borderId="22" xfId="0" applyFont="1" applyFill="1" applyBorder="1" applyAlignment="1">
      <alignment horizontal="left"/>
    </xf>
    <xf numFmtId="0" fontId="1" fillId="2" borderId="23" xfId="0" applyFont="1" applyFill="1" applyBorder="1" applyAlignment="1">
      <alignment horizontal="left"/>
    </xf>
    <xf numFmtId="0" fontId="1" fillId="2" borderId="13" xfId="0" applyFont="1" applyFill="1" applyBorder="1" applyAlignment="1">
      <alignment horizontal="left"/>
    </xf>
    <xf numFmtId="164" fontId="1" fillId="2" borderId="2" xfId="0" applyNumberFormat="1" applyFont="1" applyFill="1" applyBorder="1"/>
    <xf numFmtId="49" fontId="0" fillId="2" borderId="1" xfId="0" applyNumberFormat="1" applyFill="1" applyBorder="1" applyAlignment="1">
      <alignment horizontal="center"/>
    </xf>
    <xf numFmtId="0" fontId="2" fillId="2" borderId="1" xfId="0" applyFont="1" applyFill="1" applyBorder="1" applyAlignment="1">
      <alignment vertical="top"/>
    </xf>
    <xf numFmtId="14" fontId="0" fillId="0" borderId="1" xfId="0" applyNumberFormat="1" applyBorder="1"/>
    <xf numFmtId="44" fontId="0" fillId="0" borderId="1" xfId="0" applyNumberFormat="1" applyBorder="1"/>
    <xf numFmtId="15" fontId="1" fillId="2" borderId="2" xfId="0" applyNumberFormat="1" applyFont="1" applyFill="1" applyBorder="1"/>
    <xf numFmtId="0" fontId="0" fillId="0" borderId="13" xfId="0" applyBorder="1"/>
    <xf numFmtId="14" fontId="0" fillId="0" borderId="13" xfId="0" applyNumberFormat="1" applyBorder="1"/>
    <xf numFmtId="0" fontId="1" fillId="0" borderId="0" xfId="0" applyFont="1"/>
    <xf numFmtId="0" fontId="0" fillId="6" borderId="1" xfId="0" applyFill="1" applyBorder="1"/>
    <xf numFmtId="0" fontId="0" fillId="0" borderId="24" xfId="0" applyBorder="1"/>
    <xf numFmtId="44" fontId="0" fillId="0" borderId="24" xfId="0" applyNumberFormat="1" applyBorder="1"/>
    <xf numFmtId="14" fontId="0" fillId="0" borderId="24" xfId="0" applyNumberFormat="1" applyBorder="1"/>
    <xf numFmtId="0" fontId="0" fillId="7" borderId="0" xfId="0" applyFill="1"/>
    <xf numFmtId="0" fontId="0" fillId="7" borderId="1" xfId="0" applyFill="1" applyBorder="1"/>
    <xf numFmtId="0" fontId="0" fillId="0" borderId="1" xfId="0" applyFill="1" applyBorder="1" applyAlignment="1">
      <alignment horizontal="center" vertical="top"/>
    </xf>
    <xf numFmtId="0" fontId="0" fillId="0" borderId="1" xfId="0" applyFill="1" applyBorder="1" applyAlignment="1">
      <alignment horizontal="center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center" vertical="top"/>
    </xf>
    <xf numFmtId="0" fontId="7" fillId="2" borderId="13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2" borderId="1" xfId="0" quotePrefix="1" applyFill="1" applyBorder="1"/>
    <xf numFmtId="0" fontId="0" fillId="8" borderId="1" xfId="0" applyFill="1" applyBorder="1"/>
    <xf numFmtId="44" fontId="1" fillId="2" borderId="2" xfId="0" applyNumberFormat="1" applyFont="1" applyFill="1" applyBorder="1"/>
    <xf numFmtId="1" fontId="0" fillId="0" borderId="0" xfId="0" applyNumberFormat="1"/>
    <xf numFmtId="0" fontId="17" fillId="5" borderId="1" xfId="0" applyFont="1" applyFill="1" applyBorder="1"/>
    <xf numFmtId="1" fontId="18" fillId="0" borderId="1" xfId="0" applyNumberFormat="1" applyFont="1" applyBorder="1" applyAlignment="1">
      <alignment horizontal="center" vertical="center"/>
    </xf>
    <xf numFmtId="1" fontId="18" fillId="2" borderId="1" xfId="0" applyNumberFormat="1" applyFont="1" applyFill="1" applyBorder="1" applyAlignment="1">
      <alignment horizontal="center" vertical="center"/>
    </xf>
    <xf numFmtId="1" fontId="18" fillId="0" borderId="24" xfId="0" applyNumberFormat="1" applyFont="1" applyBorder="1" applyAlignment="1">
      <alignment horizontal="center" vertical="center"/>
    </xf>
    <xf numFmtId="1" fontId="17" fillId="0" borderId="13" xfId="0" applyNumberFormat="1" applyFont="1" applyBorder="1" applyAlignment="1">
      <alignment horizontal="center"/>
    </xf>
    <xf numFmtId="0" fontId="18" fillId="0" borderId="1" xfId="0" applyFont="1" applyBorder="1"/>
    <xf numFmtId="0" fontId="18" fillId="0" borderId="24" xfId="0" applyFont="1" applyBorder="1"/>
    <xf numFmtId="0" fontId="18" fillId="0" borderId="13" xfId="0" applyFont="1" applyBorder="1"/>
    <xf numFmtId="0" fontId="18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 applyAlignment="1">
      <alignment horizontal="center" vertical="top"/>
    </xf>
    <xf numFmtId="0" fontId="18" fillId="9" borderId="1" xfId="0" applyFont="1" applyFill="1" applyBorder="1" applyAlignment="1">
      <alignment textRotation="90"/>
    </xf>
    <xf numFmtId="0" fontId="18" fillId="9" borderId="1" xfId="0" applyFont="1" applyFill="1" applyBorder="1" applyAlignment="1">
      <alignment horizontal="center"/>
    </xf>
    <xf numFmtId="0" fontId="18" fillId="9" borderId="1" xfId="0" applyFont="1" applyFill="1" applyBorder="1"/>
    <xf numFmtId="0" fontId="7" fillId="0" borderId="1" xfId="0" applyFont="1" applyFill="1" applyBorder="1" applyAlignment="1">
      <alignment horizontal="center" vertical="top"/>
    </xf>
    <xf numFmtId="0" fontId="18" fillId="9" borderId="13" xfId="0" applyFont="1" applyFill="1" applyBorder="1" applyAlignment="1">
      <alignment textRotation="90"/>
    </xf>
    <xf numFmtId="0" fontId="17" fillId="9" borderId="1" xfId="0" applyFont="1" applyFill="1" applyBorder="1" applyAlignment="1">
      <alignment horizontal="center" vertical="top"/>
    </xf>
    <xf numFmtId="0" fontId="18" fillId="9" borderId="1" xfId="0" applyFont="1" applyFill="1" applyBorder="1" applyAlignment="1">
      <alignment horizontal="center" textRotation="60"/>
    </xf>
    <xf numFmtId="3" fontId="18" fillId="9" borderId="1" xfId="0" applyNumberFormat="1" applyFont="1" applyFill="1" applyBorder="1" applyAlignment="1">
      <alignment horizontal="center"/>
    </xf>
    <xf numFmtId="0" fontId="18" fillId="9" borderId="1" xfId="0" applyFont="1" applyFill="1" applyBorder="1" applyAlignment="1">
      <alignment horizontal="center" vertical="top"/>
    </xf>
    <xf numFmtId="0" fontId="18" fillId="9" borderId="1" xfId="0" applyFont="1" applyFill="1" applyBorder="1" applyAlignment="1">
      <alignment wrapText="1"/>
    </xf>
    <xf numFmtId="3" fontId="17" fillId="9" borderId="1" xfId="0" applyNumberFormat="1" applyFont="1" applyFill="1" applyBorder="1" applyAlignment="1">
      <alignment horizontal="left" vertical="top"/>
    </xf>
    <xf numFmtId="0" fontId="17" fillId="9" borderId="1" xfId="0" applyFont="1" applyFill="1" applyBorder="1" applyAlignment="1">
      <alignment horizontal="left" vertical="top"/>
    </xf>
    <xf numFmtId="0" fontId="17" fillId="9" borderId="1" xfId="0" applyFont="1" applyFill="1" applyBorder="1" applyAlignment="1">
      <alignment horizontal="left"/>
    </xf>
    <xf numFmtId="0" fontId="17" fillId="9" borderId="0" xfId="0" applyFont="1" applyFill="1" applyAlignment="1">
      <alignment horizontal="left"/>
    </xf>
    <xf numFmtId="49" fontId="17" fillId="4" borderId="6" xfId="0" applyNumberFormat="1" applyFont="1" applyFill="1" applyBorder="1"/>
    <xf numFmtId="0" fontId="18" fillId="0" borderId="0" xfId="0" applyFont="1"/>
    <xf numFmtId="4" fontId="18" fillId="0" borderId="0" xfId="1" applyNumberFormat="1" applyFont="1"/>
    <xf numFmtId="0" fontId="18" fillId="2" borderId="0" xfId="0" applyFont="1" applyFill="1"/>
    <xf numFmtId="49" fontId="17" fillId="3" borderId="6" xfId="0" applyNumberFormat="1" applyFont="1" applyFill="1" applyBorder="1"/>
    <xf numFmtId="0" fontId="18" fillId="3" borderId="0" xfId="0" applyFont="1" applyFill="1"/>
    <xf numFmtId="4" fontId="18" fillId="3" borderId="0" xfId="1" applyNumberFormat="1" applyFont="1" applyFill="1"/>
    <xf numFmtId="0" fontId="0" fillId="0" borderId="12" xfId="0" applyFill="1" applyBorder="1"/>
    <xf numFmtId="0" fontId="0" fillId="0" borderId="5" xfId="0" applyFill="1" applyBorder="1"/>
    <xf numFmtId="0" fontId="0" fillId="0" borderId="13" xfId="0" applyFill="1" applyBorder="1" applyAlignment="1">
      <alignment horizontal="center"/>
    </xf>
    <xf numFmtId="0" fontId="0" fillId="0" borderId="13" xfId="0" applyFill="1" applyBorder="1"/>
    <xf numFmtId="0" fontId="0" fillId="0" borderId="3" xfId="0" applyFill="1" applyBorder="1"/>
    <xf numFmtId="0" fontId="8" fillId="0" borderId="1" xfId="0" applyFont="1" applyFill="1" applyBorder="1"/>
    <xf numFmtId="0" fontId="0" fillId="0" borderId="1" xfId="0" applyFill="1" applyBorder="1" applyAlignment="1">
      <alignment horizontal="center" wrapText="1"/>
    </xf>
    <xf numFmtId="0" fontId="7" fillId="0" borderId="1" xfId="0" applyFont="1" applyFill="1" applyBorder="1" applyAlignment="1">
      <alignment horizontal="left" vertical="top"/>
    </xf>
    <xf numFmtId="0" fontId="7" fillId="0" borderId="3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20" fillId="9" borderId="1" xfId="0" applyFont="1" applyFill="1" applyBorder="1"/>
    <xf numFmtId="0" fontId="20" fillId="9" borderId="1" xfId="0" applyFont="1" applyFill="1" applyBorder="1" applyAlignment="1">
      <alignment horizontal="center" textRotation="60"/>
    </xf>
    <xf numFmtId="0" fontId="20" fillId="9" borderId="1" xfId="0" applyFont="1" applyFill="1" applyBorder="1" applyAlignment="1">
      <alignment horizontal="center"/>
    </xf>
    <xf numFmtId="0" fontId="19" fillId="9" borderId="1" xfId="0" applyFont="1" applyFill="1" applyBorder="1" applyAlignment="1">
      <alignment horizontal="center" vertical="top"/>
    </xf>
    <xf numFmtId="0" fontId="20" fillId="9" borderId="3" xfId="0" applyFont="1" applyFill="1" applyBorder="1"/>
    <xf numFmtId="0" fontId="20" fillId="9" borderId="3" xfId="0" applyFont="1" applyFill="1" applyBorder="1" applyAlignment="1">
      <alignment horizontal="center"/>
    </xf>
    <xf numFmtId="0" fontId="18" fillId="9" borderId="0" xfId="0" applyFont="1" applyFill="1"/>
    <xf numFmtId="0" fontId="17" fillId="9" borderId="1" xfId="0" applyFont="1" applyFill="1" applyBorder="1" applyAlignment="1">
      <alignment horizontal="center"/>
    </xf>
    <xf numFmtId="0" fontId="0" fillId="9" borderId="0" xfId="0" applyFill="1"/>
    <xf numFmtId="0" fontId="0" fillId="0" borderId="0" xfId="0" applyFill="1"/>
    <xf numFmtId="0" fontId="1" fillId="0" borderId="25" xfId="0" applyFont="1" applyFill="1" applyBorder="1" applyAlignment="1">
      <alignment horizontal="left"/>
    </xf>
    <xf numFmtId="0" fontId="1" fillId="0" borderId="26" xfId="0" applyFont="1" applyFill="1" applyBorder="1" applyAlignment="1">
      <alignment horizontal="left"/>
    </xf>
    <xf numFmtId="0" fontId="1" fillId="0" borderId="27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top"/>
    </xf>
    <xf numFmtId="0" fontId="17" fillId="9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17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left" vertical="top"/>
    </xf>
    <xf numFmtId="0" fontId="17" fillId="9" borderId="1" xfId="0" applyFont="1" applyFill="1" applyBorder="1" applyAlignment="1">
      <alignment horizontal="left" vertical="top" wrapText="1"/>
    </xf>
    <xf numFmtId="0" fontId="17" fillId="9" borderId="1" xfId="0" applyFont="1" applyFill="1" applyBorder="1" applyAlignment="1">
      <alignment horizontal="left" vertical="top"/>
    </xf>
    <xf numFmtId="0" fontId="17" fillId="9" borderId="10" xfId="0" applyFont="1" applyFill="1" applyBorder="1" applyAlignment="1">
      <alignment horizontal="center" vertical="top"/>
    </xf>
    <xf numFmtId="0" fontId="17" fillId="9" borderId="11" xfId="0" applyFont="1" applyFill="1" applyBorder="1" applyAlignment="1">
      <alignment horizontal="center" vertical="top"/>
    </xf>
    <xf numFmtId="0" fontId="17" fillId="9" borderId="3" xfId="0" applyFont="1" applyFill="1" applyBorder="1" applyAlignment="1">
      <alignment horizontal="center" vertical="top"/>
    </xf>
    <xf numFmtId="0" fontId="17" fillId="9" borderId="9" xfId="0" applyFont="1" applyFill="1" applyBorder="1" applyAlignment="1">
      <alignment horizontal="center" vertical="top"/>
    </xf>
    <xf numFmtId="0" fontId="17" fillId="9" borderId="13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9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center" vertical="top"/>
    </xf>
    <xf numFmtId="0" fontId="17" fillId="9" borderId="9" xfId="0" applyFont="1" applyFill="1" applyBorder="1" applyAlignment="1">
      <alignment horizontal="left" vertical="top" wrapText="1"/>
    </xf>
    <xf numFmtId="0" fontId="17" fillId="9" borderId="13" xfId="0" applyFont="1" applyFill="1" applyBorder="1" applyAlignment="1">
      <alignment horizontal="left" vertical="top"/>
    </xf>
    <xf numFmtId="0" fontId="19" fillId="9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top"/>
    </xf>
    <xf numFmtId="0" fontId="19" fillId="9" borderId="10" xfId="0" applyFont="1" applyFill="1" applyBorder="1" applyAlignment="1">
      <alignment horizontal="center" vertical="top"/>
    </xf>
    <xf numFmtId="0" fontId="19" fillId="9" borderId="11" xfId="0" applyFont="1" applyFill="1" applyBorder="1" applyAlignment="1">
      <alignment horizontal="center" vertical="top"/>
    </xf>
    <xf numFmtId="0" fontId="19" fillId="9" borderId="3" xfId="0" applyFont="1" applyFill="1" applyBorder="1" applyAlignment="1">
      <alignment horizontal="center" vertical="top"/>
    </xf>
    <xf numFmtId="0" fontId="19" fillId="9" borderId="9" xfId="0" applyFont="1" applyFill="1" applyBorder="1" applyAlignment="1">
      <alignment horizontal="center" vertical="top"/>
    </xf>
    <xf numFmtId="0" fontId="1" fillId="2" borderId="13" xfId="0" applyFont="1" applyFill="1" applyBorder="1" applyAlignment="1">
      <alignment horizontal="center" vertical="top"/>
    </xf>
    <xf numFmtId="0" fontId="19" fillId="9" borderId="9" xfId="0" applyFont="1" applyFill="1" applyBorder="1" applyAlignment="1">
      <alignment horizontal="left" vertical="top" wrapText="1"/>
    </xf>
    <xf numFmtId="0" fontId="1" fillId="2" borderId="13" xfId="0" applyFont="1" applyFill="1" applyBorder="1" applyAlignment="1">
      <alignment horizontal="left" vertical="top"/>
    </xf>
    <xf numFmtId="49" fontId="20" fillId="9" borderId="9" xfId="0" applyNumberFormat="1" applyFont="1" applyFill="1" applyBorder="1" applyAlignment="1">
      <alignment horizontal="left" vertical="center" wrapText="1"/>
    </xf>
    <xf numFmtId="49" fontId="20" fillId="9" borderId="28" xfId="0" applyNumberFormat="1" applyFont="1" applyFill="1" applyBorder="1" applyAlignment="1">
      <alignment horizontal="left" vertical="center" wrapText="1"/>
    </xf>
    <xf numFmtId="49" fontId="20" fillId="9" borderId="13" xfId="0" applyNumberFormat="1" applyFont="1" applyFill="1" applyBorder="1" applyAlignment="1">
      <alignment horizontal="left" vertical="center" wrapText="1"/>
    </xf>
  </cellXfs>
  <cellStyles count="3">
    <cellStyle name="Standaard" xfId="0" builtinId="0"/>
    <cellStyle name="Standaard_Blad1" xfId="2" xr:uid="{65916707-CA29-4416-B53B-99FBC6729B9D}"/>
    <cellStyle name="Titel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9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externalLink" Target="externalLinks/externalLink8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19-FLIB-03%20Drankenautomaten/01%20Voorbereiding/Inventarisaties/Flevoland/Invulsheet%20EA%20warme%20dranken%20ingevuld%2028-10-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19-FLIB-03%20Drankenautomaten/01%20Voorbereiding/Inventarisaties/Haaglanden/Invulsheet%20EA%20warme%20dranken%20VRH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19-FLIB-03%20Drankenautomaten/01%20Voorbereiding/Inventarisaties/Hollands%20Midden/Invulsheet%20EA%20warme%20dranken%20v2_VRHM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lph.Hijl\AppData\Local\Microsoft\Windows\INetCache\Content.Outlook\1U0MT2D1\Invulsheet%20EA%20warme%20dranken%20v2%20(002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19-FLIB-03%20Drankenautomaten/01%20Voorbereiding/Inventarisaties/Twente/Invulsheet%20EA%20warme%20dranken%20v2%20Twen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19-FLIB-03%20Drankenautomaten/01%20Voorbereiding/Inventarisaties/Utrecht/191122%20Invulsheet%20EA%20warme%20dranken%20v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20-FLIB-01%20Drankenautomaten/01%20Voorbereiding/Inventarisaties/Rotterdam%20Rijnmond/Invulsheet%20EA%20warme%20dranken%20v2%20(002)%20(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LFR/Contracten%20LFR/CONTRACTENDOSSIER/5_FLIB/2.%20Lopende%20aanbestedingen/2019-FLIB-03%20Drankenautomaten/01%20Voorbereiding/Inventarisaties/Invulsheet%20EA%20warme%20dranken%20v2%20(003)%20IFV%20Zoetermeer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eidi.melet\AppData\Local\Microsoft\Windows\INetCache\Content.Outlook\DCB3FCLO\Kopie%20van%20Invulsheet%20EA%20warme%20dranken%20v2%20(00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 refreshError="1"/>
      <sheetData sheetId="1" refreshError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/>
      <sheetData sheetId="1"/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Tiks VRU"/>
      <sheetName val="Blad1"/>
    </sheetNames>
    <sheetDataSet>
      <sheetData sheetId="0"/>
      <sheetData sheetId="1"/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/>
      <sheetData sheetId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d1"/>
      <sheetName val="Overzicht locaties"/>
      <sheetName val="Verbruiksartikelen"/>
    </sheetNames>
    <sheetDataSet>
      <sheetData sheetId="0"/>
      <sheetData sheetId="1"/>
      <sheetData sheetId="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erzicht locaties"/>
      <sheetName val="Verbruiksartikelen"/>
      <sheetName val="Blad1"/>
    </sheetNames>
    <sheetDataSet>
      <sheetData sheetId="0"/>
      <sheetData sheetId="1"/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Ralph Hijl [IFV]" id="{8CDB9D55-0513-4370-BEEB-219EC6BD7738}" userId="S::ralph.hijl@ifv.nl::32ba9317-893e-47f3-9396-59c971aae188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9" dT="2020-01-13T08:21:58.45" personId="{8CDB9D55-0513-4370-BEEB-219EC6BD7738}" id="{82EDFB8E-32CA-4C18-A45F-6A4EB94488D0}">
    <text>Aantallen gehaald uit MaRap Q2 2019 JDE en deze keer 4 gedaan.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3" dT="2019-12-05T12:35:59.05" personId="{8CDB9D55-0513-4370-BEEB-219EC6BD7738}" id="{24B51EE3-E86B-4C62-BAAF-CE10CE19A416}">
    <text>Gemiddeld per dag, medewerkers en bezoekers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0.bin"/><Relationship Id="rId4" Type="http://schemas.microsoft.com/office/2017/10/relationships/threadedComment" Target="../threadedComments/threadedComment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45526-B3A5-44F9-9BDA-B20D3F382DBF}">
  <dimension ref="A1:I18"/>
  <sheetViews>
    <sheetView workbookViewId="0">
      <selection activeCell="H19" sqref="H19"/>
    </sheetView>
  </sheetViews>
  <sheetFormatPr defaultRowHeight="15" x14ac:dyDescent="0.25"/>
  <cols>
    <col min="1" max="1" width="4.7109375" customWidth="1"/>
    <col min="2" max="2" width="19.85546875" customWidth="1"/>
    <col min="3" max="3" width="24" bestFit="1" customWidth="1"/>
    <col min="4" max="7" width="16.7109375" customWidth="1"/>
    <col min="8" max="8" width="25" bestFit="1" customWidth="1"/>
    <col min="9" max="9" width="44.28515625" bestFit="1" customWidth="1"/>
  </cols>
  <sheetData>
    <row r="1" spans="1:9" x14ac:dyDescent="0.25">
      <c r="A1" s="35" t="s">
        <v>0</v>
      </c>
      <c r="B1" s="35"/>
    </row>
    <row r="3" spans="1:9" ht="15" customHeight="1" x14ac:dyDescent="0.25">
      <c r="B3" s="42" t="s">
        <v>1</v>
      </c>
      <c r="C3" s="42" t="s">
        <v>2</v>
      </c>
      <c r="D3" s="42" t="s">
        <v>3</v>
      </c>
      <c r="E3" s="99" t="s">
        <v>4</v>
      </c>
      <c r="F3" s="99" t="s">
        <v>5</v>
      </c>
      <c r="G3" s="99" t="s">
        <v>6</v>
      </c>
      <c r="H3" s="42" t="s">
        <v>7</v>
      </c>
      <c r="I3" s="42" t="s">
        <v>8</v>
      </c>
    </row>
    <row r="4" spans="1:9" x14ac:dyDescent="0.25">
      <c r="A4">
        <v>1</v>
      </c>
      <c r="B4" s="14" t="s">
        <v>9</v>
      </c>
      <c r="C4" s="75">
        <v>70000</v>
      </c>
      <c r="D4" s="74">
        <v>43922</v>
      </c>
      <c r="E4" s="100">
        <f>E5*2</f>
        <v>106800</v>
      </c>
      <c r="F4" s="100">
        <f>F5*2</f>
        <v>41000</v>
      </c>
      <c r="G4" s="100">
        <f>G5*2</f>
        <v>2620</v>
      </c>
      <c r="H4" s="104" t="s">
        <v>10</v>
      </c>
      <c r="I4" s="104" t="s">
        <v>11</v>
      </c>
    </row>
    <row r="5" spans="1:9" x14ac:dyDescent="0.25">
      <c r="A5">
        <v>2</v>
      </c>
      <c r="B5" s="14" t="s">
        <v>12</v>
      </c>
      <c r="C5" s="75">
        <v>37000</v>
      </c>
      <c r="D5" s="74">
        <v>43983</v>
      </c>
      <c r="E5" s="101">
        <v>53400</v>
      </c>
      <c r="F5" s="101">
        <v>20500</v>
      </c>
      <c r="G5" s="101">
        <v>1310</v>
      </c>
      <c r="H5" s="104" t="s">
        <v>13</v>
      </c>
      <c r="I5" s="104"/>
    </row>
    <row r="6" spans="1:9" x14ac:dyDescent="0.25">
      <c r="A6">
        <v>3</v>
      </c>
      <c r="B6" s="14" t="s">
        <v>14</v>
      </c>
      <c r="C6" s="75">
        <v>100000</v>
      </c>
      <c r="D6" s="74">
        <v>44196</v>
      </c>
      <c r="E6" s="100">
        <v>52197</v>
      </c>
      <c r="F6" s="100">
        <v>38955</v>
      </c>
      <c r="G6" s="100"/>
      <c r="H6" s="104" t="s">
        <v>13</v>
      </c>
      <c r="I6" s="104"/>
    </row>
    <row r="7" spans="1:9" x14ac:dyDescent="0.25">
      <c r="A7">
        <v>4</v>
      </c>
      <c r="B7" s="14" t="s">
        <v>15</v>
      </c>
      <c r="C7" s="75">
        <v>50000</v>
      </c>
      <c r="D7" s="74">
        <v>43951</v>
      </c>
      <c r="E7" s="100">
        <v>72296</v>
      </c>
      <c r="F7" s="100">
        <v>100188</v>
      </c>
      <c r="G7" s="100">
        <v>3404</v>
      </c>
      <c r="H7" s="104" t="s">
        <v>13</v>
      </c>
      <c r="I7" s="104"/>
    </row>
    <row r="8" spans="1:9" x14ac:dyDescent="0.25">
      <c r="A8">
        <v>5</v>
      </c>
      <c r="B8" s="14" t="s">
        <v>16</v>
      </c>
      <c r="C8" s="75">
        <v>100000</v>
      </c>
      <c r="D8" s="74">
        <v>43921</v>
      </c>
      <c r="E8" s="100">
        <v>176000</v>
      </c>
      <c r="F8" s="100" t="s">
        <v>17</v>
      </c>
      <c r="G8" s="100">
        <v>171705</v>
      </c>
      <c r="H8" s="104" t="s">
        <v>13</v>
      </c>
      <c r="I8" s="104"/>
    </row>
    <row r="9" spans="1:9" x14ac:dyDescent="0.25">
      <c r="A9">
        <v>6</v>
      </c>
      <c r="B9" s="14" t="s">
        <v>18</v>
      </c>
      <c r="C9" s="75">
        <v>197500</v>
      </c>
      <c r="D9" s="74">
        <v>43830</v>
      </c>
      <c r="E9" s="100">
        <v>259657</v>
      </c>
      <c r="F9" s="100">
        <v>152820</v>
      </c>
      <c r="G9" s="100">
        <v>174579</v>
      </c>
      <c r="H9" s="104" t="s">
        <v>13</v>
      </c>
      <c r="I9" s="104"/>
    </row>
    <row r="10" spans="1:9" x14ac:dyDescent="0.25">
      <c r="A10">
        <v>7</v>
      </c>
      <c r="B10" s="14" t="s">
        <v>19</v>
      </c>
      <c r="C10" s="75">
        <v>150000</v>
      </c>
      <c r="D10" s="74">
        <v>44196</v>
      </c>
      <c r="E10" s="100">
        <v>25244</v>
      </c>
      <c r="F10" s="100">
        <v>60597</v>
      </c>
      <c r="G10" s="100">
        <v>50112</v>
      </c>
      <c r="H10" s="104" t="s">
        <v>10</v>
      </c>
      <c r="I10" s="104"/>
    </row>
    <row r="11" spans="1:9" x14ac:dyDescent="0.25">
      <c r="A11">
        <v>8</v>
      </c>
      <c r="B11" s="14" t="s">
        <v>1068</v>
      </c>
      <c r="C11" s="75">
        <v>150000</v>
      </c>
      <c r="D11" s="74">
        <v>44196</v>
      </c>
      <c r="E11" s="100">
        <v>554424</v>
      </c>
      <c r="F11" s="100">
        <v>276444</v>
      </c>
      <c r="G11" s="100">
        <v>60963</v>
      </c>
      <c r="H11" s="104" t="s">
        <v>13</v>
      </c>
      <c r="I11" s="104"/>
    </row>
    <row r="12" spans="1:9" ht="15.75" thickBot="1" x14ac:dyDescent="0.3">
      <c r="A12">
        <v>9</v>
      </c>
      <c r="B12" s="81" t="s">
        <v>20</v>
      </c>
      <c r="C12" s="82">
        <v>70000</v>
      </c>
      <c r="D12" s="83">
        <v>43870</v>
      </c>
      <c r="E12" s="102">
        <v>115166</v>
      </c>
      <c r="F12" s="102">
        <v>23922</v>
      </c>
      <c r="G12" s="102">
        <v>2212</v>
      </c>
      <c r="H12" s="105" t="s">
        <v>13</v>
      </c>
      <c r="I12" s="104"/>
    </row>
    <row r="13" spans="1:9" x14ac:dyDescent="0.25">
      <c r="B13" s="152" t="s">
        <v>21</v>
      </c>
      <c r="C13" s="153"/>
      <c r="D13" s="154"/>
      <c r="E13" s="103">
        <f>SUM(E4:E12)</f>
        <v>1415184</v>
      </c>
      <c r="F13" s="103">
        <f>SUM(F4:F12)</f>
        <v>714426</v>
      </c>
      <c r="G13" s="103">
        <f>SUM(G4:G12)</f>
        <v>466905</v>
      </c>
      <c r="H13" s="106"/>
      <c r="I13" s="104"/>
    </row>
    <row r="18" spans="6:6" x14ac:dyDescent="0.25">
      <c r="F18" s="98"/>
    </row>
  </sheetData>
  <mergeCells count="1">
    <mergeCell ref="B13:D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01861-794E-49FC-A54E-D14272E184E7}">
  <dimension ref="A1:T35"/>
  <sheetViews>
    <sheetView zoomScale="80" zoomScaleNormal="80" workbookViewId="0">
      <selection activeCell="H35" sqref="H35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bestFit="1" customWidth="1"/>
    <col min="6" max="6" width="23.85546875" style="1" bestFit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21" style="1" bestFit="1" customWidth="1"/>
    <col min="21" max="16384" width="9.140625" style="1"/>
  </cols>
  <sheetData>
    <row r="1" spans="1:20" ht="21" x14ac:dyDescent="0.35">
      <c r="A1" s="6" t="s">
        <v>1069</v>
      </c>
      <c r="B1" s="6"/>
      <c r="C1" s="18"/>
    </row>
    <row r="2" spans="1:20" x14ac:dyDescent="0.25">
      <c r="A2" s="5" t="s">
        <v>42</v>
      </c>
      <c r="B2" s="76">
        <v>44196</v>
      </c>
      <c r="C2" s="8"/>
      <c r="D2" s="19"/>
      <c r="E2" s="19"/>
      <c r="F2" s="19"/>
      <c r="H2" s="19"/>
    </row>
    <row r="3" spans="1:20" ht="16.5" customHeight="1" x14ac:dyDescent="0.25">
      <c r="A3" s="5" t="s">
        <v>44</v>
      </c>
      <c r="B3" s="97">
        <v>150000</v>
      </c>
      <c r="C3" s="10"/>
      <c r="D3" s="19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20"/>
      <c r="E4" s="20"/>
      <c r="F4" s="91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1070</v>
      </c>
      <c r="L4" s="174" t="s">
        <v>1071</v>
      </c>
      <c r="M4" s="161" t="s">
        <v>1072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25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x14ac:dyDescent="0.25">
      <c r="A6" s="29" t="s">
        <v>1073</v>
      </c>
      <c r="B6" s="30" t="s">
        <v>225</v>
      </c>
      <c r="C6" s="29" t="s">
        <v>1073</v>
      </c>
      <c r="D6" s="93">
        <v>160</v>
      </c>
      <c r="E6" s="31" t="s">
        <v>1074</v>
      </c>
      <c r="F6" s="31" t="s">
        <v>1075</v>
      </c>
      <c r="G6" s="30" t="s">
        <v>805</v>
      </c>
      <c r="H6" s="30"/>
      <c r="I6" s="30">
        <v>1</v>
      </c>
      <c r="J6" s="92" t="s">
        <v>76</v>
      </c>
      <c r="K6" s="115">
        <v>9106</v>
      </c>
      <c r="L6" s="115">
        <v>9156</v>
      </c>
      <c r="M6" s="115"/>
      <c r="N6" s="116"/>
      <c r="O6" s="116"/>
      <c r="P6" s="116"/>
      <c r="Q6" s="116"/>
      <c r="R6" s="116"/>
      <c r="S6" s="116"/>
      <c r="T6" s="112" t="s">
        <v>1076</v>
      </c>
    </row>
    <row r="7" spans="1:20" x14ac:dyDescent="0.25">
      <c r="A7" s="2" t="s">
        <v>1077</v>
      </c>
      <c r="B7" s="7" t="s">
        <v>70</v>
      </c>
      <c r="C7" s="2" t="s">
        <v>1078</v>
      </c>
      <c r="D7" s="2">
        <v>38</v>
      </c>
      <c r="E7" s="2" t="s">
        <v>1079</v>
      </c>
      <c r="F7" s="2" t="s">
        <v>1080</v>
      </c>
      <c r="G7" s="7" t="s">
        <v>805</v>
      </c>
      <c r="H7" s="7"/>
      <c r="I7" s="7">
        <v>1</v>
      </c>
      <c r="J7" s="94" t="s">
        <v>76</v>
      </c>
      <c r="K7" s="111">
        <v>3622</v>
      </c>
      <c r="L7" s="111">
        <v>1879</v>
      </c>
      <c r="M7" s="111"/>
      <c r="N7" s="111"/>
      <c r="O7" s="111"/>
      <c r="P7" s="111"/>
      <c r="Q7" s="111"/>
      <c r="R7" s="111"/>
      <c r="S7" s="111"/>
      <c r="T7" s="112"/>
    </row>
    <row r="8" spans="1:20" x14ac:dyDescent="0.25">
      <c r="A8" s="2" t="s">
        <v>1081</v>
      </c>
      <c r="B8" s="7" t="s">
        <v>85</v>
      </c>
      <c r="C8" s="2" t="s">
        <v>1081</v>
      </c>
      <c r="D8" s="2">
        <v>20</v>
      </c>
      <c r="E8" s="2" t="s">
        <v>1082</v>
      </c>
      <c r="F8" s="2" t="s">
        <v>1083</v>
      </c>
      <c r="G8" s="7" t="s">
        <v>805</v>
      </c>
      <c r="H8" s="7"/>
      <c r="I8" s="7">
        <v>1</v>
      </c>
      <c r="J8" s="94" t="s">
        <v>76</v>
      </c>
      <c r="K8" s="111"/>
      <c r="L8" s="148"/>
      <c r="M8" s="111"/>
      <c r="N8" s="111"/>
      <c r="O8" s="111"/>
      <c r="P8" s="111"/>
      <c r="Q8" s="111"/>
      <c r="R8" s="111"/>
      <c r="S8" s="111"/>
      <c r="T8" s="112"/>
    </row>
    <row r="9" spans="1:20" x14ac:dyDescent="0.25">
      <c r="A9" s="2" t="s">
        <v>1084</v>
      </c>
      <c r="B9" s="7" t="s">
        <v>70</v>
      </c>
      <c r="C9" s="2" t="s">
        <v>1084</v>
      </c>
      <c r="D9" s="2">
        <v>501</v>
      </c>
      <c r="E9" s="2" t="s">
        <v>1085</v>
      </c>
      <c r="F9" s="2" t="s">
        <v>1086</v>
      </c>
      <c r="G9" s="7" t="s">
        <v>805</v>
      </c>
      <c r="H9" s="7"/>
      <c r="I9" s="7">
        <v>1</v>
      </c>
      <c r="J9" s="7" t="s">
        <v>76</v>
      </c>
      <c r="K9" s="111">
        <v>12358</v>
      </c>
      <c r="L9" s="111">
        <v>11367</v>
      </c>
      <c r="M9" s="111"/>
      <c r="N9" s="111"/>
      <c r="O9" s="111"/>
      <c r="P9" s="111"/>
      <c r="Q9" s="111"/>
      <c r="R9" s="111"/>
      <c r="S9" s="111"/>
      <c r="T9" s="112"/>
    </row>
    <row r="10" spans="1:20" x14ac:dyDescent="0.25">
      <c r="A10" s="2" t="s">
        <v>1084</v>
      </c>
      <c r="B10" s="7" t="s">
        <v>70</v>
      </c>
      <c r="C10" s="2" t="s">
        <v>1084</v>
      </c>
      <c r="D10" s="2">
        <v>501</v>
      </c>
      <c r="E10" s="2" t="s">
        <v>1085</v>
      </c>
      <c r="F10" s="2" t="s">
        <v>1086</v>
      </c>
      <c r="G10" s="7" t="s">
        <v>805</v>
      </c>
      <c r="H10" s="7"/>
      <c r="I10" s="7">
        <v>1</v>
      </c>
      <c r="J10" s="7" t="s">
        <v>431</v>
      </c>
      <c r="K10" s="149">
        <v>25226</v>
      </c>
      <c r="L10" s="111"/>
      <c r="M10" s="111"/>
      <c r="N10" s="111"/>
      <c r="O10" s="111"/>
      <c r="P10" s="111"/>
      <c r="Q10" s="111"/>
      <c r="R10" s="111"/>
      <c r="S10" s="111"/>
      <c r="T10" s="112" t="s">
        <v>1087</v>
      </c>
    </row>
    <row r="11" spans="1:20" x14ac:dyDescent="0.25">
      <c r="A11" s="2" t="s">
        <v>1088</v>
      </c>
      <c r="B11" s="7" t="s">
        <v>70</v>
      </c>
      <c r="C11" s="2" t="s">
        <v>1088</v>
      </c>
      <c r="D11" s="2">
        <v>121</v>
      </c>
      <c r="E11" s="2" t="s">
        <v>1089</v>
      </c>
      <c r="F11" s="2" t="s">
        <v>1090</v>
      </c>
      <c r="G11" s="7" t="s">
        <v>805</v>
      </c>
      <c r="H11" s="7"/>
      <c r="I11" s="7">
        <v>1</v>
      </c>
      <c r="J11" s="94" t="s">
        <v>76</v>
      </c>
      <c r="K11" s="111">
        <v>7790</v>
      </c>
      <c r="L11" s="111">
        <v>7027</v>
      </c>
      <c r="M11" s="111"/>
      <c r="N11" s="111"/>
      <c r="O11" s="111"/>
      <c r="P11" s="111"/>
      <c r="Q11" s="111"/>
      <c r="R11" s="111"/>
      <c r="S11" s="111"/>
      <c r="T11" s="112"/>
    </row>
    <row r="12" spans="1:20" x14ac:dyDescent="0.25">
      <c r="A12" s="2" t="s">
        <v>1091</v>
      </c>
      <c r="B12" s="7" t="s">
        <v>78</v>
      </c>
      <c r="C12" s="2" t="s">
        <v>1092</v>
      </c>
      <c r="D12" s="2">
        <v>90</v>
      </c>
      <c r="E12" s="2" t="s">
        <v>1093</v>
      </c>
      <c r="F12" s="2" t="s">
        <v>1094</v>
      </c>
      <c r="G12" s="7" t="s">
        <v>805</v>
      </c>
      <c r="H12" s="7"/>
      <c r="I12" s="7">
        <v>1</v>
      </c>
      <c r="J12" s="94" t="s">
        <v>76</v>
      </c>
      <c r="K12" s="111">
        <v>4682</v>
      </c>
      <c r="L12" s="111">
        <v>6989</v>
      </c>
      <c r="M12" s="111"/>
      <c r="N12" s="111"/>
      <c r="O12" s="111"/>
      <c r="P12" s="111"/>
      <c r="Q12" s="111"/>
      <c r="R12" s="111"/>
      <c r="S12" s="111"/>
      <c r="T12" s="112"/>
    </row>
    <row r="13" spans="1:20" x14ac:dyDescent="0.25">
      <c r="A13" s="2" t="s">
        <v>1095</v>
      </c>
      <c r="B13" s="7" t="s">
        <v>70</v>
      </c>
      <c r="C13" s="2" t="s">
        <v>1096</v>
      </c>
      <c r="D13" s="2">
        <v>2</v>
      </c>
      <c r="E13" s="2" t="s">
        <v>1097</v>
      </c>
      <c r="F13" s="2" t="s">
        <v>1098</v>
      </c>
      <c r="G13" s="7" t="s">
        <v>805</v>
      </c>
      <c r="H13" s="7"/>
      <c r="I13" s="7">
        <v>1</v>
      </c>
      <c r="J13" s="94" t="s">
        <v>76</v>
      </c>
      <c r="K13" s="111">
        <v>5694</v>
      </c>
      <c r="L13" s="111">
        <v>3547</v>
      </c>
      <c r="M13" s="111"/>
      <c r="N13" s="111"/>
      <c r="O13" s="111"/>
      <c r="P13" s="111"/>
      <c r="Q13" s="111"/>
      <c r="R13" s="111"/>
      <c r="S13" s="111"/>
      <c r="T13" s="112"/>
    </row>
    <row r="14" spans="1:20" x14ac:dyDescent="0.25">
      <c r="A14" s="2" t="s">
        <v>1099</v>
      </c>
      <c r="B14" s="7" t="s">
        <v>225</v>
      </c>
      <c r="C14" s="2" t="s">
        <v>1099</v>
      </c>
      <c r="D14" s="2">
        <v>50</v>
      </c>
      <c r="E14" s="2" t="s">
        <v>1100</v>
      </c>
      <c r="F14" s="2" t="s">
        <v>1094</v>
      </c>
      <c r="G14" s="7" t="s">
        <v>805</v>
      </c>
      <c r="H14" s="7"/>
      <c r="I14" s="7">
        <v>3</v>
      </c>
      <c r="J14" s="94" t="s">
        <v>76</v>
      </c>
      <c r="K14" s="111">
        <v>15433</v>
      </c>
      <c r="L14" s="111">
        <v>9567</v>
      </c>
      <c r="M14" s="111"/>
      <c r="N14" s="111"/>
      <c r="O14" s="111"/>
      <c r="P14" s="111"/>
      <c r="Q14" s="111"/>
      <c r="R14" s="111"/>
      <c r="S14" s="111"/>
      <c r="T14" s="112"/>
    </row>
    <row r="15" spans="1:20" x14ac:dyDescent="0.25">
      <c r="A15" s="2" t="s">
        <v>1101</v>
      </c>
      <c r="B15" s="7" t="s">
        <v>70</v>
      </c>
      <c r="C15" s="2" t="s">
        <v>1101</v>
      </c>
      <c r="D15" s="2">
        <v>8</v>
      </c>
      <c r="E15" s="2" t="s">
        <v>1102</v>
      </c>
      <c r="F15" s="2" t="s">
        <v>1075</v>
      </c>
      <c r="G15" s="7" t="s">
        <v>805</v>
      </c>
      <c r="H15" s="7"/>
      <c r="I15" s="7">
        <v>4</v>
      </c>
      <c r="J15" s="94" t="s">
        <v>76</v>
      </c>
      <c r="K15" s="111">
        <v>31845</v>
      </c>
      <c r="L15" s="111">
        <v>17246</v>
      </c>
      <c r="M15" s="111"/>
      <c r="N15" s="111"/>
      <c r="O15" s="111"/>
      <c r="P15" s="111"/>
      <c r="Q15" s="111"/>
      <c r="R15" s="111"/>
      <c r="S15" s="111"/>
      <c r="T15" s="112"/>
    </row>
    <row r="16" spans="1:20" x14ac:dyDescent="0.25">
      <c r="A16" s="2" t="s">
        <v>1103</v>
      </c>
      <c r="B16" s="7" t="s">
        <v>85</v>
      </c>
      <c r="C16" s="2" t="s">
        <v>1103</v>
      </c>
      <c r="D16" s="2">
        <v>25</v>
      </c>
      <c r="E16" s="2" t="s">
        <v>1104</v>
      </c>
      <c r="F16" s="2" t="s">
        <v>1105</v>
      </c>
      <c r="G16" s="7" t="s">
        <v>805</v>
      </c>
      <c r="H16" s="7"/>
      <c r="I16" s="7">
        <v>1</v>
      </c>
      <c r="J16" s="94" t="s">
        <v>76</v>
      </c>
      <c r="K16" s="111">
        <v>5149</v>
      </c>
      <c r="L16" s="111">
        <v>3206</v>
      </c>
      <c r="M16" s="111"/>
      <c r="N16" s="111"/>
      <c r="O16" s="111"/>
      <c r="P16" s="111"/>
      <c r="Q16" s="111"/>
      <c r="R16" s="111"/>
      <c r="S16" s="111"/>
      <c r="T16" s="112"/>
    </row>
    <row r="17" spans="1:20" x14ac:dyDescent="0.25">
      <c r="A17" s="95" t="s">
        <v>1106</v>
      </c>
      <c r="B17" s="7" t="s">
        <v>70</v>
      </c>
      <c r="C17" s="95" t="s">
        <v>1106</v>
      </c>
      <c r="D17" s="2">
        <v>551</v>
      </c>
      <c r="E17" s="2" t="s">
        <v>1107</v>
      </c>
      <c r="F17" s="2" t="s">
        <v>1108</v>
      </c>
      <c r="G17" s="7" t="s">
        <v>805</v>
      </c>
      <c r="H17" s="7"/>
      <c r="I17" s="7">
        <v>1</v>
      </c>
      <c r="J17" s="94" t="s">
        <v>76</v>
      </c>
      <c r="K17" s="111">
        <v>1870</v>
      </c>
      <c r="L17" s="111">
        <v>1901</v>
      </c>
      <c r="M17" s="111"/>
      <c r="N17" s="111"/>
      <c r="O17" s="111"/>
      <c r="P17" s="111"/>
      <c r="Q17" s="111"/>
      <c r="R17" s="111"/>
      <c r="S17" s="111"/>
      <c r="T17" s="112"/>
    </row>
    <row r="18" spans="1:20" x14ac:dyDescent="0.25">
      <c r="A18" s="2" t="s">
        <v>1109</v>
      </c>
      <c r="B18" s="7" t="s">
        <v>70</v>
      </c>
      <c r="C18" s="2" t="s">
        <v>1110</v>
      </c>
      <c r="D18" s="2">
        <v>25</v>
      </c>
      <c r="E18" s="2" t="s">
        <v>1111</v>
      </c>
      <c r="F18" s="2" t="s">
        <v>1112</v>
      </c>
      <c r="G18" s="7" t="s">
        <v>805</v>
      </c>
      <c r="H18" s="7"/>
      <c r="I18" s="7">
        <v>1</v>
      </c>
      <c r="J18" s="94" t="s">
        <v>76</v>
      </c>
      <c r="K18" s="111">
        <v>9908</v>
      </c>
      <c r="L18" s="111">
        <v>6559</v>
      </c>
      <c r="M18" s="111"/>
      <c r="N18" s="111"/>
      <c r="O18" s="111"/>
      <c r="P18" s="111"/>
      <c r="Q18" s="111"/>
      <c r="R18" s="111"/>
      <c r="S18" s="111"/>
      <c r="T18" s="112"/>
    </row>
    <row r="19" spans="1:20" x14ac:dyDescent="0.25">
      <c r="A19" s="2" t="s">
        <v>1113</v>
      </c>
      <c r="B19" s="7" t="s">
        <v>70</v>
      </c>
      <c r="C19" s="2" t="s">
        <v>1114</v>
      </c>
      <c r="D19" s="2">
        <v>45</v>
      </c>
      <c r="E19" s="2" t="s">
        <v>1115</v>
      </c>
      <c r="F19" s="2" t="s">
        <v>1116</v>
      </c>
      <c r="G19" s="7" t="s">
        <v>805</v>
      </c>
      <c r="H19" s="7"/>
      <c r="I19" s="7">
        <v>1</v>
      </c>
      <c r="J19" s="94" t="s">
        <v>76</v>
      </c>
      <c r="K19" s="111">
        <v>6567</v>
      </c>
      <c r="L19" s="111">
        <v>2925</v>
      </c>
      <c r="M19" s="111"/>
      <c r="N19" s="111"/>
      <c r="O19" s="111"/>
      <c r="P19" s="111"/>
      <c r="Q19" s="111"/>
      <c r="R19" s="111"/>
      <c r="S19" s="111"/>
      <c r="T19" s="112"/>
    </row>
    <row r="20" spans="1:20" x14ac:dyDescent="0.25">
      <c r="A20" s="2" t="s">
        <v>1117</v>
      </c>
      <c r="B20" s="7" t="s">
        <v>225</v>
      </c>
      <c r="C20" s="2" t="s">
        <v>1118</v>
      </c>
      <c r="D20" s="2">
        <v>947</v>
      </c>
      <c r="E20" s="2" t="s">
        <v>1119</v>
      </c>
      <c r="F20" s="2" t="s">
        <v>1075</v>
      </c>
      <c r="G20" s="7" t="s">
        <v>805</v>
      </c>
      <c r="H20" s="7"/>
      <c r="I20" s="7">
        <v>7</v>
      </c>
      <c r="J20" s="7" t="s">
        <v>76</v>
      </c>
      <c r="K20" s="111">
        <v>110987</v>
      </c>
      <c r="L20" s="111">
        <v>62507</v>
      </c>
      <c r="M20" s="111"/>
      <c r="N20" s="111"/>
      <c r="O20" s="111"/>
      <c r="P20" s="111"/>
      <c r="Q20" s="111"/>
      <c r="R20" s="111"/>
      <c r="S20" s="111"/>
      <c r="T20" s="112"/>
    </row>
    <row r="21" spans="1:20" x14ac:dyDescent="0.25">
      <c r="A21" s="2" t="s">
        <v>1117</v>
      </c>
      <c r="B21" s="7" t="s">
        <v>225</v>
      </c>
      <c r="C21" s="2" t="s">
        <v>1118</v>
      </c>
      <c r="D21" s="2">
        <v>947</v>
      </c>
      <c r="E21" s="2" t="s">
        <v>1119</v>
      </c>
      <c r="F21" s="2" t="s">
        <v>1075</v>
      </c>
      <c r="G21" s="7" t="s">
        <v>805</v>
      </c>
      <c r="H21" s="7"/>
      <c r="I21" s="7">
        <v>2</v>
      </c>
      <c r="J21" s="7" t="s">
        <v>431</v>
      </c>
      <c r="K21" s="149">
        <v>11480</v>
      </c>
      <c r="L21" s="111"/>
      <c r="M21" s="111"/>
      <c r="N21" s="111"/>
      <c r="O21" s="111"/>
      <c r="P21" s="111"/>
      <c r="Q21" s="111"/>
      <c r="R21" s="111"/>
      <c r="S21" s="111"/>
      <c r="T21" s="112" t="s">
        <v>1087</v>
      </c>
    </row>
    <row r="22" spans="1:20" x14ac:dyDescent="0.25">
      <c r="A22" s="2" t="s">
        <v>1120</v>
      </c>
      <c r="B22" s="7" t="s">
        <v>225</v>
      </c>
      <c r="C22" s="2" t="s">
        <v>1120</v>
      </c>
      <c r="D22" s="2">
        <v>1</v>
      </c>
      <c r="E22" s="2" t="s">
        <v>1121</v>
      </c>
      <c r="F22" s="2" t="s">
        <v>1075</v>
      </c>
      <c r="G22" s="7" t="s">
        <v>805</v>
      </c>
      <c r="H22" s="7"/>
      <c r="I22" s="7">
        <v>2</v>
      </c>
      <c r="J22" s="7" t="s">
        <v>76</v>
      </c>
      <c r="K22" s="111">
        <v>7747.5</v>
      </c>
      <c r="L22" s="111">
        <v>6006.5</v>
      </c>
      <c r="M22" s="111"/>
      <c r="N22" s="111"/>
      <c r="O22" s="111"/>
      <c r="P22" s="111"/>
      <c r="Q22" s="111"/>
      <c r="R22" s="111"/>
      <c r="S22" s="111"/>
      <c r="T22" s="112"/>
    </row>
    <row r="23" spans="1:20" x14ac:dyDescent="0.25">
      <c r="A23" s="2" t="s">
        <v>1120</v>
      </c>
      <c r="B23" s="7" t="s">
        <v>536</v>
      </c>
      <c r="C23" s="2" t="s">
        <v>1120</v>
      </c>
      <c r="D23" s="2">
        <v>3</v>
      </c>
      <c r="E23" s="2" t="s">
        <v>1121</v>
      </c>
      <c r="F23" s="2" t="s">
        <v>1075</v>
      </c>
      <c r="G23" s="7" t="s">
        <v>805</v>
      </c>
      <c r="H23" s="7"/>
      <c r="I23" s="7">
        <v>1</v>
      </c>
      <c r="J23" s="7" t="s">
        <v>76</v>
      </c>
      <c r="K23" s="111">
        <v>7747.5</v>
      </c>
      <c r="L23" s="111">
        <v>6006.5</v>
      </c>
      <c r="M23" s="111"/>
      <c r="N23" s="111"/>
      <c r="O23" s="111"/>
      <c r="P23" s="111"/>
      <c r="Q23" s="111"/>
      <c r="R23" s="111"/>
      <c r="S23" s="111"/>
      <c r="T23" s="112"/>
    </row>
    <row r="24" spans="1:20" x14ac:dyDescent="0.25">
      <c r="A24" s="2"/>
      <c r="B24" s="7"/>
      <c r="C24" s="2"/>
      <c r="D24" s="2"/>
      <c r="E24" s="2"/>
      <c r="F24" s="2"/>
      <c r="G24" s="7"/>
      <c r="H24" s="7"/>
      <c r="I24" s="7"/>
      <c r="J24" s="7" t="s">
        <v>76</v>
      </c>
      <c r="K24" s="111">
        <v>240506</v>
      </c>
      <c r="L24" s="111">
        <v>120555</v>
      </c>
      <c r="M24" s="149">
        <v>60963</v>
      </c>
      <c r="N24" s="111"/>
      <c r="O24" s="111"/>
      <c r="P24" s="111"/>
      <c r="Q24" s="111"/>
      <c r="R24" s="111"/>
      <c r="S24" s="111"/>
      <c r="T24" s="112"/>
    </row>
    <row r="25" spans="1:20" x14ac:dyDescent="0.25">
      <c r="A25" s="2"/>
      <c r="B25" s="7"/>
      <c r="C25" s="2"/>
      <c r="D25" s="2"/>
      <c r="E25" s="2"/>
      <c r="F25" s="2"/>
      <c r="G25" s="7"/>
      <c r="H25" s="7"/>
      <c r="I25" s="7"/>
      <c r="J25" s="7" t="s">
        <v>431</v>
      </c>
      <c r="K25" s="149">
        <f>K10+K21</f>
        <v>36706</v>
      </c>
      <c r="L25" s="111"/>
      <c r="M25" s="111"/>
      <c r="N25" s="111"/>
      <c r="O25" s="111"/>
      <c r="P25" s="111"/>
      <c r="Q25" s="111"/>
      <c r="R25" s="111"/>
      <c r="S25" s="111"/>
      <c r="T25" s="112"/>
    </row>
    <row r="26" spans="1:20" x14ac:dyDescent="0.25">
      <c r="A26" s="2"/>
      <c r="B26" s="7"/>
      <c r="C26" s="2"/>
      <c r="D26" s="2"/>
      <c r="E26" s="2"/>
      <c r="F26" s="2"/>
      <c r="G26" s="7"/>
      <c r="H26" s="7"/>
      <c r="I26" s="7"/>
      <c r="J26" s="7"/>
      <c r="K26" s="111"/>
      <c r="L26" s="111"/>
      <c r="M26" s="111">
        <v>16863</v>
      </c>
      <c r="N26" s="111"/>
      <c r="O26" s="111"/>
      <c r="P26" s="111"/>
      <c r="Q26" s="111"/>
      <c r="R26" s="111"/>
      <c r="S26" s="111"/>
      <c r="T26" s="112" t="s">
        <v>1122</v>
      </c>
    </row>
    <row r="27" spans="1:20" x14ac:dyDescent="0.25">
      <c r="A27" s="2"/>
      <c r="B27" s="7"/>
      <c r="C27" s="2"/>
      <c r="D27" s="2"/>
      <c r="E27" s="2"/>
      <c r="F27" s="2"/>
      <c r="G27" s="7"/>
      <c r="H27" s="7"/>
      <c r="I27" s="7"/>
      <c r="J27" s="7"/>
      <c r="K27" s="111"/>
      <c r="L27" s="111"/>
      <c r="M27" s="111"/>
      <c r="N27" s="111"/>
      <c r="O27" s="111"/>
      <c r="P27" s="111"/>
      <c r="Q27" s="111"/>
      <c r="R27" s="111"/>
      <c r="S27" s="111"/>
      <c r="T27" s="112"/>
    </row>
    <row r="28" spans="1:20" x14ac:dyDescent="0.25">
      <c r="A28" s="2"/>
      <c r="B28" s="7"/>
      <c r="C28" s="2"/>
      <c r="D28" s="2"/>
      <c r="E28" s="2"/>
      <c r="F28" s="2"/>
      <c r="G28" s="7"/>
      <c r="H28" s="7"/>
      <c r="I28" s="7"/>
      <c r="J28" s="7"/>
      <c r="K28" s="111"/>
      <c r="L28" s="111"/>
      <c r="M28" s="111"/>
      <c r="N28" s="111"/>
      <c r="O28" s="111"/>
      <c r="P28" s="111"/>
      <c r="Q28" s="111"/>
      <c r="R28" s="111"/>
      <c r="S28" s="111"/>
      <c r="T28" s="112"/>
    </row>
    <row r="29" spans="1:20" x14ac:dyDescent="0.25">
      <c r="A29" s="2"/>
      <c r="B29" s="7"/>
      <c r="C29" s="2"/>
      <c r="D29" s="2"/>
      <c r="E29" s="2"/>
      <c r="F29" s="2"/>
      <c r="G29" s="7"/>
      <c r="H29" s="7"/>
      <c r="I29" s="7"/>
      <c r="J29" s="7"/>
      <c r="K29" s="111"/>
      <c r="L29" s="111"/>
      <c r="M29" s="111"/>
      <c r="N29" s="111"/>
      <c r="O29" s="111"/>
      <c r="P29" s="111"/>
      <c r="Q29" s="111"/>
      <c r="R29" s="111"/>
      <c r="S29" s="111"/>
      <c r="T29" s="112"/>
    </row>
    <row r="30" spans="1:20" x14ac:dyDescent="0.25">
      <c r="A30" s="2"/>
      <c r="B30" s="7"/>
      <c r="C30" s="2"/>
      <c r="D30" s="2"/>
      <c r="E30" s="2"/>
      <c r="F30" s="2"/>
      <c r="G30" s="7"/>
      <c r="H30" s="7"/>
      <c r="I30" s="7"/>
      <c r="J30" s="7"/>
      <c r="K30" s="111"/>
      <c r="L30" s="111"/>
      <c r="M30" s="111"/>
      <c r="N30" s="111"/>
      <c r="O30" s="111"/>
      <c r="P30" s="111"/>
      <c r="Q30" s="111"/>
      <c r="R30" s="111"/>
      <c r="S30" s="111"/>
      <c r="T30" s="112"/>
    </row>
    <row r="32" spans="1:20" x14ac:dyDescent="0.25">
      <c r="A32" s="34" t="s">
        <v>125</v>
      </c>
      <c r="B32" s="34"/>
    </row>
    <row r="33" spans="1:6" x14ac:dyDescent="0.25">
      <c r="A33" s="1" t="s">
        <v>126</v>
      </c>
    </row>
    <row r="35" spans="1:6" x14ac:dyDescent="0.25">
      <c r="A35" s="150" t="s">
        <v>1124</v>
      </c>
      <c r="B35" s="150"/>
      <c r="C35" s="150"/>
      <c r="D35" s="150"/>
      <c r="E35" s="150"/>
      <c r="F35" s="150"/>
    </row>
  </sheetData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dataValidations count="2">
    <dataValidation type="list" allowBlank="1" showInputMessage="1" showErrorMessage="1" sqref="G8" xr:uid="{5B9295E9-9346-4F20-9FC9-4F7C6FD3A3B6}">
      <formula1>keuze</formula1>
    </dataValidation>
    <dataValidation type="list" allowBlank="1" showInputMessage="1" showErrorMessage="1" sqref="G7" xr:uid="{23E1150E-9850-410A-9E89-0A871FEAA78C}">
      <formula1>Scope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5C4749D-D712-4F51-9451-A738A2233A44}">
          <x14:formula1>
            <xm:f>'N:\LFR\Contracten LFR\CONTRACTENDOSSIER\5_FLIB\2. Lopende aanbestedingen\2020-FLIB-01 Drankenautomaten\01 Voorbereiding\Inventarisaties\Rotterdam Rijnmond\[Invulsheet EA warme dranken v2 (002) (2).xlsx]Blad1'!#REF!</xm:f>
          </x14:formula1>
          <xm:sqref>J6:J30 B6:B30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2EECF-9665-4F49-8AB9-EB6840245393}">
  <dimension ref="A1:T33"/>
  <sheetViews>
    <sheetView topLeftCell="A10" zoomScaleNormal="100" workbookViewId="0">
      <selection activeCell="A33" sqref="A33:F33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bestFit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51.42578125" style="1" bestFit="1" customWidth="1"/>
    <col min="21" max="16384" width="9.140625" style="1"/>
  </cols>
  <sheetData>
    <row r="1" spans="1:20" ht="21" x14ac:dyDescent="0.35">
      <c r="A1" s="6" t="s">
        <v>40</v>
      </c>
      <c r="B1" s="6" t="s">
        <v>20</v>
      </c>
      <c r="C1" s="18"/>
    </row>
    <row r="2" spans="1:20" x14ac:dyDescent="0.25">
      <c r="A2" s="5" t="s">
        <v>42</v>
      </c>
      <c r="B2" s="76">
        <v>43870</v>
      </c>
      <c r="C2" s="8"/>
      <c r="D2" s="19"/>
      <c r="E2" s="19"/>
      <c r="F2" s="19"/>
      <c r="H2" s="19"/>
    </row>
    <row r="3" spans="1:20" ht="16.5" customHeight="1" x14ac:dyDescent="0.25">
      <c r="A3" s="5" t="s">
        <v>44</v>
      </c>
      <c r="B3" t="s">
        <v>1048</v>
      </c>
      <c r="C3" s="10"/>
      <c r="D3" s="19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20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53</v>
      </c>
      <c r="L4" s="174" t="s">
        <v>54</v>
      </c>
      <c r="M4" s="161" t="s">
        <v>55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25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x14ac:dyDescent="0.25">
      <c r="A6" s="73"/>
      <c r="B6" s="90"/>
      <c r="C6" s="57"/>
      <c r="D6" s="57"/>
      <c r="E6" s="57"/>
      <c r="F6" s="57"/>
      <c r="G6" s="90"/>
      <c r="H6" s="90"/>
      <c r="I6" s="90"/>
      <c r="J6" s="90"/>
      <c r="K6" s="115"/>
      <c r="L6" s="115"/>
      <c r="M6" s="115"/>
      <c r="N6" s="116"/>
      <c r="O6" s="116"/>
      <c r="P6" s="116"/>
      <c r="Q6" s="116"/>
      <c r="R6" s="116"/>
      <c r="S6" s="116"/>
      <c r="T6" s="112" t="s">
        <v>1049</v>
      </c>
    </row>
    <row r="7" spans="1:20" x14ac:dyDescent="0.25">
      <c r="A7" s="2" t="s">
        <v>1050</v>
      </c>
      <c r="B7" s="7" t="s">
        <v>225</v>
      </c>
      <c r="C7" s="2" t="s">
        <v>1050</v>
      </c>
      <c r="D7" s="2">
        <v>151</v>
      </c>
      <c r="E7" s="2" t="s">
        <v>1051</v>
      </c>
      <c r="F7" s="2" t="s">
        <v>321</v>
      </c>
      <c r="G7" s="7" t="s">
        <v>74</v>
      </c>
      <c r="H7" s="7">
        <v>10</v>
      </c>
      <c r="I7" s="7">
        <v>1</v>
      </c>
      <c r="J7" s="7" t="s">
        <v>431</v>
      </c>
      <c r="K7" s="111">
        <v>5678</v>
      </c>
      <c r="L7" s="111">
        <v>7498</v>
      </c>
      <c r="M7" s="144">
        <v>1401</v>
      </c>
      <c r="N7" s="111" t="s">
        <v>75</v>
      </c>
      <c r="O7" s="111" t="s">
        <v>75</v>
      </c>
      <c r="P7" s="111"/>
      <c r="Q7" s="111"/>
      <c r="R7" s="111"/>
      <c r="S7" s="111" t="s">
        <v>75</v>
      </c>
      <c r="T7" s="112" t="s">
        <v>1052</v>
      </c>
    </row>
    <row r="8" spans="1:20" x14ac:dyDescent="0.25">
      <c r="A8" s="2" t="s">
        <v>1053</v>
      </c>
      <c r="B8" s="7" t="s">
        <v>225</v>
      </c>
      <c r="C8" s="2" t="s">
        <v>1053</v>
      </c>
      <c r="D8" s="2">
        <v>91</v>
      </c>
      <c r="E8" s="2" t="s">
        <v>1054</v>
      </c>
      <c r="F8" s="2" t="s">
        <v>321</v>
      </c>
      <c r="G8" s="7" t="s">
        <v>74</v>
      </c>
      <c r="H8" s="7">
        <v>15</v>
      </c>
      <c r="I8" s="7">
        <v>1</v>
      </c>
      <c r="J8" s="7" t="s">
        <v>431</v>
      </c>
      <c r="K8" s="111">
        <v>1534</v>
      </c>
      <c r="L8" s="111">
        <v>4119</v>
      </c>
      <c r="M8" s="144">
        <v>1707</v>
      </c>
      <c r="N8" s="111" t="s">
        <v>75</v>
      </c>
      <c r="O8" s="111" t="s">
        <v>75</v>
      </c>
      <c r="P8" s="111"/>
      <c r="Q8" s="111"/>
      <c r="R8" s="111"/>
      <c r="S8" s="111" t="s">
        <v>75</v>
      </c>
      <c r="T8" s="112" t="s">
        <v>1055</v>
      </c>
    </row>
    <row r="9" spans="1:20" x14ac:dyDescent="0.25">
      <c r="A9" s="2" t="s">
        <v>1053</v>
      </c>
      <c r="B9" s="7" t="s">
        <v>225</v>
      </c>
      <c r="C9" s="2" t="s">
        <v>1053</v>
      </c>
      <c r="D9" s="2">
        <v>91</v>
      </c>
      <c r="E9" s="2" t="s">
        <v>1054</v>
      </c>
      <c r="F9" s="2" t="s">
        <v>321</v>
      </c>
      <c r="G9" s="7" t="s">
        <v>74</v>
      </c>
      <c r="H9" s="7">
        <v>6</v>
      </c>
      <c r="I9" s="7">
        <v>1</v>
      </c>
      <c r="J9" s="7" t="s">
        <v>431</v>
      </c>
      <c r="K9" s="111">
        <v>2996</v>
      </c>
      <c r="L9" s="111">
        <v>2195</v>
      </c>
      <c r="M9" s="144">
        <v>8198</v>
      </c>
      <c r="N9" s="111" t="s">
        <v>75</v>
      </c>
      <c r="O9" s="111" t="s">
        <v>75</v>
      </c>
      <c r="P9" s="111"/>
      <c r="Q9" s="111"/>
      <c r="R9" s="111"/>
      <c r="S9" s="111" t="s">
        <v>75</v>
      </c>
      <c r="T9" s="112" t="s">
        <v>1056</v>
      </c>
    </row>
    <row r="10" spans="1:20" x14ac:dyDescent="0.25">
      <c r="A10" s="2" t="s">
        <v>1053</v>
      </c>
      <c r="B10" s="7" t="s">
        <v>225</v>
      </c>
      <c r="C10" s="2" t="s">
        <v>1053</v>
      </c>
      <c r="D10" s="2">
        <v>91</v>
      </c>
      <c r="E10" s="2" t="s">
        <v>1054</v>
      </c>
      <c r="F10" s="2" t="s">
        <v>321</v>
      </c>
      <c r="G10" s="7" t="s">
        <v>74</v>
      </c>
      <c r="H10" s="7">
        <v>70</v>
      </c>
      <c r="I10" s="7">
        <v>1</v>
      </c>
      <c r="J10" s="7" t="s">
        <v>431</v>
      </c>
      <c r="K10" s="111">
        <v>17158</v>
      </c>
      <c r="L10" s="111">
        <v>10110</v>
      </c>
      <c r="M10" s="144">
        <v>19325</v>
      </c>
      <c r="N10" s="111" t="s">
        <v>75</v>
      </c>
      <c r="O10" s="111" t="s">
        <v>75</v>
      </c>
      <c r="P10" s="111"/>
      <c r="Q10" s="111"/>
      <c r="R10" s="111"/>
      <c r="S10" s="111" t="s">
        <v>75</v>
      </c>
      <c r="T10" s="112" t="s">
        <v>1057</v>
      </c>
    </row>
    <row r="11" spans="1:20" x14ac:dyDescent="0.25">
      <c r="A11" s="2"/>
      <c r="B11" s="7"/>
      <c r="C11" s="2"/>
      <c r="D11" s="2"/>
      <c r="E11" s="2"/>
      <c r="F11" s="2"/>
      <c r="G11" s="7"/>
      <c r="H11" s="7"/>
      <c r="I11" s="7"/>
      <c r="J11" s="7"/>
      <c r="K11" s="111"/>
      <c r="L11" s="111"/>
      <c r="M11" s="111"/>
      <c r="N11" s="111"/>
      <c r="O11" s="111"/>
      <c r="P11" s="111"/>
      <c r="Q11" s="111"/>
      <c r="R11" s="111"/>
      <c r="S11" s="111"/>
      <c r="T11" s="112"/>
    </row>
    <row r="12" spans="1:20" x14ac:dyDescent="0.25">
      <c r="A12" s="2" t="s">
        <v>1058</v>
      </c>
      <c r="B12" s="7"/>
      <c r="C12" s="2"/>
      <c r="D12" s="2"/>
      <c r="E12" s="2"/>
      <c r="F12" s="2"/>
      <c r="G12" s="7"/>
      <c r="H12" s="7"/>
      <c r="I12" s="7"/>
      <c r="J12" s="7"/>
      <c r="K12" s="111"/>
      <c r="L12" s="111"/>
      <c r="M12" s="111"/>
      <c r="N12" s="111"/>
      <c r="O12" s="111"/>
      <c r="P12" s="111"/>
      <c r="Q12" s="111"/>
      <c r="R12" s="111"/>
      <c r="S12" s="111"/>
      <c r="T12" s="112"/>
    </row>
    <row r="13" spans="1:20" x14ac:dyDescent="0.25">
      <c r="A13" s="7" t="s">
        <v>1059</v>
      </c>
      <c r="B13" s="7" t="s">
        <v>225</v>
      </c>
      <c r="C13" s="31" t="s">
        <v>1060</v>
      </c>
      <c r="D13" s="2"/>
      <c r="E13" s="2"/>
      <c r="F13" s="2" t="s">
        <v>1058</v>
      </c>
      <c r="G13" s="7" t="s">
        <v>74</v>
      </c>
      <c r="H13" s="7">
        <v>500</v>
      </c>
      <c r="I13" s="7">
        <v>1</v>
      </c>
      <c r="J13" s="7" t="s">
        <v>1061</v>
      </c>
      <c r="K13" s="111">
        <v>24000</v>
      </c>
      <c r="L13" s="111" t="s">
        <v>1062</v>
      </c>
      <c r="M13" s="111" t="s">
        <v>1063</v>
      </c>
      <c r="N13" s="111" t="s">
        <v>75</v>
      </c>
      <c r="O13" s="111" t="s">
        <v>75</v>
      </c>
      <c r="P13" s="111"/>
      <c r="Q13" s="111"/>
      <c r="R13" s="111"/>
      <c r="S13" s="111" t="s">
        <v>75</v>
      </c>
      <c r="T13" s="185" t="s">
        <v>1123</v>
      </c>
    </row>
    <row r="14" spans="1:20" x14ac:dyDescent="0.25">
      <c r="A14" s="7" t="s">
        <v>1059</v>
      </c>
      <c r="B14" s="7" t="s">
        <v>225</v>
      </c>
      <c r="C14" s="31" t="s">
        <v>1060</v>
      </c>
      <c r="D14" s="2"/>
      <c r="E14" s="2"/>
      <c r="F14" s="2" t="s">
        <v>1058</v>
      </c>
      <c r="G14" s="7" t="s">
        <v>74</v>
      </c>
      <c r="H14" s="7"/>
      <c r="I14" s="7">
        <v>1</v>
      </c>
      <c r="J14" s="7" t="s">
        <v>1061</v>
      </c>
      <c r="K14" s="111">
        <v>24000</v>
      </c>
      <c r="L14" s="111" t="s">
        <v>1062</v>
      </c>
      <c r="M14" s="111" t="s">
        <v>1063</v>
      </c>
      <c r="N14" s="111" t="s">
        <v>75</v>
      </c>
      <c r="O14" s="111" t="s">
        <v>75</v>
      </c>
      <c r="P14" s="111"/>
      <c r="Q14" s="111"/>
      <c r="R14" s="111"/>
      <c r="S14" s="111" t="s">
        <v>75</v>
      </c>
      <c r="T14" s="186"/>
    </row>
    <row r="15" spans="1:20" x14ac:dyDescent="0.25">
      <c r="A15" s="7" t="s">
        <v>1064</v>
      </c>
      <c r="B15" s="7" t="s">
        <v>225</v>
      </c>
      <c r="C15" s="31" t="s">
        <v>1060</v>
      </c>
      <c r="D15" s="2"/>
      <c r="E15" s="2"/>
      <c r="F15" s="2" t="s">
        <v>1058</v>
      </c>
      <c r="G15" s="7" t="s">
        <v>74</v>
      </c>
      <c r="H15" s="7"/>
      <c r="I15" s="7">
        <v>1</v>
      </c>
      <c r="J15" s="7" t="s">
        <v>1061</v>
      </c>
      <c r="K15" s="111">
        <v>16000</v>
      </c>
      <c r="L15" s="111" t="s">
        <v>1063</v>
      </c>
      <c r="M15" s="111" t="s">
        <v>1063</v>
      </c>
      <c r="N15" s="111" t="s">
        <v>75</v>
      </c>
      <c r="O15" s="111" t="s">
        <v>75</v>
      </c>
      <c r="P15" s="111"/>
      <c r="Q15" s="111"/>
      <c r="R15" s="111"/>
      <c r="S15" s="111" t="s">
        <v>75</v>
      </c>
      <c r="T15" s="186"/>
    </row>
    <row r="16" spans="1:20" x14ac:dyDescent="0.25">
      <c r="A16" s="7" t="s">
        <v>1064</v>
      </c>
      <c r="B16" s="7" t="s">
        <v>225</v>
      </c>
      <c r="C16" s="31" t="s">
        <v>1060</v>
      </c>
      <c r="D16" s="2"/>
      <c r="E16" s="2"/>
      <c r="F16" s="2" t="s">
        <v>1058</v>
      </c>
      <c r="G16" s="7" t="s">
        <v>74</v>
      </c>
      <c r="H16" s="7"/>
      <c r="I16" s="7">
        <v>1</v>
      </c>
      <c r="J16" s="7" t="s">
        <v>1061</v>
      </c>
      <c r="K16" s="111">
        <v>8600</v>
      </c>
      <c r="L16" s="111" t="s">
        <v>1063</v>
      </c>
      <c r="M16" s="111" t="s">
        <v>1063</v>
      </c>
      <c r="N16" s="111" t="s">
        <v>75</v>
      </c>
      <c r="O16" s="111" t="s">
        <v>75</v>
      </c>
      <c r="P16" s="111"/>
      <c r="Q16" s="111"/>
      <c r="R16" s="111"/>
      <c r="S16" s="111" t="s">
        <v>75</v>
      </c>
      <c r="T16" s="186"/>
    </row>
    <row r="17" spans="1:20" x14ac:dyDescent="0.25">
      <c r="A17" s="7" t="s">
        <v>1064</v>
      </c>
      <c r="B17" s="7" t="s">
        <v>225</v>
      </c>
      <c r="C17" s="31" t="s">
        <v>1060</v>
      </c>
      <c r="D17" s="2"/>
      <c r="E17" s="2"/>
      <c r="F17" s="2" t="s">
        <v>1058</v>
      </c>
      <c r="G17" s="7" t="s">
        <v>74</v>
      </c>
      <c r="H17" s="7"/>
      <c r="I17" s="7">
        <v>1</v>
      </c>
      <c r="J17" s="7" t="s">
        <v>1061</v>
      </c>
      <c r="K17" s="111">
        <v>14000</v>
      </c>
      <c r="L17" s="111" t="s">
        <v>1063</v>
      </c>
      <c r="M17" s="111" t="s">
        <v>1063</v>
      </c>
      <c r="N17" s="111" t="s">
        <v>75</v>
      </c>
      <c r="O17" s="111" t="s">
        <v>75</v>
      </c>
      <c r="P17" s="111"/>
      <c r="Q17" s="111"/>
      <c r="R17" s="111"/>
      <c r="S17" s="111" t="s">
        <v>75</v>
      </c>
      <c r="T17" s="186"/>
    </row>
    <row r="18" spans="1:20" ht="33" customHeight="1" x14ac:dyDescent="0.25">
      <c r="A18" s="7" t="s">
        <v>1065</v>
      </c>
      <c r="B18" s="7" t="s">
        <v>70</v>
      </c>
      <c r="C18" s="2" t="s">
        <v>1060</v>
      </c>
      <c r="D18" s="2"/>
      <c r="E18" s="2"/>
      <c r="F18" s="2" t="s">
        <v>1058</v>
      </c>
      <c r="G18" s="7" t="s">
        <v>74</v>
      </c>
      <c r="H18" s="7"/>
      <c r="I18" s="7">
        <v>1</v>
      </c>
      <c r="J18" s="7" t="s">
        <v>431</v>
      </c>
      <c r="K18" s="111">
        <v>1200</v>
      </c>
      <c r="L18" s="111" t="s">
        <v>1062</v>
      </c>
      <c r="M18" s="111" t="s">
        <v>1063</v>
      </c>
      <c r="N18" s="111" t="s">
        <v>75</v>
      </c>
      <c r="O18" s="111" t="s">
        <v>75</v>
      </c>
      <c r="P18" s="111"/>
      <c r="Q18" s="111"/>
      <c r="R18" s="111"/>
      <c r="S18" s="111" t="s">
        <v>75</v>
      </c>
      <c r="T18" s="187"/>
    </row>
    <row r="19" spans="1:20" x14ac:dyDescent="0.25">
      <c r="A19" s="7"/>
      <c r="B19" s="7"/>
      <c r="C19" s="2"/>
      <c r="D19" s="2"/>
      <c r="E19" s="2"/>
      <c r="F19" s="2"/>
      <c r="G19" s="7"/>
      <c r="H19" s="7"/>
      <c r="I19" s="7"/>
      <c r="J19" s="7"/>
      <c r="K19" s="111"/>
      <c r="L19" s="111"/>
      <c r="M19" s="111"/>
      <c r="N19" s="111"/>
      <c r="O19" s="111"/>
      <c r="P19" s="111"/>
      <c r="Q19" s="111"/>
      <c r="R19" s="111"/>
      <c r="S19" s="111"/>
      <c r="T19" s="112"/>
    </row>
    <row r="20" spans="1:20" x14ac:dyDescent="0.25">
      <c r="A20" s="2"/>
      <c r="B20" s="7"/>
      <c r="C20" s="2"/>
      <c r="D20" s="2"/>
      <c r="E20" s="2"/>
      <c r="F20" s="2"/>
      <c r="G20" s="7"/>
      <c r="H20" s="7"/>
      <c r="I20" s="7"/>
      <c r="J20" s="7"/>
      <c r="K20" s="111"/>
      <c r="L20" s="111"/>
      <c r="M20" s="111"/>
      <c r="N20" s="111"/>
      <c r="O20" s="111"/>
      <c r="P20" s="111"/>
      <c r="Q20" s="111"/>
      <c r="R20" s="111"/>
      <c r="S20" s="111"/>
      <c r="T20" s="112"/>
    </row>
    <row r="21" spans="1:20" x14ac:dyDescent="0.25">
      <c r="A21" s="2"/>
      <c r="B21" s="7"/>
      <c r="C21" s="2"/>
      <c r="D21" s="2"/>
      <c r="E21" s="2"/>
      <c r="F21" s="2"/>
      <c r="G21" s="7"/>
      <c r="H21" s="7"/>
      <c r="I21" s="7"/>
      <c r="J21" s="7"/>
      <c r="K21" s="111"/>
      <c r="L21" s="111"/>
      <c r="M21" s="111"/>
      <c r="N21" s="111"/>
      <c r="O21" s="111"/>
      <c r="P21" s="111"/>
      <c r="Q21" s="111"/>
      <c r="R21" s="111"/>
      <c r="S21" s="111"/>
      <c r="T21" s="112"/>
    </row>
    <row r="22" spans="1:20" x14ac:dyDescent="0.25">
      <c r="A22" s="2"/>
      <c r="B22" s="7"/>
      <c r="C22" s="2"/>
      <c r="D22" s="2"/>
      <c r="E22" s="2"/>
      <c r="F22" s="2"/>
      <c r="G22" s="7"/>
      <c r="H22" s="7"/>
      <c r="I22" s="7"/>
      <c r="J22" s="7"/>
      <c r="K22" s="111"/>
      <c r="L22" s="111"/>
      <c r="M22" s="111"/>
      <c r="N22" s="111"/>
      <c r="O22" s="111"/>
      <c r="P22" s="111"/>
      <c r="Q22" s="111"/>
      <c r="R22" s="111"/>
      <c r="S22" s="111"/>
      <c r="T22" s="112"/>
    </row>
    <row r="23" spans="1:20" x14ac:dyDescent="0.25">
      <c r="A23" s="2"/>
      <c r="B23" s="7"/>
      <c r="C23" s="2"/>
      <c r="D23" s="2"/>
      <c r="E23" s="2"/>
      <c r="F23" s="2"/>
      <c r="G23" s="7"/>
      <c r="H23" s="7"/>
      <c r="I23" s="7"/>
      <c r="J23" s="7"/>
      <c r="K23" s="111"/>
      <c r="L23" s="111"/>
      <c r="M23" s="111"/>
      <c r="N23" s="111"/>
      <c r="O23" s="111"/>
      <c r="P23" s="111"/>
      <c r="Q23" s="111"/>
      <c r="R23" s="111"/>
      <c r="S23" s="111"/>
      <c r="T23" s="112"/>
    </row>
    <row r="24" spans="1:20" x14ac:dyDescent="0.25">
      <c r="A24" s="2"/>
      <c r="B24" s="7"/>
      <c r="C24" s="2"/>
      <c r="D24" s="2"/>
      <c r="E24" s="2"/>
      <c r="F24" s="2"/>
      <c r="G24" s="7"/>
      <c r="H24" s="7"/>
      <c r="I24" s="7"/>
      <c r="J24" s="7"/>
      <c r="K24" s="111"/>
      <c r="L24" s="111"/>
      <c r="M24" s="111"/>
      <c r="N24" s="111"/>
      <c r="O24" s="111"/>
      <c r="P24" s="111"/>
      <c r="Q24" s="111"/>
      <c r="R24" s="111"/>
      <c r="S24" s="111"/>
      <c r="T24" s="112"/>
    </row>
    <row r="25" spans="1:20" x14ac:dyDescent="0.25">
      <c r="A25" s="2"/>
      <c r="B25" s="7"/>
      <c r="C25" s="2"/>
      <c r="D25" s="2"/>
      <c r="E25" s="2"/>
      <c r="F25" s="2"/>
      <c r="G25" s="7"/>
      <c r="H25" s="7"/>
      <c r="I25" s="7"/>
      <c r="J25" s="7"/>
      <c r="K25" s="111"/>
      <c r="L25" s="111"/>
      <c r="M25" s="111"/>
      <c r="N25" s="111"/>
      <c r="O25" s="111"/>
      <c r="P25" s="111"/>
      <c r="Q25" s="111"/>
      <c r="R25" s="111"/>
      <c r="S25" s="111"/>
      <c r="T25" s="112"/>
    </row>
    <row r="26" spans="1:20" x14ac:dyDescent="0.25">
      <c r="A26" s="2"/>
      <c r="B26" s="7"/>
      <c r="C26" s="2"/>
      <c r="D26" s="2"/>
      <c r="E26" s="2"/>
      <c r="F26" s="2"/>
      <c r="G26" s="7"/>
      <c r="H26" s="7"/>
      <c r="I26" s="7"/>
      <c r="J26" s="7"/>
      <c r="K26" s="111"/>
      <c r="L26" s="111"/>
      <c r="M26" s="111"/>
      <c r="N26" s="111"/>
      <c r="O26" s="111"/>
      <c r="P26" s="111"/>
      <c r="Q26" s="111"/>
      <c r="R26" s="111"/>
      <c r="S26" s="111"/>
      <c r="T26" s="112"/>
    </row>
    <row r="27" spans="1:20" x14ac:dyDescent="0.25">
      <c r="A27" s="2"/>
      <c r="B27" s="7"/>
      <c r="C27" s="2"/>
      <c r="D27" s="2"/>
      <c r="E27" s="2"/>
      <c r="F27" s="2"/>
      <c r="G27" s="7"/>
      <c r="H27" s="7"/>
      <c r="I27" s="7"/>
      <c r="J27" s="7"/>
      <c r="K27" s="111"/>
      <c r="L27" s="111"/>
      <c r="M27" s="111"/>
      <c r="N27" s="111"/>
      <c r="O27" s="111"/>
      <c r="P27" s="111"/>
      <c r="Q27" s="111"/>
      <c r="R27" s="111"/>
      <c r="S27" s="111"/>
      <c r="T27" s="112"/>
    </row>
    <row r="28" spans="1:20" x14ac:dyDescent="0.25">
      <c r="A28" s="2"/>
      <c r="B28" s="7"/>
      <c r="C28" s="2"/>
      <c r="D28" s="2"/>
      <c r="E28" s="2"/>
      <c r="F28" s="2"/>
      <c r="G28" s="7"/>
      <c r="H28" s="7"/>
      <c r="I28" s="7"/>
      <c r="J28" s="7"/>
      <c r="K28" s="111"/>
      <c r="L28" s="111"/>
      <c r="M28" s="111"/>
      <c r="N28" s="111"/>
      <c r="O28" s="111"/>
      <c r="P28" s="111"/>
      <c r="Q28" s="111"/>
      <c r="R28" s="111"/>
      <c r="S28" s="111"/>
      <c r="T28" s="112"/>
    </row>
    <row r="30" spans="1:20" x14ac:dyDescent="0.25">
      <c r="A30" s="34" t="s">
        <v>125</v>
      </c>
      <c r="B30" s="34"/>
    </row>
    <row r="31" spans="1:20" x14ac:dyDescent="0.25">
      <c r="A31" s="1" t="s">
        <v>126</v>
      </c>
    </row>
    <row r="33" spans="1:6" x14ac:dyDescent="0.25">
      <c r="A33" s="150" t="s">
        <v>1124</v>
      </c>
      <c r="B33" s="150"/>
      <c r="C33" s="150"/>
      <c r="D33" s="150"/>
      <c r="E33" s="150"/>
      <c r="F33" s="150"/>
    </row>
  </sheetData>
  <mergeCells count="10">
    <mergeCell ref="T13:T18"/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phoneticPr fontId="16" type="noConversion"/>
  <dataValidations count="2">
    <dataValidation type="list" allowBlank="1" showInputMessage="1" showErrorMessage="1" sqref="G8" xr:uid="{8DB8E67D-016B-4B83-AD94-09A0DCDD3289}">
      <formula1>keuze</formula1>
    </dataValidation>
    <dataValidation type="list" allowBlank="1" showInputMessage="1" showErrorMessage="1" sqref="G7" xr:uid="{AC94425B-5D22-4230-BB22-2726D58D45C2}">
      <formula1>Scope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0EE8A97-A13E-4B64-93B5-37B030012982}">
          <x14:formula1>
            <xm:f>'N:\LFR\Contracten LFR\CONTRACTENDOSSIER\5_FLIB\2. Lopende aanbestedingen\2019-FLIB-03 Drankenautomaten\01 Voorbereiding\Inventarisaties\[Invulsheet EA warme dranken v2 (003) IFV Zoetermeer.xlsx]Blad1'!#REF!</xm:f>
          </x14:formula1>
          <xm:sqref>J19:J28 J6:J12 B6:B17 B19:B28</xm:sqref>
        </x14:dataValidation>
        <x14:dataValidation type="list" allowBlank="1" showInputMessage="1" showErrorMessage="1" xr:uid="{CED5588A-E319-4ECB-B6E1-B4EBFDCFCA17}">
          <x14:formula1>
            <xm:f>'C:\Users\heidi.melet\AppData\Local\Microsoft\Windows\INetCache\Content.Outlook\DCB3FCLO\[Kopie van Invulsheet EA warme dranken v2 (003).xlsx]Blad1'!#REF!</xm:f>
          </x14:formula1>
          <xm:sqref>J13:J18 B18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9"/>
  <sheetViews>
    <sheetView workbookViewId="0">
      <selection activeCell="A15" sqref="A15"/>
    </sheetView>
  </sheetViews>
  <sheetFormatPr defaultRowHeight="15" x14ac:dyDescent="0.25"/>
  <cols>
    <col min="1" max="1" width="24.42578125" bestFit="1" customWidth="1"/>
    <col min="3" max="3" width="16.28515625" customWidth="1"/>
  </cols>
  <sheetData>
    <row r="1" spans="1:3" x14ac:dyDescent="0.25">
      <c r="A1" t="s">
        <v>1066</v>
      </c>
    </row>
    <row r="3" spans="1:3" ht="14.25" customHeight="1" x14ac:dyDescent="0.25">
      <c r="A3" s="12" t="s">
        <v>225</v>
      </c>
      <c r="B3" s="12"/>
      <c r="C3" s="13" t="s">
        <v>88</v>
      </c>
    </row>
    <row r="4" spans="1:3" x14ac:dyDescent="0.25">
      <c r="A4" s="12" t="s">
        <v>78</v>
      </c>
      <c r="B4" s="12"/>
      <c r="C4" s="12" t="s">
        <v>673</v>
      </c>
    </row>
    <row r="5" spans="1:3" x14ac:dyDescent="0.25">
      <c r="A5" s="12" t="s">
        <v>85</v>
      </c>
      <c r="B5" s="12"/>
      <c r="C5" s="12" t="s">
        <v>1067</v>
      </c>
    </row>
    <row r="6" spans="1:3" x14ac:dyDescent="0.25">
      <c r="A6" s="12" t="s">
        <v>70</v>
      </c>
      <c r="B6" s="12"/>
      <c r="C6" s="12" t="s">
        <v>76</v>
      </c>
    </row>
    <row r="7" spans="1:3" x14ac:dyDescent="0.25">
      <c r="A7" s="12" t="s">
        <v>536</v>
      </c>
      <c r="B7" s="12"/>
      <c r="C7" s="12" t="s">
        <v>431</v>
      </c>
    </row>
    <row r="8" spans="1:3" x14ac:dyDescent="0.25">
      <c r="A8" s="12"/>
      <c r="B8" s="12"/>
      <c r="C8" s="12" t="s">
        <v>1061</v>
      </c>
    </row>
    <row r="9" spans="1:3" x14ac:dyDescent="0.25">
      <c r="A9" s="12"/>
      <c r="B9" s="12"/>
      <c r="C9" s="12" t="s">
        <v>713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8C219-2717-4DF3-BE37-2E6C57235CFA}">
  <dimension ref="A1:P15"/>
  <sheetViews>
    <sheetView tabSelected="1" workbookViewId="0">
      <selection activeCell="J20" sqref="J20"/>
    </sheetView>
  </sheetViews>
  <sheetFormatPr defaultRowHeight="15" x14ac:dyDescent="0.25"/>
  <cols>
    <col min="1" max="1" width="4.7109375" customWidth="1"/>
    <col min="2" max="2" width="19.85546875" customWidth="1"/>
    <col min="3" max="3" width="24" bestFit="1" customWidth="1"/>
    <col min="4" max="4" width="9.140625" customWidth="1"/>
  </cols>
  <sheetData>
    <row r="1" spans="1:16" x14ac:dyDescent="0.25">
      <c r="A1" s="35" t="s">
        <v>22</v>
      </c>
      <c r="B1" s="35"/>
    </row>
    <row r="2" spans="1:16" x14ac:dyDescent="0.25">
      <c r="B2" s="35"/>
      <c r="D2" s="79">
        <v>2020</v>
      </c>
      <c r="P2" s="79">
        <v>2021</v>
      </c>
    </row>
    <row r="3" spans="1:16" x14ac:dyDescent="0.25">
      <c r="A3" s="42" t="s">
        <v>23</v>
      </c>
      <c r="B3" s="42" t="s">
        <v>24</v>
      </c>
      <c r="C3" s="42" t="s">
        <v>25</v>
      </c>
      <c r="D3" s="42" t="s">
        <v>26</v>
      </c>
      <c r="E3" s="42" t="s">
        <v>27</v>
      </c>
      <c r="F3" s="42" t="s">
        <v>28</v>
      </c>
      <c r="G3" s="42" t="s">
        <v>29</v>
      </c>
      <c r="H3" s="42" t="s">
        <v>30</v>
      </c>
      <c r="I3" s="42" t="s">
        <v>31</v>
      </c>
      <c r="J3" s="42" t="s">
        <v>32</v>
      </c>
      <c r="K3" s="42" t="s">
        <v>33</v>
      </c>
      <c r="L3" s="42" t="s">
        <v>34</v>
      </c>
      <c r="M3" s="42" t="s">
        <v>35</v>
      </c>
      <c r="N3" s="42" t="s">
        <v>36</v>
      </c>
      <c r="O3" s="42" t="s">
        <v>37</v>
      </c>
      <c r="P3" s="42" t="s">
        <v>38</v>
      </c>
    </row>
    <row r="4" spans="1:16" x14ac:dyDescent="0.25">
      <c r="A4" s="14">
        <v>1</v>
      </c>
      <c r="B4" s="77" t="s">
        <v>18</v>
      </c>
      <c r="C4" s="78">
        <v>43830</v>
      </c>
      <c r="D4" s="80"/>
      <c r="E4" s="14"/>
      <c r="F4" s="14"/>
      <c r="G4" s="14"/>
      <c r="H4" s="14"/>
      <c r="I4" s="14"/>
      <c r="J4" s="14"/>
      <c r="K4" s="14"/>
      <c r="L4" s="15"/>
      <c r="M4" s="14"/>
      <c r="N4" s="15"/>
      <c r="O4" s="96"/>
      <c r="P4" s="14"/>
    </row>
    <row r="5" spans="1:16" x14ac:dyDescent="0.25">
      <c r="A5" s="14">
        <v>2</v>
      </c>
      <c r="B5" s="14" t="s">
        <v>20</v>
      </c>
      <c r="C5" s="74">
        <v>43870</v>
      </c>
      <c r="D5" s="14"/>
      <c r="E5" s="80"/>
      <c r="F5" s="14"/>
      <c r="G5" s="14"/>
      <c r="H5" s="14"/>
      <c r="I5" s="14"/>
      <c r="J5" s="14"/>
      <c r="K5" s="14"/>
      <c r="L5" s="15"/>
      <c r="M5" s="15"/>
      <c r="N5" s="96"/>
      <c r="O5" s="14"/>
      <c r="P5" s="14"/>
    </row>
    <row r="6" spans="1:16" x14ac:dyDescent="0.25">
      <c r="A6" s="14">
        <v>3</v>
      </c>
      <c r="B6" s="14" t="s">
        <v>9</v>
      </c>
      <c r="C6" s="74">
        <v>43922</v>
      </c>
      <c r="D6" s="14"/>
      <c r="E6" s="14"/>
      <c r="F6" s="14"/>
      <c r="G6" s="80"/>
      <c r="H6" s="14"/>
      <c r="I6" s="14"/>
      <c r="J6" s="14"/>
      <c r="K6" s="14"/>
      <c r="L6" s="14"/>
      <c r="M6" s="15"/>
      <c r="N6" s="96"/>
      <c r="O6" s="14"/>
      <c r="P6" s="14"/>
    </row>
    <row r="7" spans="1:16" x14ac:dyDescent="0.25">
      <c r="A7" s="14">
        <v>4</v>
      </c>
      <c r="B7" s="14" t="s">
        <v>16</v>
      </c>
      <c r="C7" s="74">
        <v>43922</v>
      </c>
      <c r="D7" s="14"/>
      <c r="E7" s="14"/>
      <c r="F7" s="14"/>
      <c r="G7" s="80"/>
      <c r="H7" s="14"/>
      <c r="I7" s="14"/>
      <c r="J7" s="14"/>
      <c r="K7" s="14"/>
      <c r="L7" s="14"/>
      <c r="M7" s="15"/>
      <c r="N7" s="96"/>
      <c r="O7" s="14"/>
      <c r="P7" s="14"/>
    </row>
    <row r="8" spans="1:16" x14ac:dyDescent="0.25">
      <c r="A8" s="14">
        <v>5</v>
      </c>
      <c r="B8" s="14" t="s">
        <v>15</v>
      </c>
      <c r="C8" s="74">
        <v>43952</v>
      </c>
      <c r="D8" s="14"/>
      <c r="E8" s="14"/>
      <c r="F8" s="14"/>
      <c r="G8" s="14"/>
      <c r="H8" s="80"/>
      <c r="I8" s="14"/>
      <c r="J8" s="14"/>
      <c r="K8" s="14"/>
      <c r="L8" s="14"/>
      <c r="M8" s="15"/>
      <c r="N8" s="15"/>
      <c r="O8" s="96"/>
      <c r="P8" s="14"/>
    </row>
    <row r="9" spans="1:16" x14ac:dyDescent="0.25">
      <c r="A9" s="14">
        <v>6</v>
      </c>
      <c r="B9" s="14" t="s">
        <v>12</v>
      </c>
      <c r="C9" s="74">
        <v>43983</v>
      </c>
      <c r="D9" s="14"/>
      <c r="E9" s="14"/>
      <c r="F9" s="14"/>
      <c r="G9" s="14"/>
      <c r="H9" s="14"/>
      <c r="I9" s="80"/>
      <c r="J9" s="14"/>
      <c r="K9" s="14"/>
      <c r="L9" s="14"/>
      <c r="M9" s="14"/>
      <c r="N9" s="15"/>
      <c r="O9" s="96"/>
      <c r="P9" s="14"/>
    </row>
    <row r="10" spans="1:16" x14ac:dyDescent="0.25">
      <c r="A10" s="14">
        <v>7</v>
      </c>
      <c r="B10" s="14" t="s">
        <v>14</v>
      </c>
      <c r="C10" s="74">
        <v>44196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85"/>
    </row>
    <row r="11" spans="1:16" x14ac:dyDescent="0.25">
      <c r="A11" s="14">
        <v>8</v>
      </c>
      <c r="B11" s="14" t="s">
        <v>19</v>
      </c>
      <c r="C11" s="74">
        <v>44196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85"/>
    </row>
    <row r="12" spans="1:16" x14ac:dyDescent="0.25">
      <c r="A12" s="14">
        <v>9</v>
      </c>
      <c r="B12" s="14" t="s">
        <v>1068</v>
      </c>
      <c r="C12" s="74">
        <v>44196</v>
      </c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96"/>
    </row>
    <row r="14" spans="1:16" x14ac:dyDescent="0.25">
      <c r="B14" s="80" t="s">
        <v>39</v>
      </c>
    </row>
    <row r="15" spans="1:16" x14ac:dyDescent="0.25">
      <c r="B15" s="84" t="s">
        <v>25</v>
      </c>
    </row>
  </sheetData>
  <phoneticPr fontId="16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4"/>
  <sheetViews>
    <sheetView zoomScale="70" zoomScaleNormal="70" workbookViewId="0">
      <selection activeCell="C54" sqref="C54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bestFit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48.5703125" style="1" bestFit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63.5703125" style="1" bestFit="1" customWidth="1"/>
    <col min="21" max="16384" width="9.140625" style="1"/>
  </cols>
  <sheetData>
    <row r="1" spans="1:20" ht="21" x14ac:dyDescent="0.35">
      <c r="A1" s="6" t="s">
        <v>127</v>
      </c>
      <c r="B1" s="6"/>
      <c r="C1" s="9"/>
      <c r="D1" s="4"/>
      <c r="E1" s="4"/>
      <c r="F1" s="4"/>
      <c r="H1" s="4"/>
    </row>
    <row r="2" spans="1:20" x14ac:dyDescent="0.25">
      <c r="A2" s="5" t="s">
        <v>42</v>
      </c>
      <c r="B2" s="5" t="s">
        <v>128</v>
      </c>
      <c r="C2" s="8"/>
      <c r="D2" s="3"/>
      <c r="E2" s="3"/>
      <c r="F2" s="3"/>
      <c r="H2" s="3"/>
    </row>
    <row r="3" spans="1:20" ht="16.5" customHeight="1" x14ac:dyDescent="0.25">
      <c r="A3" s="5" t="s">
        <v>44</v>
      </c>
      <c r="B3" s="5" t="s">
        <v>129</v>
      </c>
      <c r="C3" s="10"/>
      <c r="D3" s="3"/>
      <c r="E3" s="3"/>
      <c r="F3" s="3"/>
      <c r="H3" s="3"/>
    </row>
    <row r="4" spans="1:20" ht="21" customHeight="1" x14ac:dyDescent="0.25">
      <c r="A4" s="155" t="s">
        <v>46</v>
      </c>
      <c r="B4" s="89" t="s">
        <v>47</v>
      </c>
      <c r="C4" s="89" t="s">
        <v>48</v>
      </c>
      <c r="D4" s="89"/>
      <c r="E4" s="89"/>
      <c r="F4" s="89"/>
      <c r="G4" s="157" t="s">
        <v>49</v>
      </c>
      <c r="H4" s="158" t="s">
        <v>50</v>
      </c>
      <c r="I4" s="158" t="s">
        <v>51</v>
      </c>
      <c r="J4" s="89" t="s">
        <v>52</v>
      </c>
      <c r="K4" s="159" t="s">
        <v>53</v>
      </c>
      <c r="L4" s="159" t="s">
        <v>54</v>
      </c>
      <c r="M4" s="159" t="s">
        <v>55</v>
      </c>
      <c r="N4" s="156" t="s">
        <v>7</v>
      </c>
      <c r="O4" s="156"/>
      <c r="P4" s="156"/>
      <c r="Q4" s="156"/>
      <c r="R4" s="156"/>
      <c r="S4" s="156"/>
      <c r="T4" s="156" t="s">
        <v>56</v>
      </c>
    </row>
    <row r="5" spans="1:20" ht="102" x14ac:dyDescent="0.25">
      <c r="A5" s="155"/>
      <c r="B5" s="16" t="s">
        <v>57</v>
      </c>
      <c r="C5" s="17" t="s">
        <v>58</v>
      </c>
      <c r="D5" s="17" t="s">
        <v>59</v>
      </c>
      <c r="E5" s="17" t="s">
        <v>60</v>
      </c>
      <c r="F5" s="17" t="s">
        <v>61</v>
      </c>
      <c r="G5" s="157"/>
      <c r="H5" s="158"/>
      <c r="I5" s="158"/>
      <c r="J5" s="16" t="s">
        <v>62</v>
      </c>
      <c r="K5" s="160"/>
      <c r="L5" s="160"/>
      <c r="M5" s="160"/>
      <c r="N5" s="110" t="s">
        <v>63</v>
      </c>
      <c r="O5" s="110" t="s">
        <v>64</v>
      </c>
      <c r="P5" s="110" t="s">
        <v>65</v>
      </c>
      <c r="Q5" s="110" t="s">
        <v>66</v>
      </c>
      <c r="R5" s="110" t="s">
        <v>67</v>
      </c>
      <c r="S5" s="110" t="s">
        <v>68</v>
      </c>
      <c r="T5" s="156"/>
    </row>
    <row r="6" spans="1:20" x14ac:dyDescent="0.25">
      <c r="A6" s="14" t="s">
        <v>130</v>
      </c>
      <c r="B6" s="90" t="s">
        <v>85</v>
      </c>
      <c r="C6" s="14" t="s">
        <v>131</v>
      </c>
      <c r="D6" s="2"/>
      <c r="E6" s="14" t="s">
        <v>132</v>
      </c>
      <c r="F6" s="14" t="s">
        <v>130</v>
      </c>
      <c r="G6" s="7" t="s">
        <v>74</v>
      </c>
      <c r="H6" s="90">
        <v>20</v>
      </c>
      <c r="I6" s="7">
        <v>1</v>
      </c>
      <c r="J6" s="14" t="s">
        <v>133</v>
      </c>
      <c r="K6" s="107"/>
      <c r="L6" s="107"/>
      <c r="M6" s="107"/>
      <c r="N6" s="111" t="s">
        <v>134</v>
      </c>
      <c r="O6" s="111" t="s">
        <v>75</v>
      </c>
      <c r="P6" s="111" t="s">
        <v>134</v>
      </c>
      <c r="Q6" s="111" t="s">
        <v>134</v>
      </c>
      <c r="R6" s="111" t="s">
        <v>75</v>
      </c>
      <c r="S6" s="111" t="s">
        <v>129</v>
      </c>
      <c r="T6" s="112" t="s">
        <v>135</v>
      </c>
    </row>
    <row r="7" spans="1:20" x14ac:dyDescent="0.25">
      <c r="A7" s="14" t="s">
        <v>136</v>
      </c>
      <c r="B7" s="90" t="s">
        <v>85</v>
      </c>
      <c r="C7" s="14" t="s">
        <v>137</v>
      </c>
      <c r="D7" s="2"/>
      <c r="E7" s="14" t="s">
        <v>138</v>
      </c>
      <c r="F7" s="14" t="s">
        <v>136</v>
      </c>
      <c r="G7" s="7" t="s">
        <v>74</v>
      </c>
      <c r="H7" s="90">
        <v>20</v>
      </c>
      <c r="I7" s="11">
        <v>2</v>
      </c>
      <c r="J7" s="14" t="s">
        <v>139</v>
      </c>
      <c r="K7" s="107"/>
      <c r="L7" s="107"/>
      <c r="M7" s="107"/>
      <c r="N7" s="111" t="s">
        <v>134</v>
      </c>
      <c r="O7" s="111" t="s">
        <v>75</v>
      </c>
      <c r="P7" s="111" t="s">
        <v>134</v>
      </c>
      <c r="Q7" s="111" t="s">
        <v>134</v>
      </c>
      <c r="R7" s="111" t="s">
        <v>75</v>
      </c>
      <c r="S7" s="111" t="s">
        <v>129</v>
      </c>
      <c r="T7" s="112" t="s">
        <v>140</v>
      </c>
    </row>
    <row r="8" spans="1:20" x14ac:dyDescent="0.25">
      <c r="A8" s="14" t="s">
        <v>136</v>
      </c>
      <c r="B8" s="90" t="s">
        <v>85</v>
      </c>
      <c r="C8" s="14" t="s">
        <v>137</v>
      </c>
      <c r="D8" s="2"/>
      <c r="E8" s="14" t="s">
        <v>138</v>
      </c>
      <c r="F8" s="14" t="s">
        <v>136</v>
      </c>
      <c r="G8" s="7" t="s">
        <v>74</v>
      </c>
      <c r="H8" s="90">
        <v>20</v>
      </c>
      <c r="I8" s="7"/>
      <c r="J8" s="14" t="s">
        <v>141</v>
      </c>
      <c r="K8" s="107"/>
      <c r="L8" s="107"/>
      <c r="M8" s="107"/>
      <c r="N8" s="111"/>
      <c r="O8" s="111"/>
      <c r="P8" s="111"/>
      <c r="Q8" s="111"/>
      <c r="R8" s="111"/>
      <c r="S8" s="111"/>
      <c r="T8" s="112" t="s">
        <v>142</v>
      </c>
    </row>
    <row r="9" spans="1:20" x14ac:dyDescent="0.25">
      <c r="A9" s="14" t="s">
        <v>143</v>
      </c>
      <c r="B9" s="90" t="s">
        <v>85</v>
      </c>
      <c r="C9" s="14" t="s">
        <v>144</v>
      </c>
      <c r="D9" s="2"/>
      <c r="E9" s="14" t="s">
        <v>145</v>
      </c>
      <c r="F9" s="14" t="s">
        <v>143</v>
      </c>
      <c r="G9" s="7" t="s">
        <v>74</v>
      </c>
      <c r="H9" s="90">
        <v>20</v>
      </c>
      <c r="I9" s="7">
        <v>2</v>
      </c>
      <c r="J9" s="14" t="s">
        <v>146</v>
      </c>
      <c r="K9" s="107"/>
      <c r="L9" s="107"/>
      <c r="M9" s="107"/>
      <c r="N9" s="111" t="s">
        <v>134</v>
      </c>
      <c r="O9" s="111" t="s">
        <v>75</v>
      </c>
      <c r="P9" s="111" t="s">
        <v>134</v>
      </c>
      <c r="Q9" s="111" t="s">
        <v>134</v>
      </c>
      <c r="R9" s="111" t="s">
        <v>75</v>
      </c>
      <c r="S9" s="111" t="s">
        <v>129</v>
      </c>
      <c r="T9" s="112" t="s">
        <v>147</v>
      </c>
    </row>
    <row r="10" spans="1:20" x14ac:dyDescent="0.25">
      <c r="A10" s="14" t="s">
        <v>143</v>
      </c>
      <c r="B10" s="90" t="s">
        <v>85</v>
      </c>
      <c r="C10" s="14" t="s">
        <v>144</v>
      </c>
      <c r="D10" s="2"/>
      <c r="E10" s="14" t="s">
        <v>145</v>
      </c>
      <c r="F10" s="14" t="s">
        <v>143</v>
      </c>
      <c r="G10" s="7" t="s">
        <v>74</v>
      </c>
      <c r="H10" s="90">
        <v>20</v>
      </c>
      <c r="I10" s="7"/>
      <c r="J10" s="14" t="s">
        <v>148</v>
      </c>
      <c r="K10" s="108"/>
      <c r="L10" s="108"/>
      <c r="M10" s="108"/>
      <c r="N10" s="111"/>
      <c r="O10" s="111"/>
      <c r="P10" s="111"/>
      <c r="Q10" s="111"/>
      <c r="R10" s="111"/>
      <c r="S10" s="111"/>
      <c r="T10" s="112"/>
    </row>
    <row r="11" spans="1:20" x14ac:dyDescent="0.25">
      <c r="A11" s="14" t="s">
        <v>149</v>
      </c>
      <c r="B11" s="90" t="s">
        <v>85</v>
      </c>
      <c r="C11" s="14" t="s">
        <v>150</v>
      </c>
      <c r="D11" s="2"/>
      <c r="E11" s="14" t="s">
        <v>151</v>
      </c>
      <c r="F11" s="14" t="s">
        <v>149</v>
      </c>
      <c r="G11" s="7" t="s">
        <v>74</v>
      </c>
      <c r="H11" s="90">
        <v>20</v>
      </c>
      <c r="I11" s="7">
        <v>1</v>
      </c>
      <c r="J11" s="14" t="s">
        <v>152</v>
      </c>
      <c r="K11" s="108"/>
      <c r="L11" s="108"/>
      <c r="M11" s="108"/>
      <c r="N11" s="111" t="s">
        <v>134</v>
      </c>
      <c r="O11" s="111" t="s">
        <v>75</v>
      </c>
      <c r="P11" s="111" t="s">
        <v>134</v>
      </c>
      <c r="Q11" s="111" t="s">
        <v>134</v>
      </c>
      <c r="R11" s="111" t="s">
        <v>75</v>
      </c>
      <c r="S11" s="111" t="s">
        <v>129</v>
      </c>
      <c r="T11" s="112"/>
    </row>
    <row r="12" spans="1:20" x14ac:dyDescent="0.25">
      <c r="A12" s="14" t="s">
        <v>153</v>
      </c>
      <c r="B12" s="90" t="s">
        <v>85</v>
      </c>
      <c r="C12" s="14" t="s">
        <v>154</v>
      </c>
      <c r="D12" s="2"/>
      <c r="E12" s="14" t="s">
        <v>155</v>
      </c>
      <c r="F12" s="14" t="s">
        <v>153</v>
      </c>
      <c r="G12" s="7" t="s">
        <v>74</v>
      </c>
      <c r="H12" s="90">
        <v>25</v>
      </c>
      <c r="I12" s="7">
        <v>2</v>
      </c>
      <c r="J12" s="14" t="s">
        <v>146</v>
      </c>
      <c r="K12" s="107"/>
      <c r="L12" s="107"/>
      <c r="M12" s="107"/>
      <c r="N12" s="111" t="s">
        <v>134</v>
      </c>
      <c r="O12" s="111" t="s">
        <v>75</v>
      </c>
      <c r="P12" s="111" t="s">
        <v>134</v>
      </c>
      <c r="Q12" s="111" t="s">
        <v>134</v>
      </c>
      <c r="R12" s="111" t="s">
        <v>75</v>
      </c>
      <c r="S12" s="111" t="s">
        <v>129</v>
      </c>
      <c r="T12" s="112"/>
    </row>
    <row r="13" spans="1:20" x14ac:dyDescent="0.25">
      <c r="A13" s="14" t="s">
        <v>153</v>
      </c>
      <c r="B13" s="90" t="s">
        <v>85</v>
      </c>
      <c r="C13" s="14" t="s">
        <v>154</v>
      </c>
      <c r="D13" s="2"/>
      <c r="E13" s="14" t="s">
        <v>155</v>
      </c>
      <c r="F13" s="14" t="s">
        <v>153</v>
      </c>
      <c r="G13" s="7" t="s">
        <v>74</v>
      </c>
      <c r="H13" s="90">
        <v>25</v>
      </c>
      <c r="I13" s="7"/>
      <c r="J13" s="14" t="s">
        <v>146</v>
      </c>
      <c r="K13" s="107"/>
      <c r="L13" s="107"/>
      <c r="M13" s="107"/>
      <c r="N13" s="111"/>
      <c r="O13" s="111"/>
      <c r="P13" s="111"/>
      <c r="Q13" s="111"/>
      <c r="R13" s="111"/>
      <c r="S13" s="111"/>
      <c r="T13" s="112"/>
    </row>
    <row r="14" spans="1:20" x14ac:dyDescent="0.25">
      <c r="A14" s="14" t="s">
        <v>156</v>
      </c>
      <c r="B14" s="90" t="s">
        <v>85</v>
      </c>
      <c r="C14" s="14" t="s">
        <v>157</v>
      </c>
      <c r="D14" s="2"/>
      <c r="E14" s="14" t="s">
        <v>158</v>
      </c>
      <c r="F14" s="14" t="s">
        <v>156</v>
      </c>
      <c r="G14" s="7" t="s">
        <v>74</v>
      </c>
      <c r="H14" s="90">
        <v>20</v>
      </c>
      <c r="I14" s="7">
        <v>1</v>
      </c>
      <c r="J14" s="14" t="s">
        <v>141</v>
      </c>
      <c r="K14" s="108"/>
      <c r="L14" s="108"/>
      <c r="M14" s="108"/>
      <c r="N14" s="111" t="s">
        <v>134</v>
      </c>
      <c r="O14" s="111" t="s">
        <v>75</v>
      </c>
      <c r="P14" s="111" t="s">
        <v>134</v>
      </c>
      <c r="Q14" s="111" t="s">
        <v>134</v>
      </c>
      <c r="R14" s="111" t="s">
        <v>75</v>
      </c>
      <c r="S14" s="111" t="s">
        <v>129</v>
      </c>
      <c r="T14" s="112"/>
    </row>
    <row r="15" spans="1:20" x14ac:dyDescent="0.25">
      <c r="A15" s="14" t="s">
        <v>159</v>
      </c>
      <c r="B15" s="90" t="s">
        <v>85</v>
      </c>
      <c r="C15" s="14" t="s">
        <v>160</v>
      </c>
      <c r="D15" s="2"/>
      <c r="E15" s="14" t="s">
        <v>161</v>
      </c>
      <c r="F15" s="14" t="s">
        <v>159</v>
      </c>
      <c r="G15" s="7" t="s">
        <v>74</v>
      </c>
      <c r="H15" s="90">
        <v>20</v>
      </c>
      <c r="I15" s="7">
        <v>1</v>
      </c>
      <c r="J15" s="14" t="s">
        <v>162</v>
      </c>
      <c r="K15" s="108"/>
      <c r="L15" s="108"/>
      <c r="M15" s="108"/>
      <c r="N15" s="111" t="s">
        <v>134</v>
      </c>
      <c r="O15" s="111" t="s">
        <v>75</v>
      </c>
      <c r="P15" s="111" t="s">
        <v>134</v>
      </c>
      <c r="Q15" s="111" t="s">
        <v>134</v>
      </c>
      <c r="R15" s="111" t="s">
        <v>75</v>
      </c>
      <c r="S15" s="111" t="s">
        <v>129</v>
      </c>
      <c r="T15" s="112"/>
    </row>
    <row r="16" spans="1:20" x14ac:dyDescent="0.25">
      <c r="A16" s="14" t="s">
        <v>163</v>
      </c>
      <c r="B16" s="90" t="s">
        <v>85</v>
      </c>
      <c r="C16" s="14" t="s">
        <v>164</v>
      </c>
      <c r="D16" s="2"/>
      <c r="E16" s="14" t="s">
        <v>165</v>
      </c>
      <c r="F16" s="14" t="s">
        <v>163</v>
      </c>
      <c r="G16" s="7" t="s">
        <v>74</v>
      </c>
      <c r="H16" s="90">
        <v>20</v>
      </c>
      <c r="I16" s="7">
        <v>1</v>
      </c>
      <c r="J16" s="14" t="s">
        <v>139</v>
      </c>
      <c r="K16" s="107"/>
      <c r="L16" s="107"/>
      <c r="M16" s="107"/>
      <c r="N16" s="111" t="s">
        <v>134</v>
      </c>
      <c r="O16" s="111" t="s">
        <v>75</v>
      </c>
      <c r="P16" s="111" t="s">
        <v>134</v>
      </c>
      <c r="Q16" s="111" t="s">
        <v>134</v>
      </c>
      <c r="R16" s="111" t="s">
        <v>75</v>
      </c>
      <c r="S16" s="111" t="s">
        <v>129</v>
      </c>
      <c r="T16" s="112"/>
    </row>
    <row r="17" spans="1:20" x14ac:dyDescent="0.25">
      <c r="A17" s="14" t="s">
        <v>166</v>
      </c>
      <c r="B17" s="90" t="s">
        <v>85</v>
      </c>
      <c r="C17" s="14" t="s">
        <v>167</v>
      </c>
      <c r="D17" s="2"/>
      <c r="E17" s="14" t="s">
        <v>168</v>
      </c>
      <c r="F17" s="14" t="s">
        <v>166</v>
      </c>
      <c r="G17" s="7" t="s">
        <v>74</v>
      </c>
      <c r="H17" s="90">
        <v>20</v>
      </c>
      <c r="I17" s="7">
        <v>1</v>
      </c>
      <c r="J17" s="14" t="s">
        <v>133</v>
      </c>
      <c r="K17" s="107"/>
      <c r="L17" s="107"/>
      <c r="M17" s="107"/>
      <c r="N17" s="111" t="s">
        <v>134</v>
      </c>
      <c r="O17" s="111" t="s">
        <v>75</v>
      </c>
      <c r="P17" s="111" t="s">
        <v>134</v>
      </c>
      <c r="Q17" s="111" t="s">
        <v>134</v>
      </c>
      <c r="R17" s="111" t="s">
        <v>75</v>
      </c>
      <c r="S17" s="111" t="s">
        <v>129</v>
      </c>
      <c r="T17" s="112"/>
    </row>
    <row r="18" spans="1:20" x14ac:dyDescent="0.25">
      <c r="A18" s="14" t="s">
        <v>169</v>
      </c>
      <c r="B18" s="90" t="s">
        <v>85</v>
      </c>
      <c r="C18" s="14" t="s">
        <v>170</v>
      </c>
      <c r="D18" s="2"/>
      <c r="E18" s="14" t="s">
        <v>171</v>
      </c>
      <c r="F18" s="14" t="s">
        <v>169</v>
      </c>
      <c r="G18" s="7" t="s">
        <v>74</v>
      </c>
      <c r="H18" s="90">
        <v>20</v>
      </c>
      <c r="I18" s="7">
        <v>2</v>
      </c>
      <c r="J18" s="14" t="s">
        <v>172</v>
      </c>
      <c r="K18" s="108"/>
      <c r="L18" s="108"/>
      <c r="M18" s="108"/>
      <c r="N18" s="111" t="s">
        <v>134</v>
      </c>
      <c r="O18" s="111" t="s">
        <v>75</v>
      </c>
      <c r="P18" s="111" t="s">
        <v>134</v>
      </c>
      <c r="Q18" s="111" t="s">
        <v>134</v>
      </c>
      <c r="R18" s="111" t="s">
        <v>75</v>
      </c>
      <c r="S18" s="111" t="s">
        <v>129</v>
      </c>
      <c r="T18" s="112"/>
    </row>
    <row r="19" spans="1:20" x14ac:dyDescent="0.25">
      <c r="A19" s="14" t="s">
        <v>169</v>
      </c>
      <c r="B19" s="90" t="s">
        <v>85</v>
      </c>
      <c r="C19" s="14" t="s">
        <v>170</v>
      </c>
      <c r="D19" s="2"/>
      <c r="E19" s="14" t="s">
        <v>171</v>
      </c>
      <c r="F19" s="14" t="s">
        <v>169</v>
      </c>
      <c r="G19" s="7" t="s">
        <v>74</v>
      </c>
      <c r="H19" s="90">
        <v>20</v>
      </c>
      <c r="I19" s="7"/>
      <c r="J19" s="14" t="s">
        <v>172</v>
      </c>
      <c r="K19" s="108"/>
      <c r="L19" s="108"/>
      <c r="M19" s="108"/>
      <c r="N19" s="111" t="s">
        <v>134</v>
      </c>
      <c r="O19" s="111" t="s">
        <v>75</v>
      </c>
      <c r="P19" s="111" t="s">
        <v>134</v>
      </c>
      <c r="Q19" s="111" t="s">
        <v>134</v>
      </c>
      <c r="R19" s="111" t="s">
        <v>75</v>
      </c>
      <c r="S19" s="111" t="s">
        <v>129</v>
      </c>
      <c r="T19" s="112"/>
    </row>
    <row r="20" spans="1:20" x14ac:dyDescent="0.25">
      <c r="A20" s="14" t="s">
        <v>173</v>
      </c>
      <c r="B20" s="90" t="s">
        <v>85</v>
      </c>
      <c r="C20" s="14" t="s">
        <v>174</v>
      </c>
      <c r="D20" s="2"/>
      <c r="E20" s="14" t="s">
        <v>175</v>
      </c>
      <c r="F20" s="14" t="s">
        <v>173</v>
      </c>
      <c r="G20" s="7" t="s">
        <v>74</v>
      </c>
      <c r="H20" s="90">
        <v>20</v>
      </c>
      <c r="I20" s="7">
        <v>1</v>
      </c>
      <c r="J20" s="14" t="s">
        <v>162</v>
      </c>
      <c r="K20" s="107"/>
      <c r="L20" s="107"/>
      <c r="M20" s="107"/>
      <c r="N20" s="111" t="s">
        <v>134</v>
      </c>
      <c r="O20" s="111" t="s">
        <v>75</v>
      </c>
      <c r="P20" s="111" t="s">
        <v>134</v>
      </c>
      <c r="Q20" s="111" t="s">
        <v>134</v>
      </c>
      <c r="R20" s="111" t="s">
        <v>75</v>
      </c>
      <c r="S20" s="111" t="s">
        <v>129</v>
      </c>
      <c r="T20" s="112"/>
    </row>
    <row r="21" spans="1:20" x14ac:dyDescent="0.25">
      <c r="A21" s="14" t="s">
        <v>176</v>
      </c>
      <c r="B21" s="90" t="s">
        <v>85</v>
      </c>
      <c r="C21" s="14" t="s">
        <v>177</v>
      </c>
      <c r="D21" s="2"/>
      <c r="E21" s="14" t="s">
        <v>178</v>
      </c>
      <c r="F21" s="14" t="s">
        <v>176</v>
      </c>
      <c r="G21" s="7" t="s">
        <v>74</v>
      </c>
      <c r="H21" s="90">
        <v>20</v>
      </c>
      <c r="I21" s="7">
        <v>1</v>
      </c>
      <c r="J21" s="14" t="s">
        <v>139</v>
      </c>
      <c r="K21" s="108"/>
      <c r="L21" s="108"/>
      <c r="M21" s="108"/>
      <c r="N21" s="111" t="s">
        <v>134</v>
      </c>
      <c r="O21" s="111" t="s">
        <v>75</v>
      </c>
      <c r="P21" s="111" t="s">
        <v>134</v>
      </c>
      <c r="Q21" s="111" t="s">
        <v>134</v>
      </c>
      <c r="R21" s="111" t="s">
        <v>75</v>
      </c>
      <c r="S21" s="111" t="s">
        <v>129</v>
      </c>
      <c r="T21" s="112"/>
    </row>
    <row r="22" spans="1:20" x14ac:dyDescent="0.25">
      <c r="A22" s="14" t="s">
        <v>179</v>
      </c>
      <c r="B22" s="90" t="s">
        <v>85</v>
      </c>
      <c r="C22" s="14" t="s">
        <v>180</v>
      </c>
      <c r="D22" s="2"/>
      <c r="E22" s="14" t="s">
        <v>181</v>
      </c>
      <c r="F22" s="14" t="s">
        <v>179</v>
      </c>
      <c r="G22" s="7" t="s">
        <v>74</v>
      </c>
      <c r="H22" s="90">
        <v>20</v>
      </c>
      <c r="I22" s="7">
        <v>1</v>
      </c>
      <c r="J22" s="14" t="s">
        <v>182</v>
      </c>
      <c r="K22" s="108"/>
      <c r="L22" s="108"/>
      <c r="M22" s="108"/>
      <c r="N22" s="111" t="s">
        <v>134</v>
      </c>
      <c r="O22" s="111" t="s">
        <v>75</v>
      </c>
      <c r="P22" s="111" t="s">
        <v>134</v>
      </c>
      <c r="Q22" s="111" t="s">
        <v>134</v>
      </c>
      <c r="R22" s="111" t="s">
        <v>75</v>
      </c>
      <c r="S22" s="111" t="s">
        <v>129</v>
      </c>
      <c r="T22" s="112"/>
    </row>
    <row r="23" spans="1:20" x14ac:dyDescent="0.25">
      <c r="A23" s="14" t="s">
        <v>183</v>
      </c>
      <c r="B23" s="90" t="s">
        <v>85</v>
      </c>
      <c r="C23" s="14" t="s">
        <v>184</v>
      </c>
      <c r="D23" s="2"/>
      <c r="E23" s="14" t="s">
        <v>185</v>
      </c>
      <c r="F23" s="14" t="s">
        <v>183</v>
      </c>
      <c r="G23" s="7" t="s">
        <v>74</v>
      </c>
      <c r="H23" s="90">
        <v>20</v>
      </c>
      <c r="I23" s="7">
        <v>1</v>
      </c>
      <c r="J23" s="14" t="s">
        <v>133</v>
      </c>
      <c r="K23" s="108"/>
      <c r="L23" s="108"/>
      <c r="M23" s="108"/>
      <c r="N23" s="111" t="s">
        <v>134</v>
      </c>
      <c r="O23" s="111" t="s">
        <v>75</v>
      </c>
      <c r="P23" s="111" t="s">
        <v>134</v>
      </c>
      <c r="Q23" s="111" t="s">
        <v>134</v>
      </c>
      <c r="R23" s="111" t="s">
        <v>75</v>
      </c>
      <c r="S23" s="111" t="s">
        <v>129</v>
      </c>
      <c r="T23" s="112"/>
    </row>
    <row r="24" spans="1:20" x14ac:dyDescent="0.25">
      <c r="A24" s="14" t="s">
        <v>186</v>
      </c>
      <c r="B24" s="90" t="s">
        <v>85</v>
      </c>
      <c r="C24" s="14" t="s">
        <v>187</v>
      </c>
      <c r="D24" s="2"/>
      <c r="E24" s="14" t="s">
        <v>188</v>
      </c>
      <c r="F24" s="14" t="s">
        <v>186</v>
      </c>
      <c r="G24" s="7" t="s">
        <v>74</v>
      </c>
      <c r="H24" s="90">
        <v>20</v>
      </c>
      <c r="I24" s="7">
        <v>1</v>
      </c>
      <c r="J24" s="14" t="s">
        <v>133</v>
      </c>
      <c r="K24" s="107"/>
      <c r="L24" s="107"/>
      <c r="M24" s="107"/>
      <c r="N24" s="111" t="s">
        <v>134</v>
      </c>
      <c r="O24" s="111" t="s">
        <v>75</v>
      </c>
      <c r="P24" s="111" t="s">
        <v>134</v>
      </c>
      <c r="Q24" s="111" t="s">
        <v>134</v>
      </c>
      <c r="R24" s="111" t="s">
        <v>75</v>
      </c>
      <c r="S24" s="111" t="s">
        <v>129</v>
      </c>
      <c r="T24" s="112"/>
    </row>
    <row r="25" spans="1:20" x14ac:dyDescent="0.25">
      <c r="A25" s="14" t="s">
        <v>189</v>
      </c>
      <c r="B25" s="90" t="s">
        <v>85</v>
      </c>
      <c r="C25" s="14" t="s">
        <v>190</v>
      </c>
      <c r="D25" s="2"/>
      <c r="E25" s="14" t="s">
        <v>191</v>
      </c>
      <c r="F25" s="14" t="s">
        <v>189</v>
      </c>
      <c r="G25" s="7" t="s">
        <v>74</v>
      </c>
      <c r="H25" s="90">
        <v>20</v>
      </c>
      <c r="I25" s="7">
        <v>1</v>
      </c>
      <c r="J25" s="14" t="s">
        <v>139</v>
      </c>
      <c r="K25" s="107"/>
      <c r="L25" s="107"/>
      <c r="M25" s="107"/>
      <c r="N25" s="111" t="s">
        <v>134</v>
      </c>
      <c r="O25" s="111" t="s">
        <v>75</v>
      </c>
      <c r="P25" s="111" t="s">
        <v>134</v>
      </c>
      <c r="Q25" s="111" t="s">
        <v>134</v>
      </c>
      <c r="R25" s="111" t="s">
        <v>75</v>
      </c>
      <c r="S25" s="111" t="s">
        <v>129</v>
      </c>
      <c r="T25" s="112"/>
    </row>
    <row r="26" spans="1:20" x14ac:dyDescent="0.25">
      <c r="A26" s="14" t="s">
        <v>192</v>
      </c>
      <c r="B26" s="90" t="s">
        <v>85</v>
      </c>
      <c r="C26" s="14" t="s">
        <v>193</v>
      </c>
      <c r="D26" s="2"/>
      <c r="E26" s="14" t="s">
        <v>194</v>
      </c>
      <c r="F26" s="14" t="s">
        <v>192</v>
      </c>
      <c r="G26" s="7" t="s">
        <v>74</v>
      </c>
      <c r="H26" s="90">
        <v>20</v>
      </c>
      <c r="I26" s="7">
        <v>1</v>
      </c>
      <c r="J26" s="14" t="s">
        <v>133</v>
      </c>
      <c r="K26" s="108"/>
      <c r="L26" s="108"/>
      <c r="M26" s="108"/>
      <c r="N26" s="111" t="s">
        <v>134</v>
      </c>
      <c r="O26" s="111" t="s">
        <v>75</v>
      </c>
      <c r="P26" s="111" t="s">
        <v>134</v>
      </c>
      <c r="Q26" s="111" t="s">
        <v>134</v>
      </c>
      <c r="R26" s="111" t="s">
        <v>75</v>
      </c>
      <c r="S26" s="111" t="s">
        <v>129</v>
      </c>
      <c r="T26" s="112"/>
    </row>
    <row r="27" spans="1:20" x14ac:dyDescent="0.25">
      <c r="A27" s="14" t="s">
        <v>195</v>
      </c>
      <c r="B27" s="90" t="s">
        <v>85</v>
      </c>
      <c r="C27" s="14" t="s">
        <v>196</v>
      </c>
      <c r="D27" s="2"/>
      <c r="E27" s="14" t="s">
        <v>197</v>
      </c>
      <c r="F27" s="14" t="s">
        <v>195</v>
      </c>
      <c r="G27" s="7" t="s">
        <v>74</v>
      </c>
      <c r="H27" s="90">
        <v>20</v>
      </c>
      <c r="I27" s="7">
        <v>1</v>
      </c>
      <c r="J27" s="14" t="s">
        <v>182</v>
      </c>
      <c r="K27" s="108"/>
      <c r="L27" s="108"/>
      <c r="M27" s="108"/>
      <c r="N27" s="111" t="s">
        <v>134</v>
      </c>
      <c r="O27" s="111" t="s">
        <v>75</v>
      </c>
      <c r="P27" s="111" t="s">
        <v>134</v>
      </c>
      <c r="Q27" s="111" t="s">
        <v>134</v>
      </c>
      <c r="R27" s="111" t="s">
        <v>75</v>
      </c>
      <c r="S27" s="111" t="s">
        <v>129</v>
      </c>
      <c r="T27" s="112"/>
    </row>
    <row r="28" spans="1:20" x14ac:dyDescent="0.25">
      <c r="A28" s="14" t="s">
        <v>198</v>
      </c>
      <c r="B28" s="90" t="s">
        <v>85</v>
      </c>
      <c r="C28" s="14" t="s">
        <v>199</v>
      </c>
      <c r="D28" s="2"/>
      <c r="E28" s="14" t="s">
        <v>200</v>
      </c>
      <c r="F28" s="14" t="s">
        <v>198</v>
      </c>
      <c r="G28" s="7" t="s">
        <v>74</v>
      </c>
      <c r="H28" s="90">
        <v>20</v>
      </c>
      <c r="I28" s="7">
        <v>1</v>
      </c>
      <c r="J28" s="14" t="s">
        <v>201</v>
      </c>
      <c r="K28" s="108"/>
      <c r="L28" s="108"/>
      <c r="M28" s="108"/>
      <c r="N28" s="111" t="s">
        <v>134</v>
      </c>
      <c r="O28" s="111" t="s">
        <v>75</v>
      </c>
      <c r="P28" s="111" t="s">
        <v>134</v>
      </c>
      <c r="Q28" s="111" t="s">
        <v>134</v>
      </c>
      <c r="R28" s="111" t="s">
        <v>75</v>
      </c>
      <c r="S28" s="111" t="s">
        <v>129</v>
      </c>
      <c r="T28" s="112"/>
    </row>
    <row r="29" spans="1:20" x14ac:dyDescent="0.25">
      <c r="A29" s="14" t="s">
        <v>202</v>
      </c>
      <c r="B29" s="90" t="s">
        <v>85</v>
      </c>
      <c r="C29" s="14" t="s">
        <v>203</v>
      </c>
      <c r="D29" s="2"/>
      <c r="E29" s="14" t="s">
        <v>204</v>
      </c>
      <c r="F29" s="14" t="s">
        <v>202</v>
      </c>
      <c r="G29" s="7" t="s">
        <v>74</v>
      </c>
      <c r="H29" s="90">
        <v>20</v>
      </c>
      <c r="I29" s="7">
        <v>1</v>
      </c>
      <c r="J29" s="14" t="s">
        <v>205</v>
      </c>
      <c r="K29" s="108"/>
      <c r="L29" s="108"/>
      <c r="M29" s="108"/>
      <c r="N29" s="111" t="s">
        <v>134</v>
      </c>
      <c r="O29" s="111" t="s">
        <v>75</v>
      </c>
      <c r="P29" s="111" t="s">
        <v>134</v>
      </c>
      <c r="Q29" s="111" t="s">
        <v>134</v>
      </c>
      <c r="R29" s="111" t="s">
        <v>75</v>
      </c>
      <c r="S29" s="111" t="s">
        <v>129</v>
      </c>
      <c r="T29" s="112"/>
    </row>
    <row r="30" spans="1:20" x14ac:dyDescent="0.25">
      <c r="A30" s="14" t="s">
        <v>206</v>
      </c>
      <c r="B30" s="90" t="s">
        <v>70</v>
      </c>
      <c r="C30" s="14" t="s">
        <v>207</v>
      </c>
      <c r="D30" s="2"/>
      <c r="E30" s="14" t="s">
        <v>208</v>
      </c>
      <c r="F30" s="14" t="s">
        <v>206</v>
      </c>
      <c r="G30" s="7" t="s">
        <v>74</v>
      </c>
      <c r="H30" s="90">
        <v>70</v>
      </c>
      <c r="I30" s="7">
        <v>2</v>
      </c>
      <c r="J30" s="14" t="s">
        <v>209</v>
      </c>
      <c r="K30" s="108"/>
      <c r="L30" s="108"/>
      <c r="M30" s="108"/>
      <c r="N30" s="111" t="s">
        <v>134</v>
      </c>
      <c r="O30" s="111" t="s">
        <v>75</v>
      </c>
      <c r="P30" s="111" t="s">
        <v>134</v>
      </c>
      <c r="Q30" s="111" t="s">
        <v>134</v>
      </c>
      <c r="R30" s="111" t="s">
        <v>75</v>
      </c>
      <c r="S30" s="111" t="s">
        <v>129</v>
      </c>
      <c r="T30" s="112"/>
    </row>
    <row r="31" spans="1:20" x14ac:dyDescent="0.25">
      <c r="A31" s="14" t="s">
        <v>206</v>
      </c>
      <c r="B31" s="90" t="s">
        <v>70</v>
      </c>
      <c r="C31" s="14" t="s">
        <v>207</v>
      </c>
      <c r="D31" s="2"/>
      <c r="E31" s="14" t="s">
        <v>208</v>
      </c>
      <c r="F31" s="14" t="s">
        <v>206</v>
      </c>
      <c r="G31" s="7" t="s">
        <v>74</v>
      </c>
      <c r="H31" s="90">
        <v>70</v>
      </c>
      <c r="I31" s="7"/>
      <c r="J31" s="14" t="s">
        <v>210</v>
      </c>
      <c r="K31" s="108"/>
      <c r="L31" s="108"/>
      <c r="M31" s="108"/>
      <c r="N31" s="111" t="s">
        <v>134</v>
      </c>
      <c r="O31" s="111" t="s">
        <v>75</v>
      </c>
      <c r="P31" s="111" t="s">
        <v>134</v>
      </c>
      <c r="Q31" s="111" t="s">
        <v>134</v>
      </c>
      <c r="R31" s="111" t="s">
        <v>75</v>
      </c>
      <c r="S31" s="111" t="s">
        <v>129</v>
      </c>
      <c r="T31" s="112"/>
    </row>
    <row r="32" spans="1:20" x14ac:dyDescent="0.25">
      <c r="A32" s="14" t="s">
        <v>211</v>
      </c>
      <c r="B32" s="90" t="s">
        <v>85</v>
      </c>
      <c r="C32" s="14" t="s">
        <v>212</v>
      </c>
      <c r="D32" s="2"/>
      <c r="E32" s="14" t="s">
        <v>213</v>
      </c>
      <c r="F32" s="14" t="s">
        <v>211</v>
      </c>
      <c r="G32" s="7" t="s">
        <v>74</v>
      </c>
      <c r="H32" s="90">
        <v>20</v>
      </c>
      <c r="I32" s="7">
        <v>1</v>
      </c>
      <c r="J32" s="14" t="s">
        <v>162</v>
      </c>
      <c r="K32" s="108"/>
      <c r="L32" s="108"/>
      <c r="M32" s="108"/>
      <c r="N32" s="111" t="s">
        <v>134</v>
      </c>
      <c r="O32" s="111" t="s">
        <v>75</v>
      </c>
      <c r="P32" s="111" t="s">
        <v>134</v>
      </c>
      <c r="Q32" s="111" t="s">
        <v>134</v>
      </c>
      <c r="R32" s="111" t="s">
        <v>75</v>
      </c>
      <c r="S32" s="111" t="s">
        <v>129</v>
      </c>
      <c r="T32" s="112"/>
    </row>
    <row r="33" spans="1:20" x14ac:dyDescent="0.25">
      <c r="A33" s="14" t="s">
        <v>214</v>
      </c>
      <c r="B33" s="90" t="s">
        <v>70</v>
      </c>
      <c r="C33" s="14" t="s">
        <v>215</v>
      </c>
      <c r="D33" s="2"/>
      <c r="E33" s="14" t="s">
        <v>216</v>
      </c>
      <c r="F33" s="14" t="s">
        <v>214</v>
      </c>
      <c r="G33" s="7" t="s">
        <v>74</v>
      </c>
      <c r="H33" s="90">
        <v>40</v>
      </c>
      <c r="I33" s="7">
        <v>1</v>
      </c>
      <c r="J33" s="14" t="s">
        <v>209</v>
      </c>
      <c r="K33" s="107"/>
      <c r="L33" s="107"/>
      <c r="M33" s="107"/>
      <c r="N33" s="111" t="s">
        <v>134</v>
      </c>
      <c r="O33" s="111" t="s">
        <v>75</v>
      </c>
      <c r="P33" s="111" t="s">
        <v>134</v>
      </c>
      <c r="Q33" s="111" t="s">
        <v>134</v>
      </c>
      <c r="R33" s="111" t="s">
        <v>75</v>
      </c>
      <c r="S33" s="111" t="s">
        <v>129</v>
      </c>
      <c r="T33" s="112"/>
    </row>
    <row r="34" spans="1:20" x14ac:dyDescent="0.25">
      <c r="A34" s="14" t="s">
        <v>217</v>
      </c>
      <c r="B34" s="90" t="s">
        <v>85</v>
      </c>
      <c r="C34" s="14" t="s">
        <v>218</v>
      </c>
      <c r="D34" s="2"/>
      <c r="E34" s="14" t="s">
        <v>219</v>
      </c>
      <c r="F34" s="14" t="s">
        <v>217</v>
      </c>
      <c r="G34" s="7" t="s">
        <v>74</v>
      </c>
      <c r="H34" s="90">
        <v>20</v>
      </c>
      <c r="I34" s="7">
        <v>1</v>
      </c>
      <c r="J34" s="14" t="s">
        <v>220</v>
      </c>
      <c r="K34" s="108"/>
      <c r="L34" s="108"/>
      <c r="M34" s="108"/>
      <c r="N34" s="111" t="s">
        <v>134</v>
      </c>
      <c r="O34" s="111" t="s">
        <v>75</v>
      </c>
      <c r="P34" s="111" t="s">
        <v>134</v>
      </c>
      <c r="Q34" s="111" t="s">
        <v>134</v>
      </c>
      <c r="R34" s="111" t="s">
        <v>75</v>
      </c>
      <c r="S34" s="111" t="s">
        <v>129</v>
      </c>
      <c r="T34" s="112"/>
    </row>
    <row r="35" spans="1:20" x14ac:dyDescent="0.25">
      <c r="A35" s="14" t="s">
        <v>221</v>
      </c>
      <c r="B35" s="90" t="s">
        <v>85</v>
      </c>
      <c r="C35" s="14" t="s">
        <v>222</v>
      </c>
      <c r="D35" s="89"/>
      <c r="E35" s="14" t="s">
        <v>223</v>
      </c>
      <c r="F35" s="14" t="s">
        <v>221</v>
      </c>
      <c r="G35" s="7" t="s">
        <v>74</v>
      </c>
      <c r="H35" s="90">
        <v>25</v>
      </c>
      <c r="I35" s="90">
        <v>2</v>
      </c>
      <c r="J35" s="14" t="s">
        <v>133</v>
      </c>
      <c r="K35" s="109"/>
      <c r="L35" s="109"/>
      <c r="M35" s="109"/>
      <c r="N35" s="111" t="s">
        <v>134</v>
      </c>
      <c r="O35" s="111" t="s">
        <v>75</v>
      </c>
      <c r="P35" s="111" t="s">
        <v>134</v>
      </c>
      <c r="Q35" s="111" t="s">
        <v>134</v>
      </c>
      <c r="R35" s="111" t="s">
        <v>75</v>
      </c>
      <c r="S35" s="111" t="s">
        <v>129</v>
      </c>
      <c r="T35" s="112"/>
    </row>
    <row r="36" spans="1:20" x14ac:dyDescent="0.25">
      <c r="A36" s="14" t="s">
        <v>221</v>
      </c>
      <c r="B36" s="90" t="s">
        <v>85</v>
      </c>
      <c r="C36" s="14" t="s">
        <v>222</v>
      </c>
      <c r="D36" s="2"/>
      <c r="E36" s="14" t="s">
        <v>223</v>
      </c>
      <c r="F36" s="14" t="s">
        <v>221</v>
      </c>
      <c r="G36" s="7" t="s">
        <v>74</v>
      </c>
      <c r="H36" s="90">
        <v>20</v>
      </c>
      <c r="I36" s="7"/>
      <c r="J36" s="14" t="s">
        <v>133</v>
      </c>
      <c r="K36" s="107"/>
      <c r="L36" s="107"/>
      <c r="M36" s="107"/>
      <c r="N36" s="111"/>
      <c r="O36" s="111"/>
      <c r="P36" s="111"/>
      <c r="Q36" s="111"/>
      <c r="R36" s="111"/>
      <c r="S36" s="111"/>
      <c r="T36" s="112"/>
    </row>
    <row r="37" spans="1:20" x14ac:dyDescent="0.25">
      <c r="A37" s="14" t="s">
        <v>224</v>
      </c>
      <c r="B37" s="90" t="s">
        <v>225</v>
      </c>
      <c r="C37" s="14" t="s">
        <v>226</v>
      </c>
      <c r="D37" s="2"/>
      <c r="E37" s="14" t="s">
        <v>227</v>
      </c>
      <c r="F37" s="14" t="s">
        <v>224</v>
      </c>
      <c r="G37" s="7" t="s">
        <v>74</v>
      </c>
      <c r="H37" s="90">
        <v>60</v>
      </c>
      <c r="I37" s="7">
        <v>2</v>
      </c>
      <c r="J37" s="14" t="s">
        <v>209</v>
      </c>
      <c r="K37" s="107"/>
      <c r="L37" s="107"/>
      <c r="M37" s="107"/>
      <c r="N37" s="111" t="s">
        <v>134</v>
      </c>
      <c r="O37" s="111" t="s">
        <v>75</v>
      </c>
      <c r="P37" s="111" t="s">
        <v>134</v>
      </c>
      <c r="Q37" s="111" t="s">
        <v>134</v>
      </c>
      <c r="R37" s="111" t="s">
        <v>75</v>
      </c>
      <c r="S37" s="111" t="s">
        <v>129</v>
      </c>
      <c r="T37" s="112"/>
    </row>
    <row r="38" spans="1:20" x14ac:dyDescent="0.25">
      <c r="A38" s="14" t="s">
        <v>224</v>
      </c>
      <c r="B38" s="90" t="s">
        <v>225</v>
      </c>
      <c r="C38" s="14" t="s">
        <v>226</v>
      </c>
      <c r="D38" s="2"/>
      <c r="E38" s="14" t="s">
        <v>227</v>
      </c>
      <c r="F38" s="14" t="s">
        <v>224</v>
      </c>
      <c r="G38" s="7" t="s">
        <v>74</v>
      </c>
      <c r="H38" s="90">
        <v>60</v>
      </c>
      <c r="I38" s="7"/>
      <c r="J38" s="14" t="s">
        <v>209</v>
      </c>
      <c r="K38" s="107"/>
      <c r="L38" s="107"/>
      <c r="M38" s="107"/>
      <c r="N38" s="111" t="s">
        <v>134</v>
      </c>
      <c r="O38" s="111" t="s">
        <v>75</v>
      </c>
      <c r="P38" s="111" t="s">
        <v>134</v>
      </c>
      <c r="Q38" s="111" t="s">
        <v>134</v>
      </c>
      <c r="R38" s="111" t="s">
        <v>75</v>
      </c>
      <c r="S38" s="111" t="s">
        <v>129</v>
      </c>
      <c r="T38" s="112"/>
    </row>
    <row r="39" spans="1:20" x14ac:dyDescent="0.25">
      <c r="A39" s="14" t="s">
        <v>224</v>
      </c>
      <c r="B39" s="90" t="s">
        <v>70</v>
      </c>
      <c r="C39" s="14" t="s">
        <v>228</v>
      </c>
      <c r="D39" s="2"/>
      <c r="E39" s="14" t="s">
        <v>229</v>
      </c>
      <c r="F39" s="14" t="s">
        <v>224</v>
      </c>
      <c r="G39" s="7" t="s">
        <v>74</v>
      </c>
      <c r="H39" s="90">
        <v>70</v>
      </c>
      <c r="I39" s="7">
        <v>2</v>
      </c>
      <c r="J39" s="14" t="s">
        <v>230</v>
      </c>
      <c r="K39" s="107"/>
      <c r="L39" s="107"/>
      <c r="M39" s="107"/>
      <c r="N39" s="111" t="s">
        <v>134</v>
      </c>
      <c r="O39" s="111" t="s">
        <v>75</v>
      </c>
      <c r="P39" s="111" t="s">
        <v>134</v>
      </c>
      <c r="Q39" s="111" t="s">
        <v>134</v>
      </c>
      <c r="R39" s="111" t="s">
        <v>75</v>
      </c>
      <c r="S39" s="111" t="s">
        <v>129</v>
      </c>
      <c r="T39" s="112"/>
    </row>
    <row r="40" spans="1:20" x14ac:dyDescent="0.25">
      <c r="A40" s="14" t="s">
        <v>224</v>
      </c>
      <c r="B40" s="90" t="s">
        <v>70</v>
      </c>
      <c r="C40" s="14" t="s">
        <v>228</v>
      </c>
      <c r="D40" s="2"/>
      <c r="E40" s="14" t="s">
        <v>229</v>
      </c>
      <c r="F40" s="14" t="s">
        <v>224</v>
      </c>
      <c r="G40" s="7" t="s">
        <v>74</v>
      </c>
      <c r="H40" s="90">
        <v>70</v>
      </c>
      <c r="I40" s="7"/>
      <c r="J40" s="14" t="s">
        <v>231</v>
      </c>
      <c r="K40" s="108"/>
      <c r="L40" s="108"/>
      <c r="M40" s="108"/>
      <c r="N40" s="111" t="s">
        <v>134</v>
      </c>
      <c r="O40" s="111" t="s">
        <v>75</v>
      </c>
      <c r="P40" s="111" t="s">
        <v>134</v>
      </c>
      <c r="Q40" s="111" t="s">
        <v>134</v>
      </c>
      <c r="R40" s="111" t="s">
        <v>75</v>
      </c>
      <c r="S40" s="111" t="s">
        <v>129</v>
      </c>
      <c r="T40" s="112"/>
    </row>
    <row r="41" spans="1:20" x14ac:dyDescent="0.25">
      <c r="A41" s="14" t="s">
        <v>232</v>
      </c>
      <c r="B41" s="90" t="s">
        <v>85</v>
      </c>
      <c r="C41" s="14" t="s">
        <v>233</v>
      </c>
      <c r="D41" s="2"/>
      <c r="E41" s="14" t="s">
        <v>234</v>
      </c>
      <c r="F41" s="14" t="s">
        <v>232</v>
      </c>
      <c r="G41" s="7" t="s">
        <v>74</v>
      </c>
      <c r="H41" s="90">
        <v>20</v>
      </c>
      <c r="I41" s="7">
        <v>1</v>
      </c>
      <c r="J41" s="14" t="s">
        <v>205</v>
      </c>
      <c r="K41" s="108"/>
      <c r="L41" s="108"/>
      <c r="M41" s="108"/>
      <c r="N41" s="111" t="s">
        <v>134</v>
      </c>
      <c r="O41" s="111" t="s">
        <v>75</v>
      </c>
      <c r="P41" s="111" t="s">
        <v>134</v>
      </c>
      <c r="Q41" s="111" t="s">
        <v>134</v>
      </c>
      <c r="R41" s="111" t="s">
        <v>75</v>
      </c>
      <c r="S41" s="111" t="s">
        <v>129</v>
      </c>
      <c r="T41" s="112"/>
    </row>
    <row r="42" spans="1:20" x14ac:dyDescent="0.25">
      <c r="A42" s="14" t="s">
        <v>235</v>
      </c>
      <c r="B42" s="90" t="s">
        <v>70</v>
      </c>
      <c r="C42" s="14" t="s">
        <v>236</v>
      </c>
      <c r="D42" s="2"/>
      <c r="E42" s="14" t="s">
        <v>237</v>
      </c>
      <c r="F42" s="14" t="s">
        <v>235</v>
      </c>
      <c r="G42" s="7" t="s">
        <v>74</v>
      </c>
      <c r="H42" s="90">
        <v>40</v>
      </c>
      <c r="I42" s="7">
        <v>3</v>
      </c>
      <c r="J42" s="14" t="s">
        <v>238</v>
      </c>
      <c r="K42" s="107"/>
      <c r="L42" s="107"/>
      <c r="M42" s="107"/>
      <c r="N42" s="111" t="s">
        <v>134</v>
      </c>
      <c r="O42" s="111" t="s">
        <v>75</v>
      </c>
      <c r="P42" s="111" t="s">
        <v>134</v>
      </c>
      <c r="Q42" s="111" t="s">
        <v>134</v>
      </c>
      <c r="R42" s="111" t="s">
        <v>75</v>
      </c>
      <c r="S42" s="111" t="s">
        <v>129</v>
      </c>
      <c r="T42" s="112"/>
    </row>
    <row r="43" spans="1:20" x14ac:dyDescent="0.25">
      <c r="A43" s="14" t="s">
        <v>235</v>
      </c>
      <c r="B43" s="90" t="s">
        <v>70</v>
      </c>
      <c r="C43" s="14" t="s">
        <v>236</v>
      </c>
      <c r="D43" s="2"/>
      <c r="E43" s="14" t="s">
        <v>237</v>
      </c>
      <c r="F43" s="14" t="s">
        <v>235</v>
      </c>
      <c r="G43" s="7" t="s">
        <v>74</v>
      </c>
      <c r="H43" s="90">
        <v>40</v>
      </c>
      <c r="I43" s="7"/>
      <c r="J43" s="14" t="s">
        <v>238</v>
      </c>
      <c r="K43" s="107"/>
      <c r="L43" s="107"/>
      <c r="M43" s="107"/>
      <c r="N43" s="111"/>
      <c r="O43" s="111"/>
      <c r="P43" s="111"/>
      <c r="Q43" s="111"/>
      <c r="R43" s="111"/>
      <c r="S43" s="111"/>
      <c r="T43" s="112"/>
    </row>
    <row r="44" spans="1:20" x14ac:dyDescent="0.25">
      <c r="A44" s="14" t="s">
        <v>235</v>
      </c>
      <c r="B44" s="90" t="s">
        <v>70</v>
      </c>
      <c r="C44" s="14" t="s">
        <v>236</v>
      </c>
      <c r="D44" s="2"/>
      <c r="E44" s="14" t="s">
        <v>237</v>
      </c>
      <c r="F44" s="14" t="s">
        <v>235</v>
      </c>
      <c r="G44" s="7" t="s">
        <v>74</v>
      </c>
      <c r="H44" s="90">
        <v>40</v>
      </c>
      <c r="I44" s="7"/>
      <c r="J44" s="14" t="s">
        <v>239</v>
      </c>
      <c r="K44" s="107"/>
      <c r="L44" s="107"/>
      <c r="M44" s="107"/>
      <c r="N44" s="111"/>
      <c r="O44" s="111"/>
      <c r="P44" s="111"/>
      <c r="Q44" s="111"/>
      <c r="R44" s="111"/>
      <c r="S44" s="111"/>
      <c r="T44" s="112"/>
    </row>
    <row r="45" spans="1:20" x14ac:dyDescent="0.25">
      <c r="A45" s="14" t="s">
        <v>240</v>
      </c>
      <c r="B45" s="90" t="s">
        <v>85</v>
      </c>
      <c r="C45" s="14" t="s">
        <v>241</v>
      </c>
      <c r="D45" s="2"/>
      <c r="E45" s="14" t="s">
        <v>242</v>
      </c>
      <c r="F45" s="14" t="s">
        <v>240</v>
      </c>
      <c r="G45" s="7" t="s">
        <v>74</v>
      </c>
      <c r="H45" s="90">
        <v>20</v>
      </c>
      <c r="I45" s="7">
        <v>1</v>
      </c>
      <c r="J45" s="14" t="s">
        <v>162</v>
      </c>
      <c r="K45" s="107"/>
      <c r="L45" s="107"/>
      <c r="M45" s="107"/>
      <c r="N45" s="111" t="s">
        <v>134</v>
      </c>
      <c r="O45" s="111" t="s">
        <v>75</v>
      </c>
      <c r="P45" s="111" t="s">
        <v>134</v>
      </c>
      <c r="Q45" s="111" t="s">
        <v>134</v>
      </c>
      <c r="R45" s="111" t="s">
        <v>75</v>
      </c>
      <c r="S45" s="111" t="s">
        <v>129</v>
      </c>
      <c r="T45" s="112"/>
    </row>
    <row r="46" spans="1:20" x14ac:dyDescent="0.25">
      <c r="A46" s="14" t="s">
        <v>243</v>
      </c>
      <c r="B46" s="90" t="s">
        <v>70</v>
      </c>
      <c r="C46" s="14" t="s">
        <v>244</v>
      </c>
      <c r="D46" s="2"/>
      <c r="E46" s="14" t="s">
        <v>245</v>
      </c>
      <c r="F46" s="14" t="s">
        <v>243</v>
      </c>
      <c r="G46" s="7" t="s">
        <v>74</v>
      </c>
      <c r="H46" s="90">
        <v>40</v>
      </c>
      <c r="I46" s="7">
        <v>1</v>
      </c>
      <c r="J46" s="14" t="s">
        <v>246</v>
      </c>
      <c r="K46" s="108"/>
      <c r="L46" s="108"/>
      <c r="M46" s="108"/>
      <c r="N46" s="111" t="s">
        <v>134</v>
      </c>
      <c r="O46" s="111" t="s">
        <v>75</v>
      </c>
      <c r="P46" s="111" t="s">
        <v>134</v>
      </c>
      <c r="Q46" s="111" t="s">
        <v>134</v>
      </c>
      <c r="R46" s="111" t="s">
        <v>75</v>
      </c>
      <c r="S46" s="111" t="s">
        <v>129</v>
      </c>
      <c r="T46" s="112"/>
    </row>
    <row r="47" spans="1:20" x14ac:dyDescent="0.25">
      <c r="A47" s="14" t="s">
        <v>247</v>
      </c>
      <c r="B47" s="90" t="s">
        <v>85</v>
      </c>
      <c r="C47" s="14" t="s">
        <v>248</v>
      </c>
      <c r="D47" s="2"/>
      <c r="E47" s="14" t="s">
        <v>249</v>
      </c>
      <c r="F47" s="14" t="s">
        <v>247</v>
      </c>
      <c r="G47" s="7" t="s">
        <v>74</v>
      </c>
      <c r="H47" s="90">
        <v>20</v>
      </c>
      <c r="I47" s="7">
        <v>2</v>
      </c>
      <c r="J47" s="14" t="s">
        <v>146</v>
      </c>
      <c r="K47" s="108"/>
      <c r="L47" s="108"/>
      <c r="M47" s="108"/>
      <c r="N47" s="111" t="s">
        <v>134</v>
      </c>
      <c r="O47" s="111" t="s">
        <v>75</v>
      </c>
      <c r="P47" s="111" t="s">
        <v>134</v>
      </c>
      <c r="Q47" s="111" t="s">
        <v>134</v>
      </c>
      <c r="R47" s="111" t="s">
        <v>75</v>
      </c>
      <c r="S47" s="111" t="s">
        <v>129</v>
      </c>
      <c r="T47" s="112"/>
    </row>
    <row r="48" spans="1:20" x14ac:dyDescent="0.25">
      <c r="A48" s="14" t="s">
        <v>247</v>
      </c>
      <c r="B48" s="90" t="s">
        <v>85</v>
      </c>
      <c r="C48" s="14" t="s">
        <v>248</v>
      </c>
      <c r="D48" s="2"/>
      <c r="E48" s="14" t="s">
        <v>249</v>
      </c>
      <c r="F48" s="14" t="s">
        <v>247</v>
      </c>
      <c r="G48" s="7" t="s">
        <v>74</v>
      </c>
      <c r="H48" s="90">
        <v>20</v>
      </c>
      <c r="I48" s="7"/>
      <c r="J48" s="14" t="s">
        <v>250</v>
      </c>
      <c r="K48" s="108"/>
      <c r="L48" s="108"/>
      <c r="M48" s="108"/>
      <c r="N48" s="111"/>
      <c r="O48" s="111"/>
      <c r="P48" s="111"/>
      <c r="Q48" s="111"/>
      <c r="R48" s="111"/>
      <c r="S48" s="111"/>
      <c r="T48" s="112"/>
    </row>
    <row r="49" spans="1:20" x14ac:dyDescent="0.25">
      <c r="A49" s="14" t="s">
        <v>251</v>
      </c>
      <c r="B49" s="90" t="s">
        <v>85</v>
      </c>
      <c r="C49" s="14" t="s">
        <v>252</v>
      </c>
      <c r="D49" s="2"/>
      <c r="E49" s="14" t="s">
        <v>253</v>
      </c>
      <c r="F49" s="14" t="s">
        <v>251</v>
      </c>
      <c r="G49" s="7" t="s">
        <v>74</v>
      </c>
      <c r="H49" s="90">
        <v>20</v>
      </c>
      <c r="I49" s="7">
        <v>1</v>
      </c>
      <c r="J49" s="14" t="s">
        <v>205</v>
      </c>
      <c r="K49" s="108"/>
      <c r="L49" s="108"/>
      <c r="M49" s="108"/>
      <c r="N49" s="111" t="s">
        <v>134</v>
      </c>
      <c r="O49" s="111" t="s">
        <v>75</v>
      </c>
      <c r="P49" s="111" t="s">
        <v>134</v>
      </c>
      <c r="Q49" s="111" t="s">
        <v>134</v>
      </c>
      <c r="R49" s="111" t="s">
        <v>75</v>
      </c>
      <c r="S49" s="111" t="s">
        <v>129</v>
      </c>
      <c r="T49" s="112"/>
    </row>
    <row r="50" spans="1:20" x14ac:dyDescent="0.25">
      <c r="A50" s="14" t="s">
        <v>254</v>
      </c>
      <c r="B50" s="90" t="s">
        <v>85</v>
      </c>
      <c r="C50" s="14" t="s">
        <v>255</v>
      </c>
      <c r="D50" s="2"/>
      <c r="E50" s="14" t="s">
        <v>256</v>
      </c>
      <c r="F50" s="14" t="s">
        <v>254</v>
      </c>
      <c r="G50" s="7" t="s">
        <v>74</v>
      </c>
      <c r="H50" s="90">
        <v>20</v>
      </c>
      <c r="I50" s="7">
        <v>1</v>
      </c>
      <c r="J50" s="14" t="s">
        <v>139</v>
      </c>
      <c r="K50" s="108"/>
      <c r="L50" s="108"/>
      <c r="M50" s="108"/>
      <c r="N50" s="111" t="s">
        <v>134</v>
      </c>
      <c r="O50" s="111" t="s">
        <v>75</v>
      </c>
      <c r="P50" s="111" t="s">
        <v>134</v>
      </c>
      <c r="Q50" s="111" t="s">
        <v>134</v>
      </c>
      <c r="R50" s="111" t="s">
        <v>75</v>
      </c>
      <c r="S50" s="111" t="s">
        <v>129</v>
      </c>
      <c r="T50" s="112"/>
    </row>
    <row r="51" spans="1:20" x14ac:dyDescent="0.25">
      <c r="A51" s="15" t="s">
        <v>257</v>
      </c>
      <c r="B51" s="90" t="s">
        <v>85</v>
      </c>
      <c r="C51" s="14" t="s">
        <v>258</v>
      </c>
      <c r="D51" s="2"/>
      <c r="E51" s="14" t="s">
        <v>259</v>
      </c>
      <c r="F51" s="15" t="s">
        <v>257</v>
      </c>
      <c r="G51" s="7" t="s">
        <v>74</v>
      </c>
      <c r="H51" s="90">
        <v>20</v>
      </c>
      <c r="I51" s="7">
        <v>1</v>
      </c>
      <c r="J51" s="14" t="s">
        <v>260</v>
      </c>
      <c r="K51" s="108"/>
      <c r="L51" s="108"/>
      <c r="M51" s="108"/>
      <c r="N51" s="111" t="s">
        <v>134</v>
      </c>
      <c r="O51" s="111" t="s">
        <v>75</v>
      </c>
      <c r="P51" s="111" t="s">
        <v>134</v>
      </c>
      <c r="Q51" s="111" t="s">
        <v>134</v>
      </c>
      <c r="R51" s="111" t="s">
        <v>75</v>
      </c>
      <c r="S51" s="111" t="s">
        <v>129</v>
      </c>
      <c r="T51" s="112"/>
    </row>
    <row r="53" spans="1:20" x14ac:dyDescent="0.25">
      <c r="A53" s="150" t="s">
        <v>1124</v>
      </c>
      <c r="B53" s="150"/>
      <c r="C53" s="150"/>
      <c r="D53" s="150"/>
      <c r="E53" s="150"/>
      <c r="F53" s="150"/>
    </row>
    <row r="54" spans="1:20" x14ac:dyDescent="0.25">
      <c r="E54" s="151"/>
      <c r="F54" s="151"/>
      <c r="G54" s="151"/>
      <c r="H54" s="151"/>
      <c r="I54" s="151"/>
      <c r="J54" s="151"/>
    </row>
  </sheetData>
  <autoFilter ref="A1:T51" xr:uid="{3A065CD7-AEEF-4DFF-8113-D81A5B190248}"/>
  <sortState xmlns:xlrd2="http://schemas.microsoft.com/office/spreadsheetml/2017/richdata2" ref="A6:T55">
    <sortCondition ref="A6:A55"/>
  </sortState>
  <mergeCells count="9">
    <mergeCell ref="A4:A5"/>
    <mergeCell ref="N4:S4"/>
    <mergeCell ref="T4:T5"/>
    <mergeCell ref="G4:G5"/>
    <mergeCell ref="H4:H5"/>
    <mergeCell ref="I4:I5"/>
    <mergeCell ref="K4:K5"/>
    <mergeCell ref="L4:L5"/>
    <mergeCell ref="M4:M5"/>
  </mergeCells>
  <dataValidations count="2">
    <dataValidation type="list" allowBlank="1" showInputMessage="1" showErrorMessage="1" sqref="G7" xr:uid="{00000000-0002-0000-0000-000000000000}">
      <formula1>Scope</formula1>
    </dataValidation>
    <dataValidation type="list" allowBlank="1" showInputMessage="1" showErrorMessage="1" sqref="G8" xr:uid="{00000000-0002-0000-0000-000001000000}">
      <formula1>keuze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Blad1!$C$3:$C$9</xm:f>
          </x14:formula1>
          <xm:sqref>J6:J26</xm:sqref>
        </x14:dataValidation>
        <x14:dataValidation type="list" allowBlank="1" showInputMessage="1" showErrorMessage="1" xr:uid="{00000000-0002-0000-0000-000003000000}">
          <x14:formula1>
            <xm:f>Blad1!$A$3:$A$7</xm:f>
          </x14:formula1>
          <xm:sqref>B6:B51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D5026-0EBE-43A2-AB91-3DDED5D3E31C}">
  <dimension ref="A1:T37"/>
  <sheetViews>
    <sheetView zoomScale="70" zoomScaleNormal="70" workbookViewId="0">
      <selection activeCell="A39" sqref="A39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bestFit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21" style="1" bestFit="1" customWidth="1"/>
    <col min="21" max="16384" width="9.140625" style="1"/>
  </cols>
  <sheetData>
    <row r="1" spans="1:20" ht="21" x14ac:dyDescent="0.35">
      <c r="A1" s="6" t="s">
        <v>40</v>
      </c>
      <c r="B1" s="6" t="s">
        <v>12</v>
      </c>
      <c r="C1" s="18"/>
      <c r="I1" s="1" t="s">
        <v>41</v>
      </c>
    </row>
    <row r="2" spans="1:20" x14ac:dyDescent="0.25">
      <c r="A2" s="5" t="s">
        <v>42</v>
      </c>
      <c r="B2" s="5" t="s">
        <v>43</v>
      </c>
      <c r="C2" s="8"/>
      <c r="D2" s="19"/>
      <c r="E2" s="19"/>
      <c r="F2" s="19"/>
      <c r="H2" s="19"/>
    </row>
    <row r="3" spans="1:20" ht="16.5" customHeight="1" x14ac:dyDescent="0.25">
      <c r="A3" s="5" t="s">
        <v>44</v>
      </c>
      <c r="B3" s="5" t="s">
        <v>45</v>
      </c>
      <c r="C3" s="10"/>
      <c r="D3" s="19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20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53</v>
      </c>
      <c r="L4" s="174" t="s">
        <v>54</v>
      </c>
      <c r="M4" s="161" t="s">
        <v>55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25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x14ac:dyDescent="0.25">
      <c r="A6" s="29" t="s">
        <v>69</v>
      </c>
      <c r="B6" s="30" t="s">
        <v>70</v>
      </c>
      <c r="C6" s="31" t="s">
        <v>71</v>
      </c>
      <c r="D6" s="32">
        <v>13</v>
      </c>
      <c r="E6" s="31" t="s">
        <v>72</v>
      </c>
      <c r="F6" s="31" t="s">
        <v>73</v>
      </c>
      <c r="G6" s="30" t="s">
        <v>74</v>
      </c>
      <c r="H6" s="113" t="s">
        <v>75</v>
      </c>
      <c r="I6" s="113">
        <v>3</v>
      </c>
      <c r="J6" s="30" t="s">
        <v>76</v>
      </c>
      <c r="K6" s="115"/>
      <c r="L6" s="115"/>
      <c r="M6" s="115"/>
      <c r="N6" s="116"/>
      <c r="O6" s="116"/>
      <c r="P6" s="116"/>
      <c r="Q6" s="116"/>
      <c r="R6" s="116"/>
      <c r="S6" s="116"/>
      <c r="T6" s="112"/>
    </row>
    <row r="7" spans="1:20" x14ac:dyDescent="0.25">
      <c r="A7" s="2" t="s">
        <v>77</v>
      </c>
      <c r="B7" s="7" t="s">
        <v>78</v>
      </c>
      <c r="C7" s="2" t="s">
        <v>79</v>
      </c>
      <c r="D7" s="7">
        <v>61</v>
      </c>
      <c r="E7" s="2" t="s">
        <v>80</v>
      </c>
      <c r="F7" s="2" t="s">
        <v>73</v>
      </c>
      <c r="G7" s="7" t="s">
        <v>74</v>
      </c>
      <c r="H7" s="87" t="s">
        <v>75</v>
      </c>
      <c r="I7" s="87" t="s">
        <v>75</v>
      </c>
      <c r="J7" s="7"/>
      <c r="K7" s="111"/>
      <c r="L7" s="111"/>
      <c r="M7" s="111"/>
      <c r="N7" s="111"/>
      <c r="O7" s="111"/>
      <c r="P7" s="111"/>
      <c r="Q7" s="111"/>
      <c r="R7" s="111"/>
      <c r="S7" s="111"/>
      <c r="T7" s="112"/>
    </row>
    <row r="8" spans="1:20" x14ac:dyDescent="0.25">
      <c r="A8" s="2" t="s">
        <v>81</v>
      </c>
      <c r="B8" s="7" t="s">
        <v>78</v>
      </c>
      <c r="C8" s="2" t="s">
        <v>82</v>
      </c>
      <c r="D8" s="7">
        <v>52</v>
      </c>
      <c r="E8" s="2" t="s">
        <v>83</v>
      </c>
      <c r="F8" s="2" t="s">
        <v>73</v>
      </c>
      <c r="G8" s="7" t="s">
        <v>74</v>
      </c>
      <c r="H8" s="87" t="s">
        <v>75</v>
      </c>
      <c r="I8" s="87" t="s">
        <v>75</v>
      </c>
      <c r="J8" s="7"/>
      <c r="K8" s="111"/>
      <c r="L8" s="111"/>
      <c r="M8" s="111"/>
      <c r="N8" s="111"/>
      <c r="O8" s="111"/>
      <c r="P8" s="111"/>
      <c r="Q8" s="111"/>
      <c r="R8" s="111"/>
      <c r="S8" s="111"/>
      <c r="T8" s="112"/>
    </row>
    <row r="9" spans="1:20" x14ac:dyDescent="0.25">
      <c r="A9" s="2" t="s">
        <v>84</v>
      </c>
      <c r="B9" s="7" t="s">
        <v>85</v>
      </c>
      <c r="C9" s="2" t="s">
        <v>86</v>
      </c>
      <c r="D9" s="7">
        <v>3</v>
      </c>
      <c r="E9" s="2" t="s">
        <v>87</v>
      </c>
      <c r="F9" s="2" t="s">
        <v>84</v>
      </c>
      <c r="G9" s="7" t="s">
        <v>74</v>
      </c>
      <c r="H9" s="87" t="s">
        <v>75</v>
      </c>
      <c r="I9" s="87">
        <v>1</v>
      </c>
      <c r="J9" s="7" t="s">
        <v>88</v>
      </c>
      <c r="K9" s="111"/>
      <c r="L9" s="111"/>
      <c r="M9" s="111"/>
      <c r="N9" s="111"/>
      <c r="O9" s="111"/>
      <c r="P9" s="111"/>
      <c r="Q9" s="111"/>
      <c r="R9" s="111"/>
      <c r="S9" s="111"/>
      <c r="T9" s="112"/>
    </row>
    <row r="10" spans="1:20" x14ac:dyDescent="0.25">
      <c r="A10" s="2" t="s">
        <v>89</v>
      </c>
      <c r="B10" s="7" t="s">
        <v>85</v>
      </c>
      <c r="C10" s="2" t="s">
        <v>90</v>
      </c>
      <c r="D10" s="7">
        <v>25</v>
      </c>
      <c r="E10" s="2" t="s">
        <v>91</v>
      </c>
      <c r="F10" s="2" t="s">
        <v>89</v>
      </c>
      <c r="G10" s="7" t="s">
        <v>74</v>
      </c>
      <c r="H10" s="87" t="s">
        <v>75</v>
      </c>
      <c r="I10" s="87">
        <v>1</v>
      </c>
      <c r="J10" s="7" t="s">
        <v>88</v>
      </c>
      <c r="K10" s="111"/>
      <c r="L10" s="111"/>
      <c r="M10" s="111"/>
      <c r="N10" s="111"/>
      <c r="O10" s="111"/>
      <c r="P10" s="111"/>
      <c r="Q10" s="111"/>
      <c r="R10" s="111"/>
      <c r="S10" s="111"/>
      <c r="T10" s="112"/>
    </row>
    <row r="11" spans="1:20" x14ac:dyDescent="0.25">
      <c r="A11" s="2" t="s">
        <v>92</v>
      </c>
      <c r="B11" s="7" t="s">
        <v>85</v>
      </c>
      <c r="C11" s="2" t="s">
        <v>93</v>
      </c>
      <c r="D11" s="7">
        <v>36</v>
      </c>
      <c r="E11" s="2" t="s">
        <v>94</v>
      </c>
      <c r="F11" s="2" t="s">
        <v>92</v>
      </c>
      <c r="G11" s="7" t="s">
        <v>74</v>
      </c>
      <c r="H11" s="87" t="s">
        <v>75</v>
      </c>
      <c r="I11" s="87">
        <v>1</v>
      </c>
      <c r="J11" s="7" t="s">
        <v>76</v>
      </c>
      <c r="K11" s="111"/>
      <c r="L11" s="111"/>
      <c r="M11" s="111"/>
      <c r="N11" s="111"/>
      <c r="O11" s="111"/>
      <c r="P11" s="111"/>
      <c r="Q11" s="111"/>
      <c r="R11" s="111"/>
      <c r="S11" s="111"/>
      <c r="T11" s="112"/>
    </row>
    <row r="12" spans="1:20" x14ac:dyDescent="0.25">
      <c r="A12" s="2" t="s">
        <v>92</v>
      </c>
      <c r="B12" s="7"/>
      <c r="C12" s="2"/>
      <c r="D12" s="7"/>
      <c r="E12" s="2"/>
      <c r="F12" s="2"/>
      <c r="G12" s="7" t="s">
        <v>74</v>
      </c>
      <c r="H12" s="87"/>
      <c r="I12" s="87">
        <v>1</v>
      </c>
      <c r="J12" s="7" t="s">
        <v>88</v>
      </c>
      <c r="K12" s="111"/>
      <c r="L12" s="111"/>
      <c r="M12" s="111"/>
      <c r="N12" s="111"/>
      <c r="O12" s="111"/>
      <c r="P12" s="111"/>
      <c r="Q12" s="111"/>
      <c r="R12" s="111"/>
      <c r="S12" s="111"/>
      <c r="T12" s="112"/>
    </row>
    <row r="13" spans="1:20" x14ac:dyDescent="0.25">
      <c r="A13" s="2" t="s">
        <v>95</v>
      </c>
      <c r="B13" s="7" t="s">
        <v>85</v>
      </c>
      <c r="C13" s="2" t="s">
        <v>96</v>
      </c>
      <c r="D13" s="7">
        <v>34</v>
      </c>
      <c r="E13" s="2" t="s">
        <v>97</v>
      </c>
      <c r="F13" s="2" t="s">
        <v>95</v>
      </c>
      <c r="G13" s="7" t="s">
        <v>74</v>
      </c>
      <c r="H13" s="87" t="s">
        <v>75</v>
      </c>
      <c r="I13" s="87">
        <v>1</v>
      </c>
      <c r="J13" s="7" t="s">
        <v>76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2"/>
    </row>
    <row r="14" spans="1:20" x14ac:dyDescent="0.25">
      <c r="A14" s="2" t="s">
        <v>95</v>
      </c>
      <c r="B14" s="7"/>
      <c r="C14" s="2"/>
      <c r="D14" s="7"/>
      <c r="E14" s="2"/>
      <c r="F14" s="2"/>
      <c r="G14" s="7" t="s">
        <v>74</v>
      </c>
      <c r="H14" s="87"/>
      <c r="I14" s="87">
        <v>1</v>
      </c>
      <c r="J14" s="7" t="s">
        <v>88</v>
      </c>
      <c r="K14" s="111"/>
      <c r="L14" s="111"/>
      <c r="M14" s="111"/>
      <c r="N14" s="111"/>
      <c r="O14" s="111"/>
      <c r="P14" s="111"/>
      <c r="Q14" s="111"/>
      <c r="R14" s="111"/>
      <c r="S14" s="111"/>
      <c r="T14" s="112"/>
    </row>
    <row r="15" spans="1:20" x14ac:dyDescent="0.25">
      <c r="A15" s="2" t="s">
        <v>98</v>
      </c>
      <c r="B15" s="7" t="s">
        <v>85</v>
      </c>
      <c r="C15" s="2" t="s">
        <v>99</v>
      </c>
      <c r="D15" s="7">
        <v>3</v>
      </c>
      <c r="E15" s="2" t="s">
        <v>100</v>
      </c>
      <c r="F15" s="2" t="s">
        <v>98</v>
      </c>
      <c r="G15" s="7" t="s">
        <v>74</v>
      </c>
      <c r="H15" s="87" t="s">
        <v>75</v>
      </c>
      <c r="I15" s="87">
        <v>1</v>
      </c>
      <c r="J15" s="7" t="s">
        <v>88</v>
      </c>
      <c r="K15" s="111"/>
      <c r="L15" s="111"/>
      <c r="M15" s="111"/>
      <c r="N15" s="111"/>
      <c r="O15" s="111"/>
      <c r="P15" s="111"/>
      <c r="Q15" s="111"/>
      <c r="R15" s="111"/>
      <c r="S15" s="111"/>
      <c r="T15" s="112"/>
    </row>
    <row r="16" spans="1:20" x14ac:dyDescent="0.25">
      <c r="A16" s="2" t="s">
        <v>101</v>
      </c>
      <c r="B16" s="7" t="s">
        <v>70</v>
      </c>
      <c r="C16" s="2" t="s">
        <v>102</v>
      </c>
      <c r="D16" s="7">
        <v>101</v>
      </c>
      <c r="E16" s="2" t="s">
        <v>103</v>
      </c>
      <c r="F16" s="2" t="s">
        <v>101</v>
      </c>
      <c r="G16" s="7" t="s">
        <v>74</v>
      </c>
      <c r="H16" s="87" t="s">
        <v>75</v>
      </c>
      <c r="I16" s="87">
        <v>2</v>
      </c>
      <c r="J16" s="7" t="s">
        <v>76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2"/>
    </row>
    <row r="17" spans="1:20" x14ac:dyDescent="0.25">
      <c r="A17" s="2" t="s">
        <v>104</v>
      </c>
      <c r="B17" s="7" t="s">
        <v>85</v>
      </c>
      <c r="C17" s="2" t="s">
        <v>105</v>
      </c>
      <c r="D17" s="7">
        <v>10</v>
      </c>
      <c r="E17" s="2" t="s">
        <v>106</v>
      </c>
      <c r="F17" s="2" t="s">
        <v>104</v>
      </c>
      <c r="G17" s="7" t="s">
        <v>74</v>
      </c>
      <c r="H17" s="87" t="s">
        <v>75</v>
      </c>
      <c r="I17" s="87">
        <v>1</v>
      </c>
      <c r="J17" s="7" t="s">
        <v>88</v>
      </c>
      <c r="K17" s="111"/>
      <c r="L17" s="111"/>
      <c r="M17" s="111"/>
      <c r="N17" s="111"/>
      <c r="O17" s="111"/>
      <c r="P17" s="111"/>
      <c r="Q17" s="111"/>
      <c r="R17" s="111"/>
      <c r="S17" s="111"/>
      <c r="T17" s="112"/>
    </row>
    <row r="18" spans="1:20" x14ac:dyDescent="0.25">
      <c r="A18" s="2" t="s">
        <v>107</v>
      </c>
      <c r="B18" s="7" t="s">
        <v>85</v>
      </c>
      <c r="C18" s="2" t="s">
        <v>108</v>
      </c>
      <c r="D18" s="7">
        <v>4</v>
      </c>
      <c r="E18" s="2" t="s">
        <v>109</v>
      </c>
      <c r="F18" s="2" t="s">
        <v>107</v>
      </c>
      <c r="G18" s="7" t="s">
        <v>74</v>
      </c>
      <c r="H18" s="87" t="s">
        <v>75</v>
      </c>
      <c r="I18" s="87">
        <v>1</v>
      </c>
      <c r="J18" s="7" t="s">
        <v>88</v>
      </c>
      <c r="K18" s="111"/>
      <c r="L18" s="111"/>
      <c r="M18" s="111"/>
      <c r="N18" s="111"/>
      <c r="O18" s="111"/>
      <c r="P18" s="111"/>
      <c r="Q18" s="111"/>
      <c r="R18" s="111"/>
      <c r="S18" s="111"/>
      <c r="T18" s="112"/>
    </row>
    <row r="19" spans="1:20" x14ac:dyDescent="0.25">
      <c r="A19" s="2" t="s">
        <v>110</v>
      </c>
      <c r="B19" s="7" t="s">
        <v>85</v>
      </c>
      <c r="C19" s="2" t="s">
        <v>111</v>
      </c>
      <c r="D19" s="7">
        <v>14</v>
      </c>
      <c r="E19" s="2" t="s">
        <v>112</v>
      </c>
      <c r="F19" s="2" t="s">
        <v>110</v>
      </c>
      <c r="G19" s="7" t="s">
        <v>74</v>
      </c>
      <c r="H19" s="87" t="s">
        <v>75</v>
      </c>
      <c r="I19" s="87">
        <v>1</v>
      </c>
      <c r="J19" s="7" t="s">
        <v>88</v>
      </c>
      <c r="K19" s="111"/>
      <c r="L19" s="111"/>
      <c r="M19" s="111"/>
      <c r="N19" s="111"/>
      <c r="O19" s="111"/>
      <c r="P19" s="111"/>
      <c r="Q19" s="111"/>
      <c r="R19" s="111"/>
      <c r="S19" s="111"/>
      <c r="T19" s="112"/>
    </row>
    <row r="20" spans="1:20" x14ac:dyDescent="0.25">
      <c r="A20" s="2" t="s">
        <v>113</v>
      </c>
      <c r="B20" s="7" t="s">
        <v>85</v>
      </c>
      <c r="C20" s="2" t="s">
        <v>114</v>
      </c>
      <c r="D20" s="7">
        <v>1</v>
      </c>
      <c r="E20" s="2" t="s">
        <v>115</v>
      </c>
      <c r="F20" s="2" t="s">
        <v>113</v>
      </c>
      <c r="G20" s="7" t="s">
        <v>74</v>
      </c>
      <c r="H20" s="87" t="s">
        <v>75</v>
      </c>
      <c r="I20" s="87">
        <v>1</v>
      </c>
      <c r="J20" s="7" t="s">
        <v>88</v>
      </c>
      <c r="K20" s="111"/>
      <c r="L20" s="111"/>
      <c r="M20" s="111"/>
      <c r="N20" s="111"/>
      <c r="O20" s="111"/>
      <c r="P20" s="111"/>
      <c r="Q20" s="111"/>
      <c r="R20" s="111"/>
      <c r="S20" s="111"/>
      <c r="T20" s="112"/>
    </row>
    <row r="21" spans="1:20" x14ac:dyDescent="0.25">
      <c r="A21" s="2" t="s">
        <v>116</v>
      </c>
      <c r="B21" s="7" t="s">
        <v>85</v>
      </c>
      <c r="C21" s="2" t="s">
        <v>117</v>
      </c>
      <c r="D21" s="7">
        <v>11</v>
      </c>
      <c r="E21" s="2" t="s">
        <v>118</v>
      </c>
      <c r="F21" s="2" t="s">
        <v>116</v>
      </c>
      <c r="G21" s="7" t="s">
        <v>74</v>
      </c>
      <c r="H21" s="87" t="s">
        <v>75</v>
      </c>
      <c r="I21" s="87">
        <v>2</v>
      </c>
      <c r="J21" s="7" t="s">
        <v>88</v>
      </c>
      <c r="K21" s="111"/>
      <c r="L21" s="111"/>
      <c r="M21" s="111"/>
      <c r="N21" s="111"/>
      <c r="O21" s="111"/>
      <c r="P21" s="111"/>
      <c r="Q21" s="111"/>
      <c r="R21" s="111"/>
      <c r="S21" s="111"/>
      <c r="T21" s="112"/>
    </row>
    <row r="22" spans="1:20" x14ac:dyDescent="0.25">
      <c r="A22" s="2" t="s">
        <v>116</v>
      </c>
      <c r="B22" s="7"/>
      <c r="C22" s="2"/>
      <c r="D22" s="7"/>
      <c r="E22" s="2"/>
      <c r="F22" s="2"/>
      <c r="G22" s="7" t="s">
        <v>74</v>
      </c>
      <c r="H22" s="87"/>
      <c r="I22" s="87">
        <v>1</v>
      </c>
      <c r="J22" s="7" t="s">
        <v>76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2"/>
    </row>
    <row r="23" spans="1:20" x14ac:dyDescent="0.25">
      <c r="A23" s="2" t="s">
        <v>119</v>
      </c>
      <c r="B23" s="7" t="s">
        <v>78</v>
      </c>
      <c r="C23" s="2" t="s">
        <v>120</v>
      </c>
      <c r="D23" s="7">
        <v>1</v>
      </c>
      <c r="E23" s="2" t="s">
        <v>121</v>
      </c>
      <c r="F23" s="2" t="s">
        <v>119</v>
      </c>
      <c r="G23" s="7" t="s">
        <v>74</v>
      </c>
      <c r="H23" s="87" t="s">
        <v>75</v>
      </c>
      <c r="I23" s="87">
        <v>1</v>
      </c>
      <c r="J23" s="7" t="s">
        <v>76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2"/>
    </row>
    <row r="24" spans="1:20" x14ac:dyDescent="0.25">
      <c r="A24" s="2" t="s">
        <v>119</v>
      </c>
      <c r="B24" s="7"/>
      <c r="C24" s="2"/>
      <c r="D24" s="2"/>
      <c r="E24" s="2"/>
      <c r="F24" s="2"/>
      <c r="G24" s="7"/>
      <c r="H24" s="7"/>
      <c r="I24" s="7">
        <v>1</v>
      </c>
      <c r="J24" s="7" t="s">
        <v>88</v>
      </c>
      <c r="K24" s="111"/>
      <c r="L24" s="111"/>
      <c r="M24" s="111"/>
      <c r="N24" s="111"/>
      <c r="O24" s="111"/>
      <c r="P24" s="111"/>
      <c r="Q24" s="111"/>
      <c r="R24" s="111"/>
      <c r="S24" s="111"/>
      <c r="T24" s="112"/>
    </row>
    <row r="25" spans="1:20" x14ac:dyDescent="0.25">
      <c r="A25" s="2"/>
      <c r="B25" s="7"/>
      <c r="C25" s="2"/>
      <c r="D25" s="2"/>
      <c r="E25" s="2"/>
      <c r="F25" s="2"/>
      <c r="G25" s="7"/>
      <c r="H25" s="7"/>
      <c r="I25" s="7"/>
      <c r="J25" s="7"/>
      <c r="K25" s="111"/>
      <c r="L25" s="111"/>
      <c r="M25" s="111"/>
      <c r="N25" s="111"/>
      <c r="O25" s="111"/>
      <c r="P25" s="111"/>
      <c r="Q25" s="111"/>
      <c r="R25" s="111"/>
      <c r="S25" s="111"/>
      <c r="T25" s="112"/>
    </row>
    <row r="26" spans="1:20" x14ac:dyDescent="0.25">
      <c r="A26" s="2"/>
      <c r="B26" s="7"/>
      <c r="C26" s="2"/>
      <c r="D26" s="2"/>
      <c r="E26" s="2"/>
      <c r="F26" s="2"/>
      <c r="G26" s="7"/>
      <c r="H26" s="7"/>
      <c r="I26" s="7"/>
      <c r="J26" s="7"/>
      <c r="K26" s="111"/>
      <c r="L26" s="111"/>
      <c r="M26" s="111"/>
      <c r="N26" s="111"/>
      <c r="O26" s="111"/>
      <c r="P26" s="111"/>
      <c r="Q26" s="111"/>
      <c r="R26" s="111"/>
      <c r="S26" s="111"/>
      <c r="T26" s="112"/>
    </row>
    <row r="27" spans="1:20" x14ac:dyDescent="0.25">
      <c r="A27" s="2"/>
      <c r="B27" s="7"/>
      <c r="C27" s="2"/>
      <c r="D27" s="2"/>
      <c r="E27" s="2"/>
      <c r="F27" s="2"/>
      <c r="G27" s="7"/>
      <c r="H27" s="7"/>
      <c r="I27" s="7"/>
      <c r="J27" s="7"/>
      <c r="K27" s="111"/>
      <c r="L27" s="111"/>
      <c r="M27" s="111"/>
      <c r="N27" s="111"/>
      <c r="O27" s="111"/>
      <c r="P27" s="111"/>
      <c r="Q27" s="111"/>
      <c r="R27" s="111"/>
      <c r="S27" s="111"/>
      <c r="T27" s="112"/>
    </row>
    <row r="28" spans="1:20" x14ac:dyDescent="0.25">
      <c r="A28" s="2" t="s">
        <v>122</v>
      </c>
      <c r="B28" s="7"/>
      <c r="C28" s="2"/>
      <c r="D28" s="2"/>
      <c r="E28" s="2"/>
      <c r="F28" s="2"/>
      <c r="G28" s="7"/>
      <c r="H28" s="7"/>
      <c r="I28" s="7"/>
      <c r="J28" s="7"/>
      <c r="K28" s="117">
        <v>53400</v>
      </c>
      <c r="L28" s="117">
        <v>20500</v>
      </c>
      <c r="M28" s="117">
        <v>1310</v>
      </c>
      <c r="N28" s="111"/>
      <c r="O28" s="111"/>
      <c r="P28" s="111"/>
      <c r="Q28" s="111"/>
      <c r="R28" s="111"/>
      <c r="S28" s="111"/>
      <c r="T28" s="112"/>
    </row>
    <row r="29" spans="1:20" x14ac:dyDescent="0.25">
      <c r="A29" s="2"/>
      <c r="B29" s="7"/>
      <c r="C29" s="2"/>
      <c r="D29" s="2"/>
      <c r="E29" s="2"/>
      <c r="F29" s="2"/>
      <c r="G29" s="7"/>
      <c r="H29" s="7"/>
      <c r="I29" s="7"/>
      <c r="J29" s="7"/>
      <c r="K29" s="111"/>
      <c r="L29" s="111"/>
      <c r="M29" s="111"/>
      <c r="N29" s="111"/>
      <c r="O29" s="111"/>
      <c r="P29" s="111"/>
      <c r="Q29" s="111"/>
      <c r="R29" s="111"/>
      <c r="S29" s="111"/>
      <c r="T29" s="112"/>
    </row>
    <row r="30" spans="1:20" x14ac:dyDescent="0.25">
      <c r="A30" s="2" t="s">
        <v>123</v>
      </c>
      <c r="B30" s="7"/>
      <c r="C30" s="2"/>
      <c r="D30" s="2"/>
      <c r="E30" s="2"/>
      <c r="F30" s="2"/>
      <c r="G30" s="7"/>
      <c r="H30" s="7"/>
      <c r="I30" s="7"/>
      <c r="J30" s="7"/>
      <c r="K30" s="111"/>
      <c r="L30" s="111"/>
      <c r="M30" s="111"/>
      <c r="N30" s="111" t="s">
        <v>75</v>
      </c>
      <c r="O30" s="111" t="s">
        <v>75</v>
      </c>
      <c r="P30" s="111" t="s">
        <v>75</v>
      </c>
      <c r="Q30" s="111" t="s">
        <v>75</v>
      </c>
      <c r="R30" s="111" t="s">
        <v>75</v>
      </c>
      <c r="S30" s="111" t="s">
        <v>75</v>
      </c>
      <c r="T30" s="112"/>
    </row>
    <row r="31" spans="1:20" x14ac:dyDescent="0.25">
      <c r="A31" s="2" t="s">
        <v>124</v>
      </c>
      <c r="B31" s="7"/>
      <c r="C31" s="2"/>
      <c r="D31" s="2"/>
      <c r="E31" s="2"/>
      <c r="F31" s="2"/>
      <c r="G31" s="7"/>
      <c r="H31" s="7"/>
      <c r="I31" s="7"/>
      <c r="J31" s="7"/>
      <c r="K31" s="111"/>
      <c r="L31" s="111"/>
      <c r="M31" s="111"/>
      <c r="N31" s="111"/>
      <c r="O31" s="111"/>
      <c r="P31" s="111"/>
      <c r="Q31" s="111"/>
      <c r="R31" s="111"/>
      <c r="S31" s="111"/>
      <c r="T31" s="112"/>
    </row>
    <row r="32" spans="1:20" x14ac:dyDescent="0.25">
      <c r="A32" s="2"/>
      <c r="B32" s="7"/>
      <c r="C32" s="2"/>
      <c r="D32" s="2"/>
      <c r="E32" s="2"/>
      <c r="F32" s="2"/>
      <c r="G32" s="7"/>
      <c r="H32" s="7"/>
      <c r="I32" s="7"/>
      <c r="J32" s="7"/>
      <c r="K32" s="111"/>
      <c r="L32" s="111"/>
      <c r="M32" s="111"/>
      <c r="N32" s="111"/>
      <c r="O32" s="111"/>
      <c r="P32" s="111"/>
      <c r="Q32" s="111"/>
      <c r="R32" s="111"/>
      <c r="S32" s="111"/>
      <c r="T32" s="112"/>
    </row>
    <row r="34" spans="1:6" x14ac:dyDescent="0.25">
      <c r="A34" s="34" t="s">
        <v>125</v>
      </c>
      <c r="B34" s="34"/>
    </row>
    <row r="35" spans="1:6" x14ac:dyDescent="0.25">
      <c r="A35" s="1" t="s">
        <v>126</v>
      </c>
    </row>
    <row r="37" spans="1:6" x14ac:dyDescent="0.25">
      <c r="A37" s="150" t="s">
        <v>1124</v>
      </c>
      <c r="B37" s="150"/>
      <c r="C37" s="150"/>
      <c r="D37" s="150"/>
      <c r="E37" s="150"/>
      <c r="F37" s="150"/>
    </row>
  </sheetData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dataValidations count="1">
    <dataValidation type="list" allowBlank="1" showInputMessage="1" showErrorMessage="1" sqref="G7:G23" xr:uid="{6751412F-4B10-4E3D-B3A3-B10143B9DDED}">
      <formula1>Scope</formula1>
    </dataValidation>
  </dataValidation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6ED8C81-B271-49B6-BA51-846131D85CF1}">
          <x14:formula1>
            <xm:f>'N:\LFR\Contracten LFR\CONTRACTENDOSSIER\5_FLIB\2. Lopende aanbestedingen\2019-FLIB-03 Drankenautomaten\01 Voorbereiding\Inventarisaties\Flevoland\[Invulsheet EA warme dranken ingevuld 28-10-2019.xlsx]Blad1'!#REF!</xm:f>
          </x14:formula1>
          <xm:sqref>J6:J32 B6:B32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F4DA1-7DD6-4D82-92E3-8C68F3A95CC6}">
  <dimension ref="A1:T34"/>
  <sheetViews>
    <sheetView zoomScale="70" zoomScaleNormal="70" workbookViewId="0">
      <selection activeCell="A34" sqref="A34:F34"/>
    </sheetView>
  </sheetViews>
  <sheetFormatPr defaultColWidth="9.140625" defaultRowHeight="15" x14ac:dyDescent="0.25"/>
  <cols>
    <col min="1" max="1" width="30.28515625" style="1" customWidth="1"/>
    <col min="2" max="2" width="30.140625" style="1" customWidth="1"/>
    <col min="3" max="3" width="33" style="1" customWidth="1"/>
    <col min="4" max="4" width="8.7109375" style="19" customWidth="1"/>
    <col min="5" max="5" width="9.28515625" style="1" bestFit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21" style="1" bestFit="1" customWidth="1"/>
    <col min="21" max="16384" width="9.140625" style="1"/>
  </cols>
  <sheetData>
    <row r="1" spans="1:20" ht="21" x14ac:dyDescent="0.35">
      <c r="A1" s="6" t="s">
        <v>40</v>
      </c>
      <c r="B1" s="6" t="s">
        <v>261</v>
      </c>
      <c r="C1" s="18"/>
    </row>
    <row r="2" spans="1:20" x14ac:dyDescent="0.25">
      <c r="A2" s="5" t="s">
        <v>42</v>
      </c>
      <c r="B2" s="36">
        <v>44196</v>
      </c>
      <c r="C2" s="8"/>
      <c r="E2" s="19"/>
      <c r="F2" s="19"/>
      <c r="H2" s="19"/>
    </row>
    <row r="3" spans="1:20" ht="16.5" customHeight="1" x14ac:dyDescent="0.25">
      <c r="A3" s="5" t="s">
        <v>44</v>
      </c>
      <c r="B3" s="37" t="s">
        <v>262</v>
      </c>
      <c r="C3" s="10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38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53</v>
      </c>
      <c r="L4" s="174" t="s">
        <v>54</v>
      </c>
      <c r="M4" s="161" t="s">
        <v>55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39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ht="15.75" x14ac:dyDescent="0.25">
      <c r="A6" s="40" t="s">
        <v>263</v>
      </c>
      <c r="B6" s="7" t="s">
        <v>70</v>
      </c>
      <c r="C6" s="40" t="s">
        <v>264</v>
      </c>
      <c r="D6" s="7">
        <v>1</v>
      </c>
      <c r="E6" s="40" t="s">
        <v>265</v>
      </c>
      <c r="F6" s="40" t="s">
        <v>266</v>
      </c>
      <c r="G6" s="30" t="s">
        <v>74</v>
      </c>
      <c r="H6" s="30">
        <v>125</v>
      </c>
      <c r="I6" s="30">
        <v>7</v>
      </c>
      <c r="J6" s="30" t="s">
        <v>76</v>
      </c>
      <c r="K6" s="118">
        <v>24920</v>
      </c>
      <c r="L6" s="118">
        <v>17062</v>
      </c>
      <c r="M6" s="118"/>
      <c r="N6" s="116" t="s">
        <v>75</v>
      </c>
      <c r="O6" s="116"/>
      <c r="P6" s="116" t="s">
        <v>75</v>
      </c>
      <c r="Q6" s="116" t="s">
        <v>75</v>
      </c>
      <c r="R6" s="116" t="s">
        <v>75</v>
      </c>
      <c r="S6" s="116"/>
      <c r="T6" s="112"/>
    </row>
    <row r="7" spans="1:20" x14ac:dyDescent="0.25">
      <c r="A7" s="40" t="s">
        <v>267</v>
      </c>
      <c r="B7" s="7" t="s">
        <v>78</v>
      </c>
      <c r="C7" s="40" t="s">
        <v>268</v>
      </c>
      <c r="D7" s="7">
        <v>1</v>
      </c>
      <c r="E7" s="40" t="s">
        <v>269</v>
      </c>
      <c r="F7" s="40" t="s">
        <v>266</v>
      </c>
      <c r="G7" s="7" t="s">
        <v>270</v>
      </c>
      <c r="H7" s="7"/>
      <c r="I7" s="7"/>
      <c r="J7" s="7"/>
      <c r="K7" s="111"/>
      <c r="L7" s="111"/>
      <c r="M7" s="111"/>
      <c r="N7" s="111"/>
      <c r="O7" s="111"/>
      <c r="P7" s="111"/>
      <c r="Q7" s="111"/>
      <c r="R7" s="111"/>
      <c r="S7" s="111"/>
      <c r="T7" s="112"/>
    </row>
    <row r="8" spans="1:20" x14ac:dyDescent="0.25">
      <c r="A8" s="40" t="s">
        <v>271</v>
      </c>
      <c r="B8" s="7" t="s">
        <v>78</v>
      </c>
      <c r="C8" s="40" t="s">
        <v>272</v>
      </c>
      <c r="D8" s="7">
        <v>140</v>
      </c>
      <c r="E8" s="40" t="s">
        <v>273</v>
      </c>
      <c r="F8" s="40" t="s">
        <v>266</v>
      </c>
      <c r="G8" s="7" t="s">
        <v>270</v>
      </c>
      <c r="H8" s="7"/>
      <c r="I8" s="7"/>
      <c r="J8" s="7"/>
      <c r="K8" s="111"/>
      <c r="L8" s="111"/>
      <c r="M8" s="111"/>
      <c r="N8" s="111"/>
      <c r="O8" s="111"/>
      <c r="P8" s="111"/>
      <c r="Q8" s="111"/>
      <c r="R8" s="111"/>
      <c r="S8" s="111"/>
      <c r="T8" s="112"/>
    </row>
    <row r="9" spans="1:20" x14ac:dyDescent="0.25">
      <c r="A9" s="40" t="s">
        <v>274</v>
      </c>
      <c r="B9" s="7" t="s">
        <v>78</v>
      </c>
      <c r="C9" s="40" t="s">
        <v>275</v>
      </c>
      <c r="D9" s="7">
        <v>10</v>
      </c>
      <c r="E9" s="40" t="s">
        <v>276</v>
      </c>
      <c r="F9" s="40" t="s">
        <v>266</v>
      </c>
      <c r="G9" s="7" t="s">
        <v>270</v>
      </c>
      <c r="H9" s="7"/>
      <c r="I9" s="7"/>
      <c r="J9" s="7"/>
      <c r="K9" s="111"/>
      <c r="L9" s="111"/>
      <c r="M9" s="111"/>
      <c r="N9" s="111"/>
      <c r="O9" s="111"/>
      <c r="P9" s="111"/>
      <c r="Q9" s="111"/>
      <c r="R9" s="111"/>
      <c r="S9" s="111"/>
      <c r="T9" s="112"/>
    </row>
    <row r="10" spans="1:20" x14ac:dyDescent="0.25">
      <c r="A10" s="40" t="s">
        <v>277</v>
      </c>
      <c r="B10" s="7" t="s">
        <v>70</v>
      </c>
      <c r="C10" s="40" t="s">
        <v>278</v>
      </c>
      <c r="D10" s="7">
        <v>555</v>
      </c>
      <c r="E10" s="40" t="s">
        <v>279</v>
      </c>
      <c r="F10" s="40" t="s">
        <v>266</v>
      </c>
      <c r="G10" s="7" t="s">
        <v>270</v>
      </c>
      <c r="H10" s="7"/>
      <c r="I10" s="7"/>
      <c r="J10" s="7"/>
      <c r="K10" s="111"/>
      <c r="L10" s="111"/>
      <c r="M10" s="111"/>
      <c r="N10" s="111"/>
      <c r="O10" s="111"/>
      <c r="P10" s="111"/>
      <c r="Q10" s="111"/>
      <c r="R10" s="111"/>
      <c r="S10" s="111"/>
      <c r="T10" s="112"/>
    </row>
    <row r="11" spans="1:20" x14ac:dyDescent="0.25">
      <c r="A11" s="40" t="s">
        <v>280</v>
      </c>
      <c r="B11" s="7" t="s">
        <v>78</v>
      </c>
      <c r="C11" s="40" t="s">
        <v>281</v>
      </c>
      <c r="D11" s="7">
        <v>76</v>
      </c>
      <c r="E11" s="40" t="s">
        <v>282</v>
      </c>
      <c r="F11" s="40" t="s">
        <v>266</v>
      </c>
      <c r="G11" s="7" t="s">
        <v>270</v>
      </c>
      <c r="H11" s="7"/>
      <c r="I11" s="7"/>
      <c r="J11" s="7"/>
      <c r="K11" s="111"/>
      <c r="L11" s="111"/>
      <c r="M11" s="111"/>
      <c r="N11" s="111"/>
      <c r="O11" s="111"/>
      <c r="P11" s="111"/>
      <c r="Q11" s="111"/>
      <c r="R11" s="111"/>
      <c r="S11" s="111"/>
      <c r="T11" s="112"/>
    </row>
    <row r="12" spans="1:20" x14ac:dyDescent="0.25">
      <c r="A12" s="40" t="s">
        <v>283</v>
      </c>
      <c r="B12" s="7" t="s">
        <v>225</v>
      </c>
      <c r="C12" s="40" t="s">
        <v>284</v>
      </c>
      <c r="D12" s="7">
        <v>10</v>
      </c>
      <c r="E12" s="40" t="s">
        <v>285</v>
      </c>
      <c r="F12" s="40" t="s">
        <v>266</v>
      </c>
      <c r="G12" s="7" t="s">
        <v>270</v>
      </c>
      <c r="H12" s="7"/>
      <c r="I12" s="7"/>
      <c r="J12" s="7"/>
      <c r="K12" s="111"/>
      <c r="L12" s="111"/>
      <c r="M12" s="111"/>
      <c r="N12" s="111"/>
      <c r="O12" s="111"/>
      <c r="P12" s="111"/>
      <c r="Q12" s="111"/>
      <c r="R12" s="111"/>
      <c r="S12" s="111"/>
      <c r="T12" s="112"/>
    </row>
    <row r="13" spans="1:20" x14ac:dyDescent="0.25">
      <c r="A13" s="40" t="s">
        <v>286</v>
      </c>
      <c r="B13" s="7" t="s">
        <v>85</v>
      </c>
      <c r="C13" s="40" t="s">
        <v>287</v>
      </c>
      <c r="D13" s="7">
        <v>35</v>
      </c>
      <c r="E13" s="40" t="s">
        <v>288</v>
      </c>
      <c r="F13" s="40" t="s">
        <v>289</v>
      </c>
      <c r="G13" s="7" t="s">
        <v>270</v>
      </c>
      <c r="H13" s="7"/>
      <c r="I13" s="7"/>
      <c r="J13" s="7"/>
      <c r="K13" s="111"/>
      <c r="L13" s="111"/>
      <c r="M13" s="111"/>
      <c r="N13" s="111"/>
      <c r="O13" s="111"/>
      <c r="P13" s="111"/>
      <c r="Q13" s="111"/>
      <c r="R13" s="111"/>
      <c r="S13" s="111"/>
      <c r="T13" s="112"/>
    </row>
    <row r="14" spans="1:20" x14ac:dyDescent="0.25">
      <c r="A14" s="40" t="s">
        <v>290</v>
      </c>
      <c r="B14" s="7" t="s">
        <v>78</v>
      </c>
      <c r="C14" s="40" t="s">
        <v>291</v>
      </c>
      <c r="D14" s="7">
        <v>39</v>
      </c>
      <c r="E14" s="40" t="s">
        <v>292</v>
      </c>
      <c r="F14" s="40" t="s">
        <v>293</v>
      </c>
      <c r="G14" s="7" t="s">
        <v>270</v>
      </c>
      <c r="H14" s="7"/>
      <c r="I14" s="7"/>
      <c r="J14" s="7"/>
      <c r="K14" s="111"/>
      <c r="L14" s="111"/>
      <c r="M14" s="111"/>
      <c r="N14" s="111"/>
      <c r="O14" s="111"/>
      <c r="P14" s="111"/>
      <c r="Q14" s="111"/>
      <c r="R14" s="111"/>
      <c r="S14" s="111"/>
      <c r="T14" s="112"/>
    </row>
    <row r="15" spans="1:20" x14ac:dyDescent="0.25">
      <c r="A15" s="40" t="s">
        <v>294</v>
      </c>
      <c r="B15" s="7" t="s">
        <v>70</v>
      </c>
      <c r="C15" s="40" t="s">
        <v>295</v>
      </c>
      <c r="D15" s="7">
        <v>1</v>
      </c>
      <c r="E15" s="40" t="s">
        <v>296</v>
      </c>
      <c r="F15" s="40" t="s">
        <v>297</v>
      </c>
      <c r="G15" s="7" t="s">
        <v>74</v>
      </c>
      <c r="H15" s="7">
        <v>25</v>
      </c>
      <c r="I15" s="7">
        <v>1</v>
      </c>
      <c r="J15" s="7" t="s">
        <v>76</v>
      </c>
      <c r="K15" s="111">
        <v>6571</v>
      </c>
      <c r="L15" s="111">
        <v>6883</v>
      </c>
      <c r="M15" s="111"/>
      <c r="N15" s="111" t="s">
        <v>75</v>
      </c>
      <c r="O15" s="111"/>
      <c r="P15" s="111" t="s">
        <v>75</v>
      </c>
      <c r="Q15" s="111" t="s">
        <v>75</v>
      </c>
      <c r="R15" s="111" t="s">
        <v>75</v>
      </c>
      <c r="S15" s="111"/>
      <c r="T15" s="112"/>
    </row>
    <row r="16" spans="1:20" x14ac:dyDescent="0.25">
      <c r="A16" s="40" t="s">
        <v>298</v>
      </c>
      <c r="B16" s="7" t="s">
        <v>85</v>
      </c>
      <c r="C16" s="40" t="s">
        <v>299</v>
      </c>
      <c r="D16" s="7">
        <v>7</v>
      </c>
      <c r="E16" s="40" t="s">
        <v>300</v>
      </c>
      <c r="F16" s="40" t="s">
        <v>301</v>
      </c>
      <c r="G16" s="7" t="s">
        <v>270</v>
      </c>
      <c r="H16" s="7"/>
      <c r="I16" s="7"/>
      <c r="J16" s="7"/>
      <c r="K16" s="111"/>
      <c r="L16" s="111"/>
      <c r="M16" s="111"/>
      <c r="N16" s="111"/>
      <c r="O16" s="111"/>
      <c r="P16" s="111"/>
      <c r="Q16" s="111"/>
      <c r="R16" s="111"/>
      <c r="S16" s="111"/>
      <c r="T16" s="112"/>
    </row>
    <row r="17" spans="1:20" x14ac:dyDescent="0.25">
      <c r="A17" s="40" t="s">
        <v>302</v>
      </c>
      <c r="B17" s="7" t="s">
        <v>85</v>
      </c>
      <c r="C17" s="40" t="s">
        <v>303</v>
      </c>
      <c r="D17" s="7">
        <v>7</v>
      </c>
      <c r="E17" s="40" t="s">
        <v>304</v>
      </c>
      <c r="F17" s="40" t="s">
        <v>305</v>
      </c>
      <c r="G17" s="7" t="s">
        <v>270</v>
      </c>
      <c r="H17" s="7"/>
      <c r="I17" s="7"/>
      <c r="J17" s="7"/>
      <c r="K17" s="111"/>
      <c r="L17" s="111"/>
      <c r="M17" s="111"/>
      <c r="N17" s="111"/>
      <c r="O17" s="111"/>
      <c r="P17" s="111"/>
      <c r="Q17" s="111"/>
      <c r="R17" s="111"/>
      <c r="S17" s="111"/>
      <c r="T17" s="112"/>
    </row>
    <row r="18" spans="1:20" x14ac:dyDescent="0.25">
      <c r="A18" s="40" t="s">
        <v>306</v>
      </c>
      <c r="B18" s="7" t="s">
        <v>85</v>
      </c>
      <c r="C18" s="40" t="s">
        <v>307</v>
      </c>
      <c r="D18" s="7">
        <v>51</v>
      </c>
      <c r="E18" s="40" t="s">
        <v>308</v>
      </c>
      <c r="F18" s="40" t="s">
        <v>309</v>
      </c>
      <c r="G18" s="7" t="s">
        <v>74</v>
      </c>
      <c r="H18" s="7">
        <v>15</v>
      </c>
      <c r="I18" s="7">
        <v>2</v>
      </c>
      <c r="J18" s="7" t="s">
        <v>76</v>
      </c>
      <c r="K18" s="111">
        <v>8766</v>
      </c>
      <c r="L18" s="111">
        <v>8599</v>
      </c>
      <c r="M18" s="111"/>
      <c r="N18" s="111" t="s">
        <v>75</v>
      </c>
      <c r="O18" s="111"/>
      <c r="P18" s="111" t="s">
        <v>75</v>
      </c>
      <c r="Q18" s="111" t="s">
        <v>75</v>
      </c>
      <c r="R18" s="111" t="s">
        <v>75</v>
      </c>
      <c r="S18" s="111"/>
      <c r="T18" s="112"/>
    </row>
    <row r="19" spans="1:20" x14ac:dyDescent="0.25">
      <c r="A19" s="40" t="s">
        <v>310</v>
      </c>
      <c r="B19" s="7" t="s">
        <v>78</v>
      </c>
      <c r="C19" s="40" t="s">
        <v>311</v>
      </c>
      <c r="D19" s="7">
        <v>315</v>
      </c>
      <c r="E19" s="40" t="s">
        <v>312</v>
      </c>
      <c r="F19" s="40" t="s">
        <v>313</v>
      </c>
      <c r="G19" s="7" t="s">
        <v>74</v>
      </c>
      <c r="H19" s="7">
        <v>12</v>
      </c>
      <c r="I19" s="7">
        <v>2</v>
      </c>
      <c r="J19" s="7" t="s">
        <v>76</v>
      </c>
      <c r="K19" s="111">
        <v>7534</v>
      </c>
      <c r="L19" s="111">
        <v>2482</v>
      </c>
      <c r="M19" s="111"/>
      <c r="N19" s="111" t="s">
        <v>75</v>
      </c>
      <c r="O19" s="111"/>
      <c r="P19" s="111" t="s">
        <v>75</v>
      </c>
      <c r="Q19" s="111" t="s">
        <v>75</v>
      </c>
      <c r="R19" s="111" t="s">
        <v>75</v>
      </c>
      <c r="S19" s="111"/>
      <c r="T19" s="112"/>
    </row>
    <row r="20" spans="1:20" x14ac:dyDescent="0.25">
      <c r="A20" s="40" t="s">
        <v>314</v>
      </c>
      <c r="B20" s="7" t="s">
        <v>78</v>
      </c>
      <c r="C20" s="40" t="s">
        <v>315</v>
      </c>
      <c r="D20" s="7">
        <v>4</v>
      </c>
      <c r="E20" s="40" t="s">
        <v>316</v>
      </c>
      <c r="F20" s="40" t="s">
        <v>317</v>
      </c>
      <c r="G20" s="7" t="s">
        <v>270</v>
      </c>
      <c r="H20" s="7"/>
      <c r="I20" s="7"/>
      <c r="J20" s="7"/>
      <c r="K20" s="111"/>
      <c r="L20" s="111"/>
      <c r="M20" s="111"/>
      <c r="N20" s="111"/>
      <c r="O20" s="111"/>
      <c r="P20" s="111"/>
      <c r="Q20" s="111"/>
      <c r="R20" s="111"/>
      <c r="S20" s="111"/>
      <c r="T20" s="112"/>
    </row>
    <row r="21" spans="1:20" x14ac:dyDescent="0.25">
      <c r="A21" s="40" t="s">
        <v>318</v>
      </c>
      <c r="B21" s="7" t="s">
        <v>70</v>
      </c>
      <c r="C21" s="40" t="s">
        <v>319</v>
      </c>
      <c r="D21" s="7">
        <v>1</v>
      </c>
      <c r="E21" s="40" t="s">
        <v>320</v>
      </c>
      <c r="F21" s="40" t="s">
        <v>321</v>
      </c>
      <c r="G21" s="7" t="s">
        <v>74</v>
      </c>
      <c r="H21" s="7">
        <v>10</v>
      </c>
      <c r="I21" s="7">
        <v>1</v>
      </c>
      <c r="J21" s="7" t="s">
        <v>76</v>
      </c>
      <c r="K21" s="111">
        <v>4406</v>
      </c>
      <c r="L21" s="111">
        <v>3929</v>
      </c>
      <c r="M21" s="111"/>
      <c r="N21" s="111" t="s">
        <v>75</v>
      </c>
      <c r="O21" s="111"/>
      <c r="P21" s="111" t="s">
        <v>75</v>
      </c>
      <c r="Q21" s="111" t="s">
        <v>75</v>
      </c>
      <c r="R21" s="111" t="s">
        <v>75</v>
      </c>
      <c r="S21" s="111"/>
      <c r="T21" s="112"/>
    </row>
    <row r="22" spans="1:20" x14ac:dyDescent="0.25">
      <c r="A22" s="40" t="s">
        <v>322</v>
      </c>
      <c r="B22" s="7" t="s">
        <v>78</v>
      </c>
      <c r="C22" s="40" t="s">
        <v>323</v>
      </c>
      <c r="D22" s="7">
        <v>4</v>
      </c>
      <c r="E22" s="40" t="s">
        <v>324</v>
      </c>
      <c r="F22" s="40" t="s">
        <v>321</v>
      </c>
      <c r="G22" s="7" t="s">
        <v>270</v>
      </c>
      <c r="H22" s="7"/>
      <c r="I22" s="7"/>
      <c r="J22" s="7"/>
      <c r="K22" s="111"/>
      <c r="L22" s="111"/>
      <c r="M22" s="111"/>
      <c r="N22" s="111"/>
      <c r="O22" s="111"/>
      <c r="P22" s="111"/>
      <c r="Q22" s="111"/>
      <c r="R22" s="111"/>
      <c r="S22" s="111"/>
      <c r="T22" s="112"/>
    </row>
    <row r="23" spans="1:20" x14ac:dyDescent="0.25">
      <c r="A23" s="40" t="s">
        <v>325</v>
      </c>
      <c r="B23" s="7" t="s">
        <v>85</v>
      </c>
      <c r="C23" s="40" t="s">
        <v>326</v>
      </c>
      <c r="D23" s="7">
        <v>32</v>
      </c>
      <c r="E23" s="40" t="s">
        <v>327</v>
      </c>
      <c r="F23" s="40" t="s">
        <v>328</v>
      </c>
      <c r="G23" s="7" t="s">
        <v>270</v>
      </c>
      <c r="H23" s="7"/>
      <c r="I23" s="7"/>
      <c r="J23" s="7"/>
      <c r="K23" s="111"/>
      <c r="L23" s="111"/>
      <c r="M23" s="111"/>
      <c r="N23" s="111"/>
      <c r="O23" s="111"/>
      <c r="P23" s="111"/>
      <c r="Q23" s="111"/>
      <c r="R23" s="111"/>
      <c r="S23" s="111"/>
      <c r="T23" s="112"/>
    </row>
    <row r="24" spans="1:20" x14ac:dyDescent="0.25">
      <c r="A24" s="40" t="s">
        <v>329</v>
      </c>
      <c r="B24" s="7" t="s">
        <v>85</v>
      </c>
      <c r="C24" s="40" t="s">
        <v>330</v>
      </c>
      <c r="D24" s="7">
        <v>90</v>
      </c>
      <c r="E24" s="40" t="s">
        <v>331</v>
      </c>
      <c r="F24" s="40" t="s">
        <v>332</v>
      </c>
      <c r="G24" s="7" t="s">
        <v>270</v>
      </c>
      <c r="H24" s="7"/>
      <c r="I24" s="7"/>
      <c r="J24" s="7"/>
      <c r="K24" s="111"/>
      <c r="L24" s="111"/>
      <c r="M24" s="111"/>
      <c r="N24" s="111"/>
      <c r="O24" s="111"/>
      <c r="P24" s="111"/>
      <c r="Q24" s="111"/>
      <c r="R24" s="111"/>
      <c r="S24" s="111"/>
      <c r="T24" s="112"/>
    </row>
    <row r="25" spans="1:20" x14ac:dyDescent="0.25">
      <c r="A25" s="40" t="s">
        <v>333</v>
      </c>
      <c r="B25" s="7" t="s">
        <v>85</v>
      </c>
      <c r="C25" s="40" t="s">
        <v>334</v>
      </c>
      <c r="D25" s="7">
        <v>40</v>
      </c>
      <c r="E25" s="40" t="s">
        <v>335</v>
      </c>
      <c r="F25" s="40" t="s">
        <v>336</v>
      </c>
      <c r="G25" s="7" t="s">
        <v>270</v>
      </c>
      <c r="H25" s="7"/>
      <c r="I25" s="7"/>
      <c r="J25" s="7"/>
      <c r="K25" s="111"/>
      <c r="L25" s="111"/>
      <c r="M25" s="111"/>
      <c r="N25" s="111"/>
      <c r="O25" s="111"/>
      <c r="P25" s="111"/>
      <c r="Q25" s="111"/>
      <c r="R25" s="111"/>
      <c r="S25" s="111"/>
      <c r="T25" s="112"/>
    </row>
    <row r="26" spans="1:20" x14ac:dyDescent="0.25">
      <c r="A26" s="40" t="s">
        <v>337</v>
      </c>
      <c r="B26" s="7" t="s">
        <v>85</v>
      </c>
      <c r="C26" s="40" t="s">
        <v>338</v>
      </c>
      <c r="D26" s="7">
        <v>2</v>
      </c>
      <c r="E26" s="40" t="s">
        <v>339</v>
      </c>
      <c r="F26" s="40" t="s">
        <v>340</v>
      </c>
      <c r="G26" s="7" t="s">
        <v>270</v>
      </c>
      <c r="H26" s="7"/>
      <c r="I26" s="7"/>
      <c r="J26" s="7"/>
      <c r="K26" s="111"/>
      <c r="L26" s="111"/>
      <c r="M26" s="111"/>
      <c r="N26" s="111"/>
      <c r="O26" s="111"/>
      <c r="P26" s="111"/>
      <c r="Q26" s="111"/>
      <c r="R26" s="111"/>
      <c r="S26" s="111"/>
      <c r="T26" s="112"/>
    </row>
    <row r="27" spans="1:20" x14ac:dyDescent="0.25">
      <c r="A27" s="40" t="s">
        <v>341</v>
      </c>
      <c r="B27" s="7" t="s">
        <v>85</v>
      </c>
      <c r="C27" s="40" t="s">
        <v>342</v>
      </c>
      <c r="D27" s="7">
        <v>11</v>
      </c>
      <c r="E27" s="40" t="s">
        <v>343</v>
      </c>
      <c r="F27" s="40" t="s">
        <v>344</v>
      </c>
      <c r="G27" s="7" t="s">
        <v>270</v>
      </c>
      <c r="H27" s="7"/>
      <c r="I27" s="7"/>
      <c r="J27" s="7"/>
      <c r="K27" s="111"/>
      <c r="L27" s="111"/>
      <c r="M27" s="111"/>
      <c r="N27" s="111"/>
      <c r="O27" s="111"/>
      <c r="P27" s="111"/>
      <c r="Q27" s="111"/>
      <c r="R27" s="111"/>
      <c r="S27" s="111"/>
      <c r="T27" s="112"/>
    </row>
    <row r="28" spans="1:20" x14ac:dyDescent="0.25">
      <c r="A28" s="40" t="s">
        <v>345</v>
      </c>
      <c r="B28" s="7" t="s">
        <v>85</v>
      </c>
      <c r="C28" s="40" t="s">
        <v>346</v>
      </c>
      <c r="D28" s="7">
        <v>4</v>
      </c>
      <c r="E28" s="40" t="s">
        <v>347</v>
      </c>
      <c r="F28" s="40" t="s">
        <v>348</v>
      </c>
      <c r="G28" s="7" t="s">
        <v>270</v>
      </c>
      <c r="H28" s="7"/>
      <c r="I28" s="7"/>
      <c r="J28" s="7"/>
      <c r="K28" s="111"/>
      <c r="L28" s="111"/>
      <c r="M28" s="111"/>
      <c r="N28" s="111"/>
      <c r="O28" s="111"/>
      <c r="P28" s="111"/>
      <c r="Q28" s="111"/>
      <c r="R28" s="111"/>
      <c r="S28" s="111"/>
      <c r="T28" s="112"/>
    </row>
    <row r="29" spans="1:20" x14ac:dyDescent="0.25">
      <c r="A29" s="40" t="s">
        <v>349</v>
      </c>
      <c r="B29" s="7" t="s">
        <v>85</v>
      </c>
      <c r="C29" s="40" t="s">
        <v>350</v>
      </c>
      <c r="D29" s="7">
        <v>68</v>
      </c>
      <c r="E29" s="40" t="s">
        <v>351</v>
      </c>
      <c r="F29" s="40" t="s">
        <v>352</v>
      </c>
      <c r="G29" s="7" t="s">
        <v>270</v>
      </c>
      <c r="H29" s="7"/>
      <c r="I29" s="7"/>
      <c r="J29" s="7"/>
      <c r="K29" s="111"/>
      <c r="L29" s="111"/>
      <c r="M29" s="111"/>
      <c r="N29" s="111"/>
      <c r="O29" s="111"/>
      <c r="P29" s="111"/>
      <c r="Q29" s="111"/>
      <c r="R29" s="111"/>
      <c r="S29" s="111"/>
      <c r="T29" s="112"/>
    </row>
    <row r="31" spans="1:20" x14ac:dyDescent="0.25">
      <c r="A31" s="34" t="s">
        <v>125</v>
      </c>
      <c r="B31" s="34"/>
    </row>
    <row r="32" spans="1:20" x14ac:dyDescent="0.25">
      <c r="A32" s="1" t="s">
        <v>126</v>
      </c>
    </row>
    <row r="34" spans="1:6" x14ac:dyDescent="0.25">
      <c r="A34" s="150" t="s">
        <v>1124</v>
      </c>
      <c r="B34" s="150"/>
      <c r="C34" s="150"/>
      <c r="D34" s="150"/>
      <c r="E34" s="150"/>
      <c r="F34" s="150"/>
    </row>
  </sheetData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dataValidations count="2">
    <dataValidation type="list" allowBlank="1" showInputMessage="1" showErrorMessage="1" sqref="G8" xr:uid="{EF0C3B95-7776-4D6A-8C98-AFF894CCDCA1}">
      <formula1>keuze</formula1>
    </dataValidation>
    <dataValidation type="list" allowBlank="1" showInputMessage="1" showErrorMessage="1" sqref="G7" xr:uid="{BF94794A-CE86-4FD8-A840-8D6E105E82BB}">
      <formula1>Scope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D88D7C0-12E5-40D3-A980-97A51F0DDEC6}">
          <x14:formula1>
            <xm:f>'N:\LFR\Contracten LFR\CONTRACTENDOSSIER\5_FLIB\2. Lopende aanbestedingen\2019-FLIB-03 Drankenautomaten\01 Voorbereiding\Inventarisaties\Haaglanden\[Invulsheet EA warme dranken VRH.xlsx]Blad1'!#REF!</xm:f>
          </x14:formula1>
          <xm:sqref>J6:J29 B6:B29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78D0E6-9B3B-47F3-9484-E84095CC67F7}">
  <dimension ref="A1:T57"/>
  <sheetViews>
    <sheetView topLeftCell="A22" zoomScale="60" zoomScaleNormal="60" workbookViewId="0">
      <selection activeCell="A57" sqref="A57:F57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bestFit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63.42578125" style="1" customWidth="1"/>
    <col min="21" max="16384" width="9.140625" style="1"/>
  </cols>
  <sheetData>
    <row r="1" spans="1:20" ht="21" x14ac:dyDescent="0.35">
      <c r="A1" s="6" t="s">
        <v>40</v>
      </c>
      <c r="B1" s="6" t="s">
        <v>353</v>
      </c>
      <c r="C1" s="18"/>
    </row>
    <row r="2" spans="1:20" x14ac:dyDescent="0.25">
      <c r="A2" s="5" t="s">
        <v>42</v>
      </c>
      <c r="B2" s="5" t="s">
        <v>354</v>
      </c>
      <c r="C2" s="8"/>
      <c r="D2" s="19"/>
      <c r="E2" s="19"/>
      <c r="F2" s="19"/>
      <c r="H2" s="19"/>
    </row>
    <row r="3" spans="1:20" ht="16.5" customHeight="1" x14ac:dyDescent="0.25">
      <c r="A3" s="5" t="s">
        <v>44</v>
      </c>
      <c r="B3" s="5" t="s">
        <v>355</v>
      </c>
      <c r="C3" s="10"/>
      <c r="D3" s="19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20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53</v>
      </c>
      <c r="L4" s="174" t="s">
        <v>54</v>
      </c>
      <c r="M4" s="161" t="s">
        <v>55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25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ht="45" x14ac:dyDescent="0.25">
      <c r="A6" s="43" t="s">
        <v>356</v>
      </c>
      <c r="B6" s="41" t="s">
        <v>70</v>
      </c>
      <c r="C6" s="44" t="s">
        <v>357</v>
      </c>
      <c r="D6" s="45">
        <v>4</v>
      </c>
      <c r="E6" s="46" t="s">
        <v>358</v>
      </c>
      <c r="F6" s="47" t="s">
        <v>359</v>
      </c>
      <c r="G6" s="41" t="s">
        <v>74</v>
      </c>
      <c r="H6" s="41">
        <v>70</v>
      </c>
      <c r="I6" s="86">
        <v>4</v>
      </c>
      <c r="J6" s="41" t="s">
        <v>76</v>
      </c>
      <c r="K6" s="118">
        <v>32956</v>
      </c>
      <c r="L6" s="118">
        <v>55196</v>
      </c>
      <c r="M6" s="118">
        <v>536</v>
      </c>
      <c r="N6" s="116" t="s">
        <v>75</v>
      </c>
      <c r="O6" s="116"/>
      <c r="P6" s="116" t="s">
        <v>75</v>
      </c>
      <c r="Q6" s="116" t="s">
        <v>75</v>
      </c>
      <c r="R6" s="116" t="s">
        <v>75</v>
      </c>
      <c r="S6" s="116" t="s">
        <v>75</v>
      </c>
      <c r="T6" s="119" t="s">
        <v>360</v>
      </c>
    </row>
    <row r="7" spans="1:20" x14ac:dyDescent="0.25">
      <c r="A7" s="2" t="s">
        <v>361</v>
      </c>
      <c r="B7" s="7" t="s">
        <v>70</v>
      </c>
      <c r="C7" s="2" t="s">
        <v>362</v>
      </c>
      <c r="D7" s="2">
        <v>25</v>
      </c>
      <c r="E7" s="2" t="s">
        <v>363</v>
      </c>
      <c r="F7" s="2" t="s">
        <v>359</v>
      </c>
      <c r="G7" s="7" t="s">
        <v>74</v>
      </c>
      <c r="H7" s="7">
        <v>35</v>
      </c>
      <c r="I7" s="7">
        <v>2</v>
      </c>
      <c r="J7" s="7" t="s">
        <v>76</v>
      </c>
      <c r="K7" s="111">
        <v>11236</v>
      </c>
      <c r="L7" s="111">
        <v>8000</v>
      </c>
      <c r="M7" s="111">
        <v>168</v>
      </c>
      <c r="N7" s="111" t="s">
        <v>75</v>
      </c>
      <c r="O7" s="111"/>
      <c r="P7" s="111" t="s">
        <v>75</v>
      </c>
      <c r="Q7" s="111" t="s">
        <v>75</v>
      </c>
      <c r="R7" s="111" t="s">
        <v>75</v>
      </c>
      <c r="S7" s="111" t="s">
        <v>75</v>
      </c>
      <c r="T7" s="119" t="s">
        <v>364</v>
      </c>
    </row>
    <row r="8" spans="1:20" x14ac:dyDescent="0.25">
      <c r="A8" s="2" t="s">
        <v>365</v>
      </c>
      <c r="B8" s="7" t="s">
        <v>70</v>
      </c>
      <c r="C8" s="2" t="s">
        <v>366</v>
      </c>
      <c r="D8" s="2">
        <v>12</v>
      </c>
      <c r="E8" s="2" t="s">
        <v>367</v>
      </c>
      <c r="F8" s="2" t="s">
        <v>365</v>
      </c>
      <c r="G8" s="7" t="s">
        <v>74</v>
      </c>
      <c r="H8" s="7">
        <v>38</v>
      </c>
      <c r="I8" s="7">
        <v>3</v>
      </c>
      <c r="J8" s="7" t="s">
        <v>76</v>
      </c>
      <c r="K8" s="111">
        <v>6632</v>
      </c>
      <c r="L8" s="111">
        <v>7184</v>
      </c>
      <c r="M8" s="111">
        <v>328</v>
      </c>
      <c r="N8" s="111" t="s">
        <v>75</v>
      </c>
      <c r="O8" s="111"/>
      <c r="P8" s="111" t="s">
        <v>75</v>
      </c>
      <c r="Q8" s="111" t="s">
        <v>75</v>
      </c>
      <c r="R8" s="111" t="s">
        <v>75</v>
      </c>
      <c r="S8" s="111" t="s">
        <v>75</v>
      </c>
      <c r="T8" s="119"/>
    </row>
    <row r="9" spans="1:20" x14ac:dyDescent="0.25">
      <c r="A9" s="2" t="s">
        <v>368</v>
      </c>
      <c r="B9" s="7" t="s">
        <v>70</v>
      </c>
      <c r="C9" s="2" t="s">
        <v>369</v>
      </c>
      <c r="D9" s="2">
        <v>5</v>
      </c>
      <c r="E9" s="2" t="s">
        <v>370</v>
      </c>
      <c r="F9" s="2" t="s">
        <v>368</v>
      </c>
      <c r="G9" s="7" t="s">
        <v>74</v>
      </c>
      <c r="H9" s="7">
        <v>30</v>
      </c>
      <c r="I9" s="7">
        <v>1</v>
      </c>
      <c r="J9" s="7" t="s">
        <v>76</v>
      </c>
      <c r="K9" s="111">
        <v>4860</v>
      </c>
      <c r="L9" s="111">
        <v>10028</v>
      </c>
      <c r="M9" s="111">
        <v>284</v>
      </c>
      <c r="N9" s="111" t="s">
        <v>75</v>
      </c>
      <c r="O9" s="111"/>
      <c r="P9" s="111" t="s">
        <v>75</v>
      </c>
      <c r="Q9" s="111" t="s">
        <v>75</v>
      </c>
      <c r="R9" s="111" t="s">
        <v>75</v>
      </c>
      <c r="S9" s="111" t="s">
        <v>75</v>
      </c>
      <c r="T9" s="119" t="s">
        <v>371</v>
      </c>
    </row>
    <row r="10" spans="1:20" x14ac:dyDescent="0.25">
      <c r="A10" s="2" t="s">
        <v>372</v>
      </c>
      <c r="B10" s="7" t="s">
        <v>70</v>
      </c>
      <c r="C10" s="2" t="s">
        <v>373</v>
      </c>
      <c r="D10" s="2">
        <v>12</v>
      </c>
      <c r="E10" s="2" t="s">
        <v>374</v>
      </c>
      <c r="F10" s="2" t="s">
        <v>372</v>
      </c>
      <c r="G10" s="7" t="s">
        <v>74</v>
      </c>
      <c r="H10" s="7">
        <v>5</v>
      </c>
      <c r="I10" s="7">
        <v>2</v>
      </c>
      <c r="J10" s="7" t="s">
        <v>76</v>
      </c>
      <c r="K10" s="111">
        <v>4864</v>
      </c>
      <c r="L10" s="111">
        <v>6968</v>
      </c>
      <c r="M10" s="111">
        <v>0</v>
      </c>
      <c r="N10" s="111" t="s">
        <v>75</v>
      </c>
      <c r="O10" s="111"/>
      <c r="P10" s="111" t="s">
        <v>75</v>
      </c>
      <c r="Q10" s="111" t="s">
        <v>75</v>
      </c>
      <c r="R10" s="111" t="s">
        <v>75</v>
      </c>
      <c r="S10" s="111" t="s">
        <v>75</v>
      </c>
      <c r="T10" s="119"/>
    </row>
    <row r="11" spans="1:20" x14ac:dyDescent="0.25">
      <c r="A11" s="2" t="s">
        <v>375</v>
      </c>
      <c r="B11" s="7" t="s">
        <v>70</v>
      </c>
      <c r="C11" s="2" t="s">
        <v>376</v>
      </c>
      <c r="D11" s="2">
        <v>1</v>
      </c>
      <c r="E11" s="2" t="s">
        <v>377</v>
      </c>
      <c r="F11" s="2" t="s">
        <v>375</v>
      </c>
      <c r="G11" s="87" t="s">
        <v>270</v>
      </c>
      <c r="H11" s="87"/>
      <c r="I11" s="87"/>
      <c r="J11" s="7" t="s">
        <v>76</v>
      </c>
      <c r="K11" s="111">
        <v>800</v>
      </c>
      <c r="L11" s="111">
        <v>1608</v>
      </c>
      <c r="M11" s="111">
        <v>1608</v>
      </c>
      <c r="N11" s="111" t="s">
        <v>75</v>
      </c>
      <c r="O11" s="111" t="s">
        <v>75</v>
      </c>
      <c r="P11" s="111"/>
      <c r="Q11" s="111"/>
      <c r="R11" s="111"/>
      <c r="S11" s="111"/>
      <c r="T11" s="119" t="s">
        <v>378</v>
      </c>
    </row>
    <row r="12" spans="1:20" ht="45" x14ac:dyDescent="0.25">
      <c r="A12" s="2" t="s">
        <v>379</v>
      </c>
      <c r="B12" s="7" t="s">
        <v>70</v>
      </c>
      <c r="C12" s="2" t="s">
        <v>380</v>
      </c>
      <c r="D12" s="2">
        <v>48</v>
      </c>
      <c r="E12" s="2" t="s">
        <v>381</v>
      </c>
      <c r="F12" s="2" t="s">
        <v>379</v>
      </c>
      <c r="G12" s="87" t="s">
        <v>74</v>
      </c>
      <c r="H12" s="87">
        <v>12</v>
      </c>
      <c r="I12" s="87">
        <v>3</v>
      </c>
      <c r="J12" s="7" t="s">
        <v>76</v>
      </c>
      <c r="K12" s="111">
        <v>10948</v>
      </c>
      <c r="L12" s="111">
        <v>11204</v>
      </c>
      <c r="M12" s="111">
        <v>480</v>
      </c>
      <c r="N12" s="111" t="s">
        <v>75</v>
      </c>
      <c r="O12" s="111"/>
      <c r="P12" s="111" t="s">
        <v>75</v>
      </c>
      <c r="Q12" s="111" t="s">
        <v>75</v>
      </c>
      <c r="R12" s="111" t="s">
        <v>75</v>
      </c>
      <c r="S12" s="111" t="s">
        <v>75</v>
      </c>
      <c r="T12" s="119" t="s">
        <v>382</v>
      </c>
    </row>
    <row r="13" spans="1:20" x14ac:dyDescent="0.25">
      <c r="A13" s="2" t="s">
        <v>383</v>
      </c>
      <c r="B13" s="7" t="s">
        <v>85</v>
      </c>
      <c r="C13" s="2" t="s">
        <v>384</v>
      </c>
      <c r="D13" s="2">
        <v>29</v>
      </c>
      <c r="E13" s="2" t="s">
        <v>385</v>
      </c>
      <c r="F13" s="2" t="s">
        <v>383</v>
      </c>
      <c r="G13" s="7" t="s">
        <v>270</v>
      </c>
      <c r="H13" s="7">
        <v>1</v>
      </c>
      <c r="I13" s="7">
        <v>1</v>
      </c>
      <c r="J13" s="7" t="s">
        <v>76</v>
      </c>
      <c r="K13" s="111"/>
      <c r="L13" s="111"/>
      <c r="M13" s="111"/>
      <c r="N13" s="111"/>
      <c r="O13" s="111"/>
      <c r="P13" s="111"/>
      <c r="Q13" s="111"/>
      <c r="R13" s="111"/>
      <c r="S13" s="111"/>
      <c r="T13" s="119" t="s">
        <v>386</v>
      </c>
    </row>
    <row r="14" spans="1:20" x14ac:dyDescent="0.25">
      <c r="A14" s="2" t="s">
        <v>387</v>
      </c>
      <c r="B14" s="7" t="s">
        <v>85</v>
      </c>
      <c r="C14" s="2" t="s">
        <v>388</v>
      </c>
      <c r="D14" s="2">
        <v>19</v>
      </c>
      <c r="E14" s="2" t="s">
        <v>389</v>
      </c>
      <c r="F14" s="2" t="s">
        <v>387</v>
      </c>
      <c r="G14" s="7" t="s">
        <v>270</v>
      </c>
      <c r="H14" s="7">
        <v>1</v>
      </c>
      <c r="I14" s="7">
        <v>1</v>
      </c>
      <c r="J14" s="7" t="s">
        <v>390</v>
      </c>
      <c r="K14" s="111"/>
      <c r="L14" s="111"/>
      <c r="M14" s="111"/>
      <c r="N14" s="111"/>
      <c r="O14" s="111"/>
      <c r="P14" s="111"/>
      <c r="Q14" s="111"/>
      <c r="R14" s="111"/>
      <c r="S14" s="111"/>
      <c r="T14" s="119" t="s">
        <v>386</v>
      </c>
    </row>
    <row r="15" spans="1:20" x14ac:dyDescent="0.25">
      <c r="A15" s="2" t="s">
        <v>391</v>
      </c>
      <c r="B15" s="7" t="s">
        <v>85</v>
      </c>
      <c r="C15" s="2" t="s">
        <v>392</v>
      </c>
      <c r="D15" s="2">
        <v>6</v>
      </c>
      <c r="E15" s="2" t="s">
        <v>393</v>
      </c>
      <c r="F15" s="2" t="s">
        <v>391</v>
      </c>
      <c r="G15" s="7" t="s">
        <v>270</v>
      </c>
      <c r="H15" s="7">
        <v>2</v>
      </c>
      <c r="I15" s="7">
        <v>1</v>
      </c>
      <c r="J15" s="7" t="s">
        <v>76</v>
      </c>
      <c r="K15" s="111"/>
      <c r="L15" s="111"/>
      <c r="M15" s="111"/>
      <c r="N15" s="111"/>
      <c r="O15" s="111"/>
      <c r="P15" s="111"/>
      <c r="Q15" s="111"/>
      <c r="R15" s="111"/>
      <c r="S15" s="111"/>
      <c r="T15" s="119" t="s">
        <v>386</v>
      </c>
    </row>
    <row r="16" spans="1:20" x14ac:dyDescent="0.25">
      <c r="A16" s="2" t="s">
        <v>394</v>
      </c>
      <c r="B16" s="7" t="s">
        <v>85</v>
      </c>
      <c r="C16" s="2" t="s">
        <v>395</v>
      </c>
      <c r="D16" s="2">
        <v>12</v>
      </c>
      <c r="E16" s="2" t="s">
        <v>396</v>
      </c>
      <c r="F16" s="2" t="s">
        <v>394</v>
      </c>
      <c r="G16" s="7" t="s">
        <v>270</v>
      </c>
      <c r="H16" s="7">
        <v>1</v>
      </c>
      <c r="I16" s="7">
        <v>1</v>
      </c>
      <c r="J16" s="7" t="s">
        <v>76</v>
      </c>
      <c r="K16" s="111"/>
      <c r="L16" s="111"/>
      <c r="M16" s="111"/>
      <c r="N16" s="111"/>
      <c r="O16" s="111"/>
      <c r="P16" s="111"/>
      <c r="Q16" s="111"/>
      <c r="R16" s="111"/>
      <c r="S16" s="111"/>
      <c r="T16" s="119" t="s">
        <v>386</v>
      </c>
    </row>
    <row r="17" spans="1:20" x14ac:dyDescent="0.25">
      <c r="A17" s="2" t="s">
        <v>397</v>
      </c>
      <c r="B17" s="7" t="s">
        <v>85</v>
      </c>
      <c r="C17" s="2" t="s">
        <v>398</v>
      </c>
      <c r="D17" s="2" t="s">
        <v>399</v>
      </c>
      <c r="E17" s="2" t="s">
        <v>400</v>
      </c>
      <c r="F17" s="2" t="s">
        <v>397</v>
      </c>
      <c r="G17" s="7" t="s">
        <v>270</v>
      </c>
      <c r="H17" s="7">
        <v>1</v>
      </c>
      <c r="I17" s="7">
        <v>1</v>
      </c>
      <c r="J17" s="7" t="s">
        <v>76</v>
      </c>
      <c r="K17" s="111"/>
      <c r="L17" s="111"/>
      <c r="M17" s="111"/>
      <c r="N17" s="111"/>
      <c r="O17" s="111"/>
      <c r="P17" s="111"/>
      <c r="Q17" s="111"/>
      <c r="R17" s="111"/>
      <c r="S17" s="111"/>
      <c r="T17" s="119" t="s">
        <v>386</v>
      </c>
    </row>
    <row r="18" spans="1:20" x14ac:dyDescent="0.25">
      <c r="A18" s="2" t="s">
        <v>401</v>
      </c>
      <c r="B18" s="7" t="s">
        <v>70</v>
      </c>
      <c r="C18" s="2" t="s">
        <v>402</v>
      </c>
      <c r="D18" s="2">
        <v>2</v>
      </c>
      <c r="E18" s="2" t="s">
        <v>403</v>
      </c>
      <c r="F18" s="2" t="s">
        <v>401</v>
      </c>
      <c r="G18" s="7" t="s">
        <v>270</v>
      </c>
      <c r="H18" s="7">
        <v>3</v>
      </c>
      <c r="I18" s="7">
        <v>1</v>
      </c>
      <c r="J18" s="7" t="s">
        <v>390</v>
      </c>
      <c r="K18" s="111"/>
      <c r="L18" s="111"/>
      <c r="M18" s="111"/>
      <c r="N18" s="111"/>
      <c r="O18" s="111"/>
      <c r="P18" s="111"/>
      <c r="Q18" s="111"/>
      <c r="R18" s="111"/>
      <c r="S18" s="111"/>
      <c r="T18" s="119" t="s">
        <v>386</v>
      </c>
    </row>
    <row r="19" spans="1:20" x14ac:dyDescent="0.25">
      <c r="A19" s="2" t="s">
        <v>404</v>
      </c>
      <c r="B19" s="7" t="s">
        <v>85</v>
      </c>
      <c r="C19" s="2" t="s">
        <v>405</v>
      </c>
      <c r="D19" s="2">
        <v>6</v>
      </c>
      <c r="E19" s="2" t="s">
        <v>406</v>
      </c>
      <c r="F19" s="2" t="s">
        <v>404</v>
      </c>
      <c r="G19" s="7" t="s">
        <v>270</v>
      </c>
      <c r="H19" s="7">
        <v>2</v>
      </c>
      <c r="I19" s="7">
        <v>1</v>
      </c>
      <c r="J19" s="7" t="s">
        <v>390</v>
      </c>
      <c r="K19" s="111"/>
      <c r="L19" s="111"/>
      <c r="M19" s="111"/>
      <c r="N19" s="111"/>
      <c r="O19" s="111"/>
      <c r="P19" s="111"/>
      <c r="Q19" s="111"/>
      <c r="R19" s="111"/>
      <c r="S19" s="111"/>
      <c r="T19" s="119" t="s">
        <v>386</v>
      </c>
    </row>
    <row r="20" spans="1:20" x14ac:dyDescent="0.25">
      <c r="A20" s="2" t="s">
        <v>407</v>
      </c>
      <c r="B20" s="7" t="s">
        <v>85</v>
      </c>
      <c r="C20" s="2" t="s">
        <v>408</v>
      </c>
      <c r="D20" s="2" t="s">
        <v>409</v>
      </c>
      <c r="E20" s="2" t="s">
        <v>410</v>
      </c>
      <c r="F20" s="2" t="s">
        <v>407</v>
      </c>
      <c r="G20" s="7" t="s">
        <v>270</v>
      </c>
      <c r="H20" s="7">
        <v>1</v>
      </c>
      <c r="I20" s="7">
        <v>1</v>
      </c>
      <c r="J20" s="7" t="s">
        <v>390</v>
      </c>
      <c r="K20" s="111"/>
      <c r="L20" s="111"/>
      <c r="M20" s="111"/>
      <c r="N20" s="111"/>
      <c r="O20" s="111"/>
      <c r="P20" s="111"/>
      <c r="Q20" s="111"/>
      <c r="R20" s="111"/>
      <c r="S20" s="111"/>
      <c r="T20" s="119" t="s">
        <v>386</v>
      </c>
    </row>
    <row r="21" spans="1:20" ht="13.5" customHeight="1" x14ac:dyDescent="0.25">
      <c r="A21" s="2" t="s">
        <v>411</v>
      </c>
      <c r="B21" s="7" t="s">
        <v>70</v>
      </c>
      <c r="C21" s="2" t="s">
        <v>412</v>
      </c>
      <c r="D21" s="2">
        <v>77</v>
      </c>
      <c r="E21" s="2" t="s">
        <v>413</v>
      </c>
      <c r="F21" s="2" t="s">
        <v>411</v>
      </c>
      <c r="G21" s="7" t="s">
        <v>270</v>
      </c>
      <c r="H21" s="7">
        <v>5</v>
      </c>
      <c r="I21" s="7">
        <v>1</v>
      </c>
      <c r="J21" s="48" t="s">
        <v>88</v>
      </c>
      <c r="K21" s="111"/>
      <c r="L21" s="111"/>
      <c r="M21" s="111"/>
      <c r="N21" s="111"/>
      <c r="O21" s="111"/>
      <c r="P21" s="111"/>
      <c r="Q21" s="111"/>
      <c r="R21" s="111"/>
      <c r="S21" s="111"/>
      <c r="T21" s="119" t="s">
        <v>414</v>
      </c>
    </row>
    <row r="22" spans="1:20" x14ac:dyDescent="0.25">
      <c r="A22" s="49" t="s">
        <v>415</v>
      </c>
      <c r="B22" s="50" t="s">
        <v>85</v>
      </c>
      <c r="C22" s="49" t="s">
        <v>416</v>
      </c>
      <c r="D22" s="51" t="s">
        <v>417</v>
      </c>
      <c r="E22" s="49" t="s">
        <v>418</v>
      </c>
      <c r="F22" s="49" t="s">
        <v>415</v>
      </c>
      <c r="G22" s="7" t="s">
        <v>270</v>
      </c>
      <c r="H22" s="7"/>
      <c r="I22" s="7"/>
      <c r="J22" s="7" t="s">
        <v>88</v>
      </c>
      <c r="K22" s="111"/>
      <c r="L22" s="111"/>
      <c r="M22" s="111"/>
      <c r="N22" s="111"/>
      <c r="O22" s="111"/>
      <c r="P22" s="111"/>
      <c r="Q22" s="111"/>
      <c r="R22" s="111"/>
      <c r="S22" s="111"/>
      <c r="T22" s="119" t="s">
        <v>414</v>
      </c>
    </row>
    <row r="23" spans="1:20" x14ac:dyDescent="0.25">
      <c r="A23" s="49" t="s">
        <v>419</v>
      </c>
      <c r="B23" s="50" t="s">
        <v>85</v>
      </c>
      <c r="C23" s="49" t="s">
        <v>420</v>
      </c>
      <c r="D23" s="51">
        <v>3</v>
      </c>
      <c r="E23" s="49" t="s">
        <v>421</v>
      </c>
      <c r="F23" s="49" t="s">
        <v>419</v>
      </c>
      <c r="G23" s="7" t="s">
        <v>270</v>
      </c>
      <c r="H23" s="7"/>
      <c r="I23" s="7"/>
      <c r="J23" s="7" t="s">
        <v>88</v>
      </c>
      <c r="K23" s="111"/>
      <c r="L23" s="111"/>
      <c r="M23" s="111"/>
      <c r="N23" s="111"/>
      <c r="O23" s="111"/>
      <c r="P23" s="111"/>
      <c r="Q23" s="111"/>
      <c r="R23" s="111"/>
      <c r="S23" s="111"/>
      <c r="T23" s="119" t="s">
        <v>414</v>
      </c>
    </row>
    <row r="24" spans="1:20" x14ac:dyDescent="0.25">
      <c r="A24" s="49" t="s">
        <v>422</v>
      </c>
      <c r="B24" s="50" t="s">
        <v>85</v>
      </c>
      <c r="C24" s="49" t="s">
        <v>423</v>
      </c>
      <c r="D24" s="51">
        <v>20</v>
      </c>
      <c r="E24" s="49" t="s">
        <v>424</v>
      </c>
      <c r="F24" s="49" t="s">
        <v>422</v>
      </c>
      <c r="G24" s="7" t="s">
        <v>270</v>
      </c>
      <c r="H24" s="7"/>
      <c r="I24" s="7"/>
      <c r="J24" s="7" t="s">
        <v>88</v>
      </c>
      <c r="K24" s="111"/>
      <c r="L24" s="111"/>
      <c r="M24" s="111"/>
      <c r="N24" s="111"/>
      <c r="O24" s="111"/>
      <c r="P24" s="111"/>
      <c r="Q24" s="111"/>
      <c r="R24" s="111"/>
      <c r="S24" s="111"/>
      <c r="T24" s="119" t="s">
        <v>414</v>
      </c>
    </row>
    <row r="25" spans="1:20" x14ac:dyDescent="0.25">
      <c r="A25" s="49" t="s">
        <v>425</v>
      </c>
      <c r="B25" s="50" t="s">
        <v>85</v>
      </c>
      <c r="C25" s="49" t="s">
        <v>426</v>
      </c>
      <c r="D25" s="51">
        <v>2</v>
      </c>
      <c r="E25" s="49" t="s">
        <v>427</v>
      </c>
      <c r="F25" s="49" t="s">
        <v>425</v>
      </c>
      <c r="G25" s="7" t="s">
        <v>270</v>
      </c>
      <c r="H25" s="7"/>
      <c r="I25" s="7"/>
      <c r="J25" s="7" t="s">
        <v>88</v>
      </c>
      <c r="K25" s="111"/>
      <c r="L25" s="111"/>
      <c r="M25" s="111"/>
      <c r="N25" s="111"/>
      <c r="O25" s="111"/>
      <c r="P25" s="111"/>
      <c r="Q25" s="111"/>
      <c r="R25" s="111"/>
      <c r="S25" s="111"/>
      <c r="T25" s="119" t="s">
        <v>414</v>
      </c>
    </row>
    <row r="26" spans="1:20" x14ac:dyDescent="0.25">
      <c r="A26" s="49" t="s">
        <v>428</v>
      </c>
      <c r="B26" s="50" t="s">
        <v>85</v>
      </c>
      <c r="C26" s="49" t="s">
        <v>429</v>
      </c>
      <c r="D26" s="51">
        <v>29</v>
      </c>
      <c r="E26" s="49" t="s">
        <v>430</v>
      </c>
      <c r="F26" s="49" t="s">
        <v>428</v>
      </c>
      <c r="G26" s="7" t="s">
        <v>270</v>
      </c>
      <c r="H26" s="7"/>
      <c r="I26" s="7"/>
      <c r="J26" s="7" t="s">
        <v>431</v>
      </c>
      <c r="K26" s="111"/>
      <c r="L26" s="111"/>
      <c r="M26" s="111"/>
      <c r="N26" s="111"/>
      <c r="O26" s="111"/>
      <c r="P26" s="111"/>
      <c r="Q26" s="111"/>
      <c r="R26" s="111"/>
      <c r="S26" s="111"/>
      <c r="T26" s="119" t="s">
        <v>414</v>
      </c>
    </row>
    <row r="27" spans="1:20" x14ac:dyDescent="0.25">
      <c r="A27" s="49" t="s">
        <v>432</v>
      </c>
      <c r="B27" s="50" t="s">
        <v>85</v>
      </c>
      <c r="C27" s="49" t="s">
        <v>433</v>
      </c>
      <c r="D27" s="51">
        <v>1</v>
      </c>
      <c r="E27" s="49" t="s">
        <v>434</v>
      </c>
      <c r="F27" s="49" t="s">
        <v>435</v>
      </c>
      <c r="G27" s="7" t="s">
        <v>270</v>
      </c>
      <c r="H27" s="7"/>
      <c r="I27" s="7"/>
      <c r="J27" s="7" t="s">
        <v>88</v>
      </c>
      <c r="K27" s="111"/>
      <c r="L27" s="111"/>
      <c r="M27" s="111"/>
      <c r="N27" s="111"/>
      <c r="O27" s="111"/>
      <c r="P27" s="111"/>
      <c r="Q27" s="111"/>
      <c r="R27" s="111"/>
      <c r="S27" s="111"/>
      <c r="T27" s="119" t="s">
        <v>414</v>
      </c>
    </row>
    <row r="28" spans="1:20" x14ac:dyDescent="0.25">
      <c r="A28" s="49" t="s">
        <v>436</v>
      </c>
      <c r="B28" s="51" t="s">
        <v>85</v>
      </c>
      <c r="C28" s="49" t="s">
        <v>437</v>
      </c>
      <c r="D28" s="51">
        <v>20</v>
      </c>
      <c r="E28" s="49" t="s">
        <v>438</v>
      </c>
      <c r="F28" s="49" t="s">
        <v>436</v>
      </c>
      <c r="G28" s="7" t="s">
        <v>270</v>
      </c>
      <c r="H28" s="2"/>
      <c r="I28" s="2"/>
      <c r="J28" s="52" t="s">
        <v>439</v>
      </c>
      <c r="K28" s="112"/>
      <c r="L28" s="112"/>
      <c r="M28" s="112"/>
      <c r="N28" s="112"/>
      <c r="O28" s="112"/>
      <c r="P28" s="112"/>
      <c r="Q28" s="112"/>
      <c r="R28" s="112"/>
      <c r="S28" s="112"/>
      <c r="T28" s="119" t="s">
        <v>414</v>
      </c>
    </row>
    <row r="29" spans="1:20" x14ac:dyDescent="0.25">
      <c r="A29" s="49" t="s">
        <v>440</v>
      </c>
      <c r="B29" s="51" t="s">
        <v>85</v>
      </c>
      <c r="C29" s="49" t="s">
        <v>441</v>
      </c>
      <c r="D29" s="51">
        <v>3</v>
      </c>
      <c r="E29" s="49" t="s">
        <v>442</v>
      </c>
      <c r="F29" s="49" t="s">
        <v>443</v>
      </c>
      <c r="G29" s="7" t="s">
        <v>270</v>
      </c>
      <c r="H29" s="2"/>
      <c r="I29" s="2"/>
      <c r="J29" s="52" t="s">
        <v>439</v>
      </c>
      <c r="K29" s="112"/>
      <c r="L29" s="112"/>
      <c r="M29" s="112"/>
      <c r="N29" s="112"/>
      <c r="O29" s="112"/>
      <c r="P29" s="112"/>
      <c r="Q29" s="112"/>
      <c r="R29" s="112"/>
      <c r="S29" s="112"/>
      <c r="T29" s="119" t="s">
        <v>414</v>
      </c>
    </row>
    <row r="30" spans="1:20" x14ac:dyDescent="0.25">
      <c r="A30" s="49" t="s">
        <v>444</v>
      </c>
      <c r="B30" s="51" t="s">
        <v>85</v>
      </c>
      <c r="C30" s="49" t="s">
        <v>445</v>
      </c>
      <c r="D30" s="51">
        <v>5</v>
      </c>
      <c r="E30" s="49" t="s">
        <v>446</v>
      </c>
      <c r="F30" s="49" t="s">
        <v>447</v>
      </c>
      <c r="G30" s="7" t="s">
        <v>270</v>
      </c>
      <c r="H30" s="2"/>
      <c r="I30" s="2"/>
      <c r="J30" s="52" t="s">
        <v>439</v>
      </c>
      <c r="K30" s="112"/>
      <c r="L30" s="112"/>
      <c r="M30" s="112"/>
      <c r="N30" s="112"/>
      <c r="O30" s="112"/>
      <c r="P30" s="112"/>
      <c r="Q30" s="112"/>
      <c r="R30" s="112"/>
      <c r="S30" s="112"/>
      <c r="T30" s="119" t="s">
        <v>414</v>
      </c>
    </row>
    <row r="31" spans="1:20" x14ac:dyDescent="0.25">
      <c r="A31" s="49" t="s">
        <v>448</v>
      </c>
      <c r="B31" s="51" t="s">
        <v>85</v>
      </c>
      <c r="C31" s="49" t="s">
        <v>449</v>
      </c>
      <c r="D31" s="51">
        <v>5</v>
      </c>
      <c r="E31" s="49" t="s">
        <v>450</v>
      </c>
      <c r="F31" s="49" t="s">
        <v>448</v>
      </c>
      <c r="G31" s="7" t="s">
        <v>270</v>
      </c>
      <c r="H31" s="2"/>
      <c r="I31" s="2"/>
      <c r="J31" s="52" t="s">
        <v>439</v>
      </c>
      <c r="K31" s="112"/>
      <c r="L31" s="112"/>
      <c r="M31" s="112"/>
      <c r="N31" s="112"/>
      <c r="O31" s="112"/>
      <c r="P31" s="112"/>
      <c r="Q31" s="112"/>
      <c r="R31" s="112"/>
      <c r="S31" s="112"/>
      <c r="T31" s="119" t="s">
        <v>414</v>
      </c>
    </row>
    <row r="32" spans="1:20" x14ac:dyDescent="0.25">
      <c r="A32" s="49" t="s">
        <v>451</v>
      </c>
      <c r="B32" s="51" t="s">
        <v>85</v>
      </c>
      <c r="C32" s="49" t="s">
        <v>452</v>
      </c>
      <c r="D32" s="51">
        <v>11</v>
      </c>
      <c r="E32" s="49" t="s">
        <v>453</v>
      </c>
      <c r="F32" s="49" t="s">
        <v>451</v>
      </c>
      <c r="G32" s="7" t="s">
        <v>270</v>
      </c>
      <c r="H32" s="2"/>
      <c r="I32" s="2"/>
      <c r="J32" s="52" t="s">
        <v>439</v>
      </c>
      <c r="K32" s="112"/>
      <c r="L32" s="112"/>
      <c r="M32" s="112"/>
      <c r="N32" s="112"/>
      <c r="O32" s="112"/>
      <c r="P32" s="112"/>
      <c r="Q32" s="112"/>
      <c r="R32" s="112"/>
      <c r="S32" s="112"/>
      <c r="T32" s="119" t="s">
        <v>414</v>
      </c>
    </row>
    <row r="33" spans="1:20" x14ac:dyDescent="0.25">
      <c r="A33" s="49" t="s">
        <v>454</v>
      </c>
      <c r="B33" s="51" t="s">
        <v>85</v>
      </c>
      <c r="C33" s="49" t="s">
        <v>455</v>
      </c>
      <c r="D33" s="51">
        <v>35</v>
      </c>
      <c r="E33" s="49" t="s">
        <v>456</v>
      </c>
      <c r="F33" s="49" t="s">
        <v>454</v>
      </c>
      <c r="G33" s="7" t="s">
        <v>270</v>
      </c>
      <c r="H33" s="2"/>
      <c r="I33" s="2"/>
      <c r="J33" s="52" t="s">
        <v>439</v>
      </c>
      <c r="K33" s="112"/>
      <c r="L33" s="112"/>
      <c r="M33" s="112"/>
      <c r="N33" s="112"/>
      <c r="O33" s="112"/>
      <c r="P33" s="112"/>
      <c r="Q33" s="112"/>
      <c r="R33" s="112"/>
      <c r="S33" s="112"/>
      <c r="T33" s="119" t="s">
        <v>414</v>
      </c>
    </row>
    <row r="34" spans="1:20" x14ac:dyDescent="0.25">
      <c r="A34" s="49" t="s">
        <v>457</v>
      </c>
      <c r="B34" s="51" t="s">
        <v>85</v>
      </c>
      <c r="C34" s="49" t="s">
        <v>458</v>
      </c>
      <c r="D34" s="51">
        <v>19</v>
      </c>
      <c r="E34" s="49" t="s">
        <v>459</v>
      </c>
      <c r="F34" s="49" t="s">
        <v>457</v>
      </c>
      <c r="G34" s="7" t="s">
        <v>270</v>
      </c>
      <c r="H34" s="2"/>
      <c r="I34" s="2"/>
      <c r="J34" s="52" t="s">
        <v>439</v>
      </c>
      <c r="K34" s="112"/>
      <c r="L34" s="112"/>
      <c r="M34" s="112"/>
      <c r="N34" s="112"/>
      <c r="O34" s="112"/>
      <c r="P34" s="112"/>
      <c r="Q34" s="112"/>
      <c r="R34" s="112"/>
      <c r="S34" s="112"/>
      <c r="T34" s="119" t="s">
        <v>414</v>
      </c>
    </row>
    <row r="35" spans="1:20" x14ac:dyDescent="0.25">
      <c r="A35" s="49" t="s">
        <v>460</v>
      </c>
      <c r="B35" s="51" t="s">
        <v>85</v>
      </c>
      <c r="C35" s="49" t="s">
        <v>461</v>
      </c>
      <c r="D35" s="51" t="s">
        <v>462</v>
      </c>
      <c r="E35" s="49" t="s">
        <v>463</v>
      </c>
      <c r="F35" s="49" t="s">
        <v>460</v>
      </c>
      <c r="G35" s="7" t="s">
        <v>270</v>
      </c>
      <c r="H35" s="2"/>
      <c r="I35" s="2"/>
      <c r="J35" s="52" t="s">
        <v>439</v>
      </c>
      <c r="K35" s="112"/>
      <c r="L35" s="112"/>
      <c r="M35" s="112"/>
      <c r="N35" s="112"/>
      <c r="O35" s="112"/>
      <c r="P35" s="112"/>
      <c r="Q35" s="112"/>
      <c r="R35" s="112"/>
      <c r="S35" s="112"/>
      <c r="T35" s="119" t="s">
        <v>414</v>
      </c>
    </row>
    <row r="36" spans="1:20" x14ac:dyDescent="0.25">
      <c r="A36" s="49" t="s">
        <v>464</v>
      </c>
      <c r="B36" s="51" t="s">
        <v>85</v>
      </c>
      <c r="C36" s="49" t="s">
        <v>465</v>
      </c>
      <c r="D36" s="51">
        <v>5</v>
      </c>
      <c r="E36" s="49" t="s">
        <v>466</v>
      </c>
      <c r="F36" s="49" t="s">
        <v>467</v>
      </c>
      <c r="G36" s="7" t="s">
        <v>270</v>
      </c>
      <c r="H36" s="2"/>
      <c r="I36" s="2"/>
      <c r="J36" s="52" t="s">
        <v>439</v>
      </c>
      <c r="K36" s="112"/>
      <c r="L36" s="112"/>
      <c r="M36" s="112"/>
      <c r="N36" s="112"/>
      <c r="O36" s="112"/>
      <c r="P36" s="112"/>
      <c r="Q36" s="112"/>
      <c r="R36" s="112"/>
      <c r="S36" s="112"/>
      <c r="T36" s="119" t="s">
        <v>414</v>
      </c>
    </row>
    <row r="37" spans="1:20" x14ac:dyDescent="0.25">
      <c r="A37" s="49" t="s">
        <v>468</v>
      </c>
      <c r="B37" s="51" t="s">
        <v>85</v>
      </c>
      <c r="C37" s="49" t="s">
        <v>469</v>
      </c>
      <c r="D37" s="51">
        <v>5</v>
      </c>
      <c r="E37" s="49" t="s">
        <v>470</v>
      </c>
      <c r="F37" s="49" t="s">
        <v>468</v>
      </c>
      <c r="G37" s="7" t="s">
        <v>270</v>
      </c>
      <c r="H37" s="2"/>
      <c r="I37" s="2"/>
      <c r="J37" s="52" t="s">
        <v>439</v>
      </c>
      <c r="K37" s="112"/>
      <c r="L37" s="112"/>
      <c r="M37" s="112"/>
      <c r="N37" s="112"/>
      <c r="O37" s="112"/>
      <c r="P37" s="112"/>
      <c r="Q37" s="112"/>
      <c r="R37" s="112"/>
      <c r="S37" s="112"/>
      <c r="T37" s="119" t="s">
        <v>414</v>
      </c>
    </row>
    <row r="38" spans="1:20" x14ac:dyDescent="0.25">
      <c r="A38" s="49" t="s">
        <v>471</v>
      </c>
      <c r="B38" s="51" t="s">
        <v>85</v>
      </c>
      <c r="C38" s="49" t="s">
        <v>472</v>
      </c>
      <c r="D38" s="51">
        <v>102</v>
      </c>
      <c r="E38" s="49" t="s">
        <v>473</v>
      </c>
      <c r="F38" s="49" t="s">
        <v>471</v>
      </c>
      <c r="G38" s="7" t="s">
        <v>270</v>
      </c>
      <c r="H38" s="2"/>
      <c r="I38" s="2"/>
      <c r="J38" s="52" t="s">
        <v>439</v>
      </c>
      <c r="K38" s="112"/>
      <c r="L38" s="112"/>
      <c r="M38" s="112"/>
      <c r="N38" s="112"/>
      <c r="O38" s="112"/>
      <c r="P38" s="112"/>
      <c r="Q38" s="112"/>
      <c r="R38" s="112"/>
      <c r="S38" s="112"/>
      <c r="T38" s="119" t="s">
        <v>414</v>
      </c>
    </row>
    <row r="39" spans="1:20" x14ac:dyDescent="0.25">
      <c r="A39" s="49" t="s">
        <v>474</v>
      </c>
      <c r="B39" s="51" t="s">
        <v>85</v>
      </c>
      <c r="C39" s="49" t="s">
        <v>475</v>
      </c>
      <c r="D39" s="51">
        <v>96</v>
      </c>
      <c r="E39" s="49" t="s">
        <v>476</v>
      </c>
      <c r="F39" s="49" t="s">
        <v>474</v>
      </c>
      <c r="G39" s="7" t="s">
        <v>270</v>
      </c>
      <c r="H39" s="2"/>
      <c r="I39" s="2"/>
      <c r="J39" s="52" t="s">
        <v>439</v>
      </c>
      <c r="K39" s="112"/>
      <c r="L39" s="112"/>
      <c r="M39" s="112"/>
      <c r="N39" s="112"/>
      <c r="O39" s="112"/>
      <c r="P39" s="112"/>
      <c r="Q39" s="112"/>
      <c r="R39" s="112"/>
      <c r="S39" s="112"/>
      <c r="T39" s="119" t="s">
        <v>414</v>
      </c>
    </row>
    <row r="40" spans="1:20" x14ac:dyDescent="0.25">
      <c r="A40" s="49" t="s">
        <v>477</v>
      </c>
      <c r="B40" s="51" t="s">
        <v>85</v>
      </c>
      <c r="C40" s="49" t="s">
        <v>478</v>
      </c>
      <c r="D40" s="51">
        <v>64</v>
      </c>
      <c r="E40" s="49" t="s">
        <v>479</v>
      </c>
      <c r="F40" s="49" t="s">
        <v>477</v>
      </c>
      <c r="G40" s="7" t="s">
        <v>270</v>
      </c>
      <c r="H40" s="2"/>
      <c r="I40" s="2"/>
      <c r="J40" s="52" t="s">
        <v>439</v>
      </c>
      <c r="K40" s="112"/>
      <c r="L40" s="112"/>
      <c r="M40" s="112"/>
      <c r="N40" s="112"/>
      <c r="O40" s="112"/>
      <c r="P40" s="112"/>
      <c r="Q40" s="112"/>
      <c r="R40" s="112"/>
      <c r="S40" s="112"/>
      <c r="T40" s="119" t="s">
        <v>414</v>
      </c>
    </row>
    <row r="41" spans="1:20" x14ac:dyDescent="0.25">
      <c r="A41" s="49" t="s">
        <v>480</v>
      </c>
      <c r="B41" s="51" t="s">
        <v>85</v>
      </c>
      <c r="C41" s="49" t="s">
        <v>481</v>
      </c>
      <c r="D41" s="51">
        <v>2</v>
      </c>
      <c r="E41" s="49" t="s">
        <v>482</v>
      </c>
      <c r="F41" s="49" t="s">
        <v>483</v>
      </c>
      <c r="G41" s="7" t="s">
        <v>270</v>
      </c>
      <c r="H41" s="2"/>
      <c r="I41" s="2"/>
      <c r="J41" s="52" t="s">
        <v>439</v>
      </c>
      <c r="K41" s="112"/>
      <c r="L41" s="112"/>
      <c r="M41" s="112"/>
      <c r="N41" s="112"/>
      <c r="O41" s="112"/>
      <c r="P41" s="112"/>
      <c r="Q41" s="112"/>
      <c r="R41" s="112"/>
      <c r="S41" s="112"/>
      <c r="T41" s="119" t="s">
        <v>414</v>
      </c>
    </row>
    <row r="42" spans="1:20" x14ac:dyDescent="0.25">
      <c r="A42" s="49" t="s">
        <v>484</v>
      </c>
      <c r="B42" s="51" t="s">
        <v>85</v>
      </c>
      <c r="C42" s="49" t="s">
        <v>485</v>
      </c>
      <c r="D42" s="51">
        <v>18</v>
      </c>
      <c r="E42" s="49" t="s">
        <v>486</v>
      </c>
      <c r="F42" s="49" t="s">
        <v>483</v>
      </c>
      <c r="G42" s="7" t="s">
        <v>270</v>
      </c>
      <c r="H42" s="2"/>
      <c r="I42" s="2"/>
      <c r="J42" s="52" t="s">
        <v>439</v>
      </c>
      <c r="K42" s="112"/>
      <c r="L42" s="112"/>
      <c r="M42" s="112"/>
      <c r="N42" s="112"/>
      <c r="O42" s="112"/>
      <c r="P42" s="112"/>
      <c r="Q42" s="112"/>
      <c r="R42" s="112"/>
      <c r="S42" s="112"/>
      <c r="T42" s="119" t="s">
        <v>414</v>
      </c>
    </row>
    <row r="43" spans="1:20" x14ac:dyDescent="0.25">
      <c r="A43" s="53" t="s">
        <v>487</v>
      </c>
      <c r="B43" s="51" t="s">
        <v>85</v>
      </c>
      <c r="C43" s="49" t="s">
        <v>488</v>
      </c>
      <c r="D43" s="51">
        <v>47</v>
      </c>
      <c r="E43" s="49" t="s">
        <v>489</v>
      </c>
      <c r="F43" s="49" t="s">
        <v>487</v>
      </c>
      <c r="G43" s="7" t="s">
        <v>270</v>
      </c>
      <c r="H43" s="2"/>
      <c r="I43" s="2"/>
      <c r="J43" s="52" t="s">
        <v>439</v>
      </c>
      <c r="K43" s="112"/>
      <c r="L43" s="112"/>
      <c r="M43" s="112"/>
      <c r="N43" s="112"/>
      <c r="O43" s="112"/>
      <c r="P43" s="112"/>
      <c r="Q43" s="112"/>
      <c r="R43" s="112"/>
      <c r="S43" s="112"/>
      <c r="T43" s="119" t="s">
        <v>414</v>
      </c>
    </row>
    <row r="44" spans="1:20" x14ac:dyDescent="0.25">
      <c r="A44" s="53" t="s">
        <v>490</v>
      </c>
      <c r="B44" s="51" t="s">
        <v>85</v>
      </c>
      <c r="C44" s="49" t="s">
        <v>491</v>
      </c>
      <c r="D44" s="51" t="s">
        <v>492</v>
      </c>
      <c r="E44" s="49" t="s">
        <v>493</v>
      </c>
      <c r="F44" s="49" t="s">
        <v>490</v>
      </c>
      <c r="G44" s="7" t="s">
        <v>270</v>
      </c>
      <c r="H44" s="2"/>
      <c r="I44" s="2"/>
      <c r="J44" s="52" t="s">
        <v>439</v>
      </c>
      <c r="K44" s="112"/>
      <c r="L44" s="112"/>
      <c r="M44" s="112"/>
      <c r="N44" s="112"/>
      <c r="O44" s="112"/>
      <c r="P44" s="112"/>
      <c r="Q44" s="112"/>
      <c r="R44" s="112"/>
      <c r="S44" s="112"/>
      <c r="T44" s="119" t="s">
        <v>414</v>
      </c>
    </row>
    <row r="45" spans="1:20" x14ac:dyDescent="0.25">
      <c r="A45" s="53" t="s">
        <v>494</v>
      </c>
      <c r="B45" s="51" t="s">
        <v>85</v>
      </c>
      <c r="C45" s="49" t="s">
        <v>495</v>
      </c>
      <c r="D45" s="51">
        <v>40</v>
      </c>
      <c r="E45" s="49" t="s">
        <v>496</v>
      </c>
      <c r="F45" s="49" t="s">
        <v>494</v>
      </c>
      <c r="G45" s="7" t="s">
        <v>270</v>
      </c>
      <c r="H45" s="2"/>
      <c r="I45" s="2"/>
      <c r="J45" s="52" t="s">
        <v>439</v>
      </c>
      <c r="K45" s="112"/>
      <c r="L45" s="112"/>
      <c r="M45" s="112"/>
      <c r="N45" s="112"/>
      <c r="O45" s="112"/>
      <c r="P45" s="112"/>
      <c r="Q45" s="112"/>
      <c r="R45" s="112"/>
      <c r="S45" s="112"/>
      <c r="T45" s="119" t="s">
        <v>414</v>
      </c>
    </row>
    <row r="46" spans="1:20" x14ac:dyDescent="0.25">
      <c r="A46" s="53" t="s">
        <v>497</v>
      </c>
      <c r="B46" s="51" t="s">
        <v>85</v>
      </c>
      <c r="C46" s="49" t="s">
        <v>498</v>
      </c>
      <c r="D46" s="51">
        <v>176</v>
      </c>
      <c r="E46" s="49" t="s">
        <v>499</v>
      </c>
      <c r="F46" s="49" t="s">
        <v>497</v>
      </c>
      <c r="G46" s="7" t="s">
        <v>270</v>
      </c>
      <c r="H46" s="2"/>
      <c r="I46" s="2"/>
      <c r="J46" s="52" t="s">
        <v>439</v>
      </c>
      <c r="K46" s="112"/>
      <c r="L46" s="112"/>
      <c r="M46" s="112"/>
      <c r="N46" s="112"/>
      <c r="O46" s="112"/>
      <c r="P46" s="112"/>
      <c r="Q46" s="112"/>
      <c r="R46" s="112"/>
      <c r="S46" s="112"/>
      <c r="T46" s="119" t="s">
        <v>414</v>
      </c>
    </row>
    <row r="47" spans="1:20" x14ac:dyDescent="0.25">
      <c r="A47" s="53" t="s">
        <v>500</v>
      </c>
      <c r="B47" s="51" t="s">
        <v>85</v>
      </c>
      <c r="C47" s="49" t="s">
        <v>501</v>
      </c>
      <c r="D47" s="54" t="s">
        <v>502</v>
      </c>
      <c r="E47" s="49" t="s">
        <v>503</v>
      </c>
      <c r="F47" s="49" t="s">
        <v>500</v>
      </c>
      <c r="G47" s="7" t="s">
        <v>270</v>
      </c>
      <c r="H47" s="2"/>
      <c r="I47" s="2"/>
      <c r="J47" s="52" t="s">
        <v>439</v>
      </c>
      <c r="K47" s="112"/>
      <c r="L47" s="112"/>
      <c r="M47" s="112"/>
      <c r="N47" s="112"/>
      <c r="O47" s="112"/>
      <c r="P47" s="112"/>
      <c r="Q47" s="112"/>
      <c r="R47" s="112"/>
      <c r="S47" s="112"/>
      <c r="T47" s="119" t="s">
        <v>414</v>
      </c>
    </row>
    <row r="48" spans="1:20" x14ac:dyDescent="0.25">
      <c r="A48" s="53" t="s">
        <v>387</v>
      </c>
      <c r="B48" s="51" t="s">
        <v>85</v>
      </c>
      <c r="C48" s="49" t="s">
        <v>504</v>
      </c>
      <c r="D48" s="51">
        <v>19</v>
      </c>
      <c r="E48" s="49" t="s">
        <v>505</v>
      </c>
      <c r="F48" s="49" t="s">
        <v>387</v>
      </c>
      <c r="G48" s="7" t="s">
        <v>270</v>
      </c>
      <c r="H48" s="2"/>
      <c r="I48" s="2"/>
      <c r="J48" s="52" t="s">
        <v>439</v>
      </c>
      <c r="K48" s="112"/>
      <c r="L48" s="112"/>
      <c r="M48" s="112"/>
      <c r="N48" s="112"/>
      <c r="O48" s="112"/>
      <c r="P48" s="112"/>
      <c r="Q48" s="112"/>
      <c r="R48" s="112"/>
      <c r="S48" s="112"/>
      <c r="T48" s="119" t="s">
        <v>414</v>
      </c>
    </row>
    <row r="49" spans="1:20" x14ac:dyDescent="0.25">
      <c r="A49" s="53" t="s">
        <v>506</v>
      </c>
      <c r="B49" s="51" t="s">
        <v>85</v>
      </c>
      <c r="C49" s="49" t="s">
        <v>507</v>
      </c>
      <c r="D49" s="51">
        <v>1</v>
      </c>
      <c r="E49" s="49" t="s">
        <v>508</v>
      </c>
      <c r="F49" s="49" t="s">
        <v>506</v>
      </c>
      <c r="G49" s="7" t="s">
        <v>270</v>
      </c>
      <c r="H49" s="2"/>
      <c r="I49" s="2"/>
      <c r="J49" s="52" t="s">
        <v>439</v>
      </c>
      <c r="K49" s="112"/>
      <c r="L49" s="112"/>
      <c r="M49" s="112"/>
      <c r="N49" s="112"/>
      <c r="O49" s="112"/>
      <c r="P49" s="112"/>
      <c r="Q49" s="112"/>
      <c r="R49" s="112"/>
      <c r="S49" s="112"/>
      <c r="T49" s="119" t="s">
        <v>414</v>
      </c>
    </row>
    <row r="50" spans="1:20" x14ac:dyDescent="0.25">
      <c r="A50" s="53" t="s">
        <v>509</v>
      </c>
      <c r="B50" s="51" t="s">
        <v>85</v>
      </c>
      <c r="C50" s="49" t="s">
        <v>510</v>
      </c>
      <c r="D50" s="51">
        <v>32</v>
      </c>
      <c r="E50" s="49" t="s">
        <v>511</v>
      </c>
      <c r="F50" s="49" t="s">
        <v>509</v>
      </c>
      <c r="G50" s="7" t="s">
        <v>270</v>
      </c>
      <c r="H50" s="2"/>
      <c r="I50" s="2"/>
      <c r="J50" s="52" t="s">
        <v>439</v>
      </c>
      <c r="K50" s="112"/>
      <c r="L50" s="112"/>
      <c r="M50" s="112"/>
      <c r="N50" s="112"/>
      <c r="O50" s="112"/>
      <c r="P50" s="112"/>
      <c r="Q50" s="112"/>
      <c r="R50" s="112"/>
      <c r="S50" s="112"/>
      <c r="T50" s="119" t="s">
        <v>414</v>
      </c>
    </row>
    <row r="51" spans="1:20" x14ac:dyDescent="0.25">
      <c r="A51" s="53" t="s">
        <v>512</v>
      </c>
      <c r="B51" s="51" t="s">
        <v>85</v>
      </c>
      <c r="C51" s="49" t="s">
        <v>513</v>
      </c>
      <c r="D51" s="51">
        <v>1</v>
      </c>
      <c r="E51" s="49" t="s">
        <v>514</v>
      </c>
      <c r="F51" s="49" t="s">
        <v>512</v>
      </c>
      <c r="G51" s="7" t="s">
        <v>270</v>
      </c>
      <c r="H51" s="2"/>
      <c r="I51" s="2"/>
      <c r="J51" s="52" t="s">
        <v>439</v>
      </c>
      <c r="K51" s="112"/>
      <c r="L51" s="112"/>
      <c r="M51" s="112"/>
      <c r="N51" s="112"/>
      <c r="O51" s="112"/>
      <c r="P51" s="112"/>
      <c r="Q51" s="112"/>
      <c r="R51" s="112"/>
      <c r="S51" s="112"/>
      <c r="T51" s="119" t="s">
        <v>414</v>
      </c>
    </row>
    <row r="52" spans="1:20" x14ac:dyDescent="0.25">
      <c r="A52" s="53" t="s">
        <v>515</v>
      </c>
      <c r="B52" s="51" t="s">
        <v>85</v>
      </c>
      <c r="C52" s="49" t="s">
        <v>516</v>
      </c>
      <c r="D52" s="51" t="s">
        <v>517</v>
      </c>
      <c r="E52" s="49" t="s">
        <v>518</v>
      </c>
      <c r="F52" s="49" t="s">
        <v>515</v>
      </c>
      <c r="G52" s="7" t="s">
        <v>270</v>
      </c>
      <c r="H52" s="2"/>
      <c r="I52" s="2"/>
      <c r="J52" s="52" t="s">
        <v>439</v>
      </c>
      <c r="K52" s="112"/>
      <c r="L52" s="112"/>
      <c r="M52" s="112"/>
      <c r="N52" s="112"/>
      <c r="O52" s="112"/>
      <c r="P52" s="112"/>
      <c r="Q52" s="112"/>
      <c r="R52" s="112"/>
      <c r="S52" s="112"/>
      <c r="T52" s="119" t="s">
        <v>414</v>
      </c>
    </row>
    <row r="53" spans="1:20" x14ac:dyDescent="0.25">
      <c r="A53" s="53" t="s">
        <v>519</v>
      </c>
      <c r="B53" s="51" t="s">
        <v>85</v>
      </c>
      <c r="C53" s="49" t="s">
        <v>520</v>
      </c>
      <c r="D53" s="51">
        <v>1</v>
      </c>
      <c r="E53" s="49" t="s">
        <v>521</v>
      </c>
      <c r="F53" s="49" t="s">
        <v>519</v>
      </c>
      <c r="G53" s="7" t="s">
        <v>270</v>
      </c>
      <c r="H53" s="2"/>
      <c r="I53" s="2"/>
      <c r="J53" s="52" t="s">
        <v>439</v>
      </c>
      <c r="K53" s="112"/>
      <c r="L53" s="112"/>
      <c r="M53" s="112"/>
      <c r="N53" s="112"/>
      <c r="O53" s="112"/>
      <c r="P53" s="112"/>
      <c r="Q53" s="112"/>
      <c r="R53" s="112"/>
      <c r="S53" s="112"/>
      <c r="T53" s="119" t="s">
        <v>414</v>
      </c>
    </row>
    <row r="54" spans="1:20" ht="15.75" thickBot="1" x14ac:dyDescent="0.3">
      <c r="A54" s="55" t="s">
        <v>522</v>
      </c>
      <c r="B54" s="51" t="s">
        <v>85</v>
      </c>
      <c r="C54" s="49" t="s">
        <v>523</v>
      </c>
      <c r="D54" s="51">
        <v>19</v>
      </c>
      <c r="E54" s="51" t="s">
        <v>524</v>
      </c>
      <c r="F54" s="49" t="s">
        <v>522</v>
      </c>
      <c r="G54" s="7" t="s">
        <v>270</v>
      </c>
      <c r="H54" s="2"/>
      <c r="I54" s="2"/>
      <c r="J54" s="52" t="s">
        <v>439</v>
      </c>
      <c r="K54" s="112"/>
      <c r="L54" s="112"/>
      <c r="M54" s="112"/>
      <c r="N54" s="112"/>
      <c r="O54" s="112"/>
      <c r="P54" s="112"/>
      <c r="Q54" s="112"/>
      <c r="R54" s="112"/>
      <c r="S54" s="112"/>
      <c r="T54" s="119" t="s">
        <v>414</v>
      </c>
    </row>
    <row r="55" spans="1:20" x14ac:dyDescent="0.25">
      <c r="G55" s="19"/>
    </row>
    <row r="57" spans="1:20" x14ac:dyDescent="0.25">
      <c r="A57" s="150" t="s">
        <v>1124</v>
      </c>
      <c r="B57" s="150"/>
      <c r="C57" s="150"/>
      <c r="D57" s="150"/>
      <c r="E57" s="150"/>
      <c r="F57" s="150"/>
    </row>
  </sheetData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dataValidations count="2">
    <dataValidation type="list" allowBlank="1" showInputMessage="1" showErrorMessage="1" sqref="G8" xr:uid="{83CE8FB3-86E4-48CA-99BC-7BCD6F35D429}">
      <formula1>keuze</formula1>
    </dataValidation>
    <dataValidation type="list" allowBlank="1" showInputMessage="1" showErrorMessage="1" sqref="G7" xr:uid="{1FE101DC-4BEC-4B26-8A14-FD091116586A}">
      <formula1>Scope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330EB94-5C55-43E8-86F1-D583CFBFFCF6}">
          <x14:formula1>
            <xm:f>'N:\LFR\Contracten LFR\CONTRACTENDOSSIER\5_FLIB\2. Lopende aanbestedingen\2019-FLIB-03 Drankenautomaten\01 Voorbereiding\Inventarisaties\Hollands Midden\[Invulsheet EA warme dranken v2_VRHM.xlsx]Blad1'!#REF!</xm:f>
          </x14:formula1>
          <xm:sqref>J6:J27 B6:B27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DEB17-8FA2-4F5E-94D9-81B487AC7735}">
  <dimension ref="A1:T61"/>
  <sheetViews>
    <sheetView topLeftCell="A7" workbookViewId="0">
      <selection activeCell="A32" sqref="A32:F32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bestFit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93.140625" style="1" customWidth="1"/>
    <col min="21" max="16384" width="9.140625" style="1"/>
  </cols>
  <sheetData>
    <row r="1" spans="1:20" ht="21" x14ac:dyDescent="0.35">
      <c r="A1" s="6" t="s">
        <v>40</v>
      </c>
      <c r="B1" s="6" t="s">
        <v>16</v>
      </c>
      <c r="C1" s="18"/>
    </row>
    <row r="2" spans="1:20" x14ac:dyDescent="0.25">
      <c r="A2" s="5" t="s">
        <v>42</v>
      </c>
      <c r="B2" s="56">
        <v>43921</v>
      </c>
      <c r="C2" s="8"/>
      <c r="D2" s="19"/>
      <c r="E2" s="19"/>
      <c r="F2" s="19"/>
      <c r="H2" s="19"/>
    </row>
    <row r="3" spans="1:20" ht="16.5" customHeight="1" x14ac:dyDescent="0.25">
      <c r="A3" s="5" t="s">
        <v>44</v>
      </c>
      <c r="B3" s="5" t="s">
        <v>525</v>
      </c>
      <c r="C3" s="10"/>
      <c r="D3" s="19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20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53</v>
      </c>
      <c r="L4" s="174" t="s">
        <v>54</v>
      </c>
      <c r="M4" s="161" t="s">
        <v>55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25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x14ac:dyDescent="0.25">
      <c r="A6" s="89" t="s">
        <v>526</v>
      </c>
      <c r="B6" s="89" t="s">
        <v>70</v>
      </c>
      <c r="C6" s="57" t="s">
        <v>527</v>
      </c>
      <c r="D6" s="57">
        <v>200</v>
      </c>
      <c r="E6" s="57" t="s">
        <v>528</v>
      </c>
      <c r="F6" s="57" t="s">
        <v>529</v>
      </c>
      <c r="G6" s="89" t="s">
        <v>74</v>
      </c>
      <c r="H6" s="89">
        <v>475</v>
      </c>
      <c r="I6" s="89">
        <v>9</v>
      </c>
      <c r="J6" s="89" t="s">
        <v>76</v>
      </c>
      <c r="K6" s="120">
        <v>176000</v>
      </c>
      <c r="L6" s="121" t="s">
        <v>17</v>
      </c>
      <c r="M6" s="121">
        <v>138505</v>
      </c>
      <c r="N6" s="122" t="s">
        <v>75</v>
      </c>
      <c r="O6" s="122"/>
      <c r="P6" s="122" t="s">
        <v>75</v>
      </c>
      <c r="Q6" s="122" t="s">
        <v>75</v>
      </c>
      <c r="R6" s="122" t="s">
        <v>75</v>
      </c>
      <c r="S6" s="122" t="s">
        <v>75</v>
      </c>
      <c r="T6" s="122" t="s">
        <v>530</v>
      </c>
    </row>
    <row r="7" spans="1:20" x14ac:dyDescent="0.25">
      <c r="A7" s="58" t="s">
        <v>531</v>
      </c>
      <c r="B7" s="58" t="s">
        <v>70</v>
      </c>
      <c r="C7" s="58" t="s">
        <v>532</v>
      </c>
      <c r="D7" s="58">
        <v>2</v>
      </c>
      <c r="E7" s="58" t="s">
        <v>533</v>
      </c>
      <c r="F7" s="58" t="s">
        <v>531</v>
      </c>
      <c r="G7" s="58" t="s">
        <v>74</v>
      </c>
      <c r="H7" s="58">
        <v>94</v>
      </c>
      <c r="I7" s="58">
        <v>3</v>
      </c>
      <c r="J7" s="58" t="s">
        <v>76</v>
      </c>
      <c r="K7" s="122" t="s">
        <v>534</v>
      </c>
      <c r="L7" s="122" t="s">
        <v>17</v>
      </c>
      <c r="M7" s="123">
        <v>17800</v>
      </c>
      <c r="N7" s="122" t="s">
        <v>75</v>
      </c>
      <c r="O7" s="122"/>
      <c r="P7" s="122" t="s">
        <v>75</v>
      </c>
      <c r="Q7" s="122" t="s">
        <v>75</v>
      </c>
      <c r="R7" s="122" t="s">
        <v>75</v>
      </c>
      <c r="S7" s="122" t="s">
        <v>75</v>
      </c>
      <c r="T7" s="122"/>
    </row>
    <row r="8" spans="1:20" x14ac:dyDescent="0.25">
      <c r="A8" s="58" t="s">
        <v>535</v>
      </c>
      <c r="B8" s="58" t="s">
        <v>536</v>
      </c>
      <c r="C8" s="58" t="s">
        <v>535</v>
      </c>
      <c r="D8" s="58">
        <v>3</v>
      </c>
      <c r="E8" s="58" t="s">
        <v>537</v>
      </c>
      <c r="F8" s="58" t="s">
        <v>538</v>
      </c>
      <c r="G8" s="58" t="s">
        <v>74</v>
      </c>
      <c r="H8" s="58">
        <v>12</v>
      </c>
      <c r="I8" s="58">
        <v>1</v>
      </c>
      <c r="J8" s="58" t="s">
        <v>76</v>
      </c>
      <c r="K8" s="122" t="s">
        <v>534</v>
      </c>
      <c r="L8" s="122" t="s">
        <v>17</v>
      </c>
      <c r="M8" s="122" t="s">
        <v>539</v>
      </c>
      <c r="N8" s="122" t="s">
        <v>75</v>
      </c>
      <c r="O8" s="122"/>
      <c r="P8" s="122" t="s">
        <v>75</v>
      </c>
      <c r="Q8" s="122" t="s">
        <v>75</v>
      </c>
      <c r="R8" s="122" t="s">
        <v>75</v>
      </c>
      <c r="S8" s="122" t="s">
        <v>75</v>
      </c>
      <c r="T8" s="122" t="s">
        <v>540</v>
      </c>
    </row>
    <row r="9" spans="1:20" x14ac:dyDescent="0.25">
      <c r="A9" s="58" t="s">
        <v>541</v>
      </c>
      <c r="B9" s="58" t="s">
        <v>536</v>
      </c>
      <c r="C9" s="58" t="s">
        <v>541</v>
      </c>
      <c r="D9" s="58">
        <v>30</v>
      </c>
      <c r="E9" s="58" t="s">
        <v>542</v>
      </c>
      <c r="F9" s="58" t="s">
        <v>531</v>
      </c>
      <c r="G9" s="58" t="s">
        <v>74</v>
      </c>
      <c r="H9" s="58">
        <v>11</v>
      </c>
      <c r="I9" s="58">
        <v>1</v>
      </c>
      <c r="J9" s="58" t="s">
        <v>76</v>
      </c>
      <c r="K9" s="122" t="s">
        <v>534</v>
      </c>
      <c r="L9" s="122" t="s">
        <v>17</v>
      </c>
      <c r="M9" s="122" t="s">
        <v>539</v>
      </c>
      <c r="N9" s="122" t="s">
        <v>75</v>
      </c>
      <c r="O9" s="122"/>
      <c r="P9" s="122" t="s">
        <v>75</v>
      </c>
      <c r="Q9" s="122" t="s">
        <v>75</v>
      </c>
      <c r="R9" s="122" t="s">
        <v>75</v>
      </c>
      <c r="S9" s="122" t="s">
        <v>75</v>
      </c>
      <c r="T9" s="122" t="s">
        <v>540</v>
      </c>
    </row>
    <row r="10" spans="1:20" x14ac:dyDescent="0.25">
      <c r="A10" s="58" t="s">
        <v>543</v>
      </c>
      <c r="B10" s="58" t="s">
        <v>78</v>
      </c>
      <c r="C10" s="58" t="s">
        <v>544</v>
      </c>
      <c r="D10" s="58">
        <v>90</v>
      </c>
      <c r="E10" s="58" t="s">
        <v>545</v>
      </c>
      <c r="F10" s="58" t="s">
        <v>529</v>
      </c>
      <c r="G10" s="58" t="s">
        <v>74</v>
      </c>
      <c r="H10" s="58">
        <v>39</v>
      </c>
      <c r="I10" s="58">
        <v>1</v>
      </c>
      <c r="J10" s="58" t="s">
        <v>76</v>
      </c>
      <c r="K10" s="122" t="s">
        <v>534</v>
      </c>
      <c r="L10" s="122" t="s">
        <v>17</v>
      </c>
      <c r="M10" s="122" t="s">
        <v>539</v>
      </c>
      <c r="N10" s="122" t="s">
        <v>75</v>
      </c>
      <c r="O10" s="122"/>
      <c r="P10" s="122" t="s">
        <v>75</v>
      </c>
      <c r="Q10" s="122" t="s">
        <v>75</v>
      </c>
      <c r="R10" s="122" t="s">
        <v>75</v>
      </c>
      <c r="S10" s="122" t="s">
        <v>75</v>
      </c>
      <c r="T10" s="122" t="s">
        <v>540</v>
      </c>
    </row>
    <row r="11" spans="1:20" x14ac:dyDescent="0.25">
      <c r="A11" s="58" t="s">
        <v>546</v>
      </c>
      <c r="B11" s="58" t="s">
        <v>70</v>
      </c>
      <c r="C11" s="58" t="s">
        <v>547</v>
      </c>
      <c r="D11" s="58">
        <v>2</v>
      </c>
      <c r="E11" s="58" t="s">
        <v>548</v>
      </c>
      <c r="F11" s="58" t="s">
        <v>546</v>
      </c>
      <c r="G11" s="58" t="s">
        <v>74</v>
      </c>
      <c r="H11" s="58">
        <v>57</v>
      </c>
      <c r="I11" s="58">
        <v>1</v>
      </c>
      <c r="J11" s="58" t="s">
        <v>76</v>
      </c>
      <c r="K11" s="122" t="s">
        <v>534</v>
      </c>
      <c r="L11" s="122" t="s">
        <v>17</v>
      </c>
      <c r="M11" s="122">
        <v>7200</v>
      </c>
      <c r="N11" s="122" t="s">
        <v>75</v>
      </c>
      <c r="O11" s="122"/>
      <c r="P11" s="122" t="s">
        <v>75</v>
      </c>
      <c r="Q11" s="122" t="s">
        <v>75</v>
      </c>
      <c r="R11" s="122" t="s">
        <v>75</v>
      </c>
      <c r="S11" s="122" t="s">
        <v>75</v>
      </c>
      <c r="T11" s="122"/>
    </row>
    <row r="12" spans="1:20" x14ac:dyDescent="0.25">
      <c r="A12" s="58" t="s">
        <v>549</v>
      </c>
      <c r="B12" s="58" t="s">
        <v>70</v>
      </c>
      <c r="C12" s="58" t="s">
        <v>550</v>
      </c>
      <c r="D12" s="58">
        <v>42</v>
      </c>
      <c r="E12" s="58" t="s">
        <v>551</v>
      </c>
      <c r="F12" s="58" t="s">
        <v>549</v>
      </c>
      <c r="G12" s="58" t="s">
        <v>74</v>
      </c>
      <c r="H12" s="58">
        <v>41</v>
      </c>
      <c r="I12" s="58">
        <v>2</v>
      </c>
      <c r="J12" s="58" t="s">
        <v>76</v>
      </c>
      <c r="K12" s="122" t="s">
        <v>534</v>
      </c>
      <c r="L12" s="122" t="s">
        <v>17</v>
      </c>
      <c r="M12" s="122" t="s">
        <v>539</v>
      </c>
      <c r="N12" s="122" t="s">
        <v>75</v>
      </c>
      <c r="O12" s="122"/>
      <c r="P12" s="122" t="s">
        <v>75</v>
      </c>
      <c r="Q12" s="122" t="s">
        <v>75</v>
      </c>
      <c r="R12" s="122" t="s">
        <v>75</v>
      </c>
      <c r="S12" s="122" t="s">
        <v>75</v>
      </c>
      <c r="T12" s="122" t="s">
        <v>540</v>
      </c>
    </row>
    <row r="13" spans="1:20" x14ac:dyDescent="0.25">
      <c r="A13" s="58" t="s">
        <v>552</v>
      </c>
      <c r="B13" s="58" t="s">
        <v>70</v>
      </c>
      <c r="C13" s="59" t="s">
        <v>553</v>
      </c>
      <c r="D13" s="58">
        <v>35</v>
      </c>
      <c r="E13" s="58" t="s">
        <v>554</v>
      </c>
      <c r="F13" s="58" t="s">
        <v>552</v>
      </c>
      <c r="G13" s="58" t="s">
        <v>74</v>
      </c>
      <c r="H13" s="58">
        <v>55</v>
      </c>
      <c r="I13" s="58">
        <v>1</v>
      </c>
      <c r="J13" s="58" t="s">
        <v>76</v>
      </c>
      <c r="K13" s="122" t="s">
        <v>534</v>
      </c>
      <c r="L13" s="122" t="s">
        <v>17</v>
      </c>
      <c r="M13" s="122" t="s">
        <v>539</v>
      </c>
      <c r="N13" s="122" t="s">
        <v>75</v>
      </c>
      <c r="O13" s="122"/>
      <c r="P13" s="122" t="s">
        <v>75</v>
      </c>
      <c r="Q13" s="122" t="s">
        <v>75</v>
      </c>
      <c r="R13" s="122" t="s">
        <v>75</v>
      </c>
      <c r="S13" s="122" t="s">
        <v>75</v>
      </c>
      <c r="T13" s="122" t="s">
        <v>540</v>
      </c>
    </row>
    <row r="14" spans="1:20" x14ac:dyDescent="0.25">
      <c r="A14" s="58" t="s">
        <v>555</v>
      </c>
      <c r="B14" s="58" t="s">
        <v>536</v>
      </c>
      <c r="C14" s="58" t="s">
        <v>555</v>
      </c>
      <c r="D14" s="58">
        <v>5</v>
      </c>
      <c r="E14" s="58" t="s">
        <v>556</v>
      </c>
      <c r="F14" s="58" t="s">
        <v>531</v>
      </c>
      <c r="G14" s="58" t="s">
        <v>74</v>
      </c>
      <c r="H14" s="58">
        <v>30</v>
      </c>
      <c r="I14" s="58">
        <v>1</v>
      </c>
      <c r="J14" s="58" t="s">
        <v>76</v>
      </c>
      <c r="K14" s="122" t="s">
        <v>534</v>
      </c>
      <c r="L14" s="122" t="s">
        <v>17</v>
      </c>
      <c r="M14" s="122">
        <v>880</v>
      </c>
      <c r="N14" s="122" t="s">
        <v>75</v>
      </c>
      <c r="O14" s="122"/>
      <c r="P14" s="122" t="s">
        <v>75</v>
      </c>
      <c r="Q14" s="122" t="s">
        <v>75</v>
      </c>
      <c r="R14" s="122" t="s">
        <v>75</v>
      </c>
      <c r="S14" s="122" t="s">
        <v>75</v>
      </c>
      <c r="T14" s="122"/>
    </row>
    <row r="15" spans="1:20" x14ac:dyDescent="0.25">
      <c r="A15" s="58" t="s">
        <v>557</v>
      </c>
      <c r="B15" s="58" t="s">
        <v>70</v>
      </c>
      <c r="C15" s="58" t="s">
        <v>558</v>
      </c>
      <c r="D15" s="58">
        <v>1</v>
      </c>
      <c r="E15" s="58" t="s">
        <v>559</v>
      </c>
      <c r="F15" s="58" t="s">
        <v>557</v>
      </c>
      <c r="G15" s="58" t="s">
        <v>74</v>
      </c>
      <c r="H15" s="58">
        <v>79</v>
      </c>
      <c r="I15" s="58">
        <v>1</v>
      </c>
      <c r="J15" s="58" t="s">
        <v>76</v>
      </c>
      <c r="K15" s="122" t="s">
        <v>534</v>
      </c>
      <c r="L15" s="122" t="s">
        <v>17</v>
      </c>
      <c r="M15" s="122" t="s">
        <v>539</v>
      </c>
      <c r="N15" s="122" t="s">
        <v>75</v>
      </c>
      <c r="O15" s="122"/>
      <c r="P15" s="122" t="s">
        <v>75</v>
      </c>
      <c r="Q15" s="122" t="s">
        <v>75</v>
      </c>
      <c r="R15" s="122" t="s">
        <v>75</v>
      </c>
      <c r="S15" s="122" t="s">
        <v>75</v>
      </c>
      <c r="T15" s="122" t="s">
        <v>540</v>
      </c>
    </row>
    <row r="16" spans="1:20" ht="15.75" thickBot="1" x14ac:dyDescent="0.3">
      <c r="A16" s="60" t="s">
        <v>560</v>
      </c>
      <c r="B16" s="60" t="s">
        <v>536</v>
      </c>
      <c r="C16" s="60" t="s">
        <v>561</v>
      </c>
      <c r="D16" s="60" t="s">
        <v>562</v>
      </c>
      <c r="E16" s="60" t="s">
        <v>563</v>
      </c>
      <c r="F16" s="60" t="s">
        <v>560</v>
      </c>
      <c r="G16" s="60" t="s">
        <v>74</v>
      </c>
      <c r="H16" s="60">
        <v>14</v>
      </c>
      <c r="I16" s="58">
        <v>1</v>
      </c>
      <c r="J16" s="58" t="s">
        <v>76</v>
      </c>
      <c r="K16" s="122" t="s">
        <v>534</v>
      </c>
      <c r="L16" s="122" t="s">
        <v>17</v>
      </c>
      <c r="M16" s="122">
        <v>7320</v>
      </c>
      <c r="N16" s="122" t="s">
        <v>75</v>
      </c>
      <c r="O16" s="122"/>
      <c r="P16" s="122" t="s">
        <v>75</v>
      </c>
      <c r="Q16" s="122" t="s">
        <v>75</v>
      </c>
      <c r="R16" s="122" t="s">
        <v>75</v>
      </c>
      <c r="S16" s="122" t="s">
        <v>75</v>
      </c>
      <c r="T16" s="122"/>
    </row>
    <row r="17" spans="1:20" x14ac:dyDescent="0.25">
      <c r="A17" s="61" t="s">
        <v>564</v>
      </c>
      <c r="B17" s="62"/>
      <c r="C17" s="62"/>
      <c r="D17" s="62"/>
      <c r="E17" s="62"/>
      <c r="F17" s="62"/>
      <c r="G17" s="62"/>
      <c r="H17" s="63">
        <f>SUM(H6:H16)</f>
        <v>907</v>
      </c>
      <c r="I17" s="64"/>
      <c r="J17" s="58"/>
      <c r="K17" s="122"/>
      <c r="L17" s="122"/>
      <c r="M17" s="122"/>
      <c r="N17" s="122"/>
      <c r="O17" s="122"/>
      <c r="P17" s="122"/>
      <c r="Q17" s="122"/>
      <c r="R17" s="122"/>
      <c r="S17" s="122"/>
      <c r="T17" s="122"/>
    </row>
    <row r="18" spans="1:20" ht="15.75" thickBot="1" x14ac:dyDescent="0.3">
      <c r="A18" s="65" t="s">
        <v>565</v>
      </c>
      <c r="B18" s="60"/>
      <c r="C18" s="60" t="s">
        <v>566</v>
      </c>
      <c r="D18" s="60"/>
      <c r="E18" s="60"/>
      <c r="F18" s="60"/>
      <c r="G18" s="60"/>
      <c r="H18" s="66">
        <v>355</v>
      </c>
      <c r="I18" s="64"/>
      <c r="J18" s="58"/>
      <c r="K18" s="122"/>
      <c r="L18" s="122"/>
      <c r="M18" s="122"/>
      <c r="N18" s="122"/>
      <c r="O18" s="122"/>
      <c r="P18" s="122"/>
      <c r="Q18" s="122"/>
      <c r="R18" s="122"/>
      <c r="S18" s="122"/>
      <c r="T18" s="122"/>
    </row>
    <row r="19" spans="1:20" ht="15.75" thickBot="1" x14ac:dyDescent="0.3">
      <c r="A19" s="67" t="s">
        <v>567</v>
      </c>
      <c r="B19" s="68"/>
      <c r="C19" s="68"/>
      <c r="D19" s="68"/>
      <c r="E19" s="68"/>
      <c r="F19" s="68"/>
      <c r="G19" s="68"/>
      <c r="H19" s="69">
        <f>SUM(H17:H18)</f>
        <v>1262</v>
      </c>
      <c r="I19" s="64"/>
      <c r="J19" s="58"/>
      <c r="K19" s="122"/>
      <c r="L19" s="122"/>
      <c r="M19" s="122"/>
      <c r="N19" s="122"/>
      <c r="O19" s="122"/>
      <c r="P19" s="122"/>
      <c r="Q19" s="122"/>
      <c r="R19" s="122"/>
      <c r="S19" s="122"/>
      <c r="T19" s="122"/>
    </row>
    <row r="20" spans="1:20" x14ac:dyDescent="0.25">
      <c r="A20" s="70"/>
      <c r="B20" s="70"/>
      <c r="C20" s="70"/>
      <c r="D20" s="70"/>
      <c r="E20" s="70"/>
      <c r="F20" s="70"/>
      <c r="G20" s="70"/>
      <c r="H20" s="70"/>
      <c r="I20" s="58"/>
      <c r="J20" s="58"/>
      <c r="K20" s="122"/>
      <c r="L20" s="122"/>
      <c r="M20" s="122"/>
      <c r="N20" s="122"/>
      <c r="O20" s="122"/>
      <c r="P20" s="122"/>
      <c r="Q20" s="122"/>
      <c r="R20" s="122"/>
      <c r="S20" s="122"/>
      <c r="T20" s="122"/>
    </row>
    <row r="21" spans="1:20" x14ac:dyDescent="0.25">
      <c r="A21" s="58"/>
      <c r="B21" s="58"/>
      <c r="C21" s="58"/>
      <c r="D21" s="58"/>
      <c r="E21" s="58"/>
      <c r="F21" s="58"/>
      <c r="G21" s="58"/>
      <c r="H21" s="58"/>
      <c r="I21" s="58"/>
      <c r="J21" s="58"/>
      <c r="K21" s="122"/>
      <c r="L21" s="122"/>
      <c r="M21" s="122"/>
      <c r="N21" s="122"/>
      <c r="O21" s="122"/>
      <c r="P21" s="122"/>
      <c r="Q21" s="122"/>
      <c r="R21" s="122"/>
      <c r="S21" s="122"/>
      <c r="T21" s="122"/>
    </row>
    <row r="22" spans="1:20" x14ac:dyDescent="0.25">
      <c r="A22" s="58"/>
      <c r="B22" s="58"/>
      <c r="C22" s="58"/>
      <c r="D22" s="58"/>
      <c r="E22" s="58"/>
      <c r="F22" s="58"/>
      <c r="G22" s="58"/>
      <c r="H22" s="58"/>
      <c r="I22" s="58"/>
      <c r="J22" s="58"/>
      <c r="K22" s="122"/>
      <c r="L22" s="122"/>
      <c r="M22" s="122"/>
      <c r="N22" s="122"/>
      <c r="O22" s="122"/>
      <c r="P22" s="122"/>
      <c r="Q22" s="122"/>
      <c r="R22" s="122"/>
      <c r="S22" s="122"/>
      <c r="T22" s="122"/>
    </row>
    <row r="23" spans="1:20" x14ac:dyDescent="0.25">
      <c r="A23" s="58"/>
      <c r="B23" s="58"/>
      <c r="C23" s="58"/>
      <c r="D23" s="58"/>
      <c r="E23" s="58"/>
      <c r="F23" s="58"/>
      <c r="G23" s="58"/>
      <c r="H23" s="58"/>
      <c r="I23" s="58"/>
      <c r="J23" s="58"/>
      <c r="K23" s="122"/>
      <c r="L23" s="122"/>
      <c r="M23" s="122"/>
      <c r="N23" s="122"/>
      <c r="O23" s="122"/>
      <c r="P23" s="122"/>
      <c r="Q23" s="122"/>
      <c r="R23" s="122"/>
      <c r="S23" s="122"/>
      <c r="T23" s="122"/>
    </row>
    <row r="24" spans="1:20" x14ac:dyDescent="0.25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122"/>
      <c r="L24" s="122"/>
      <c r="M24" s="122"/>
      <c r="N24" s="122"/>
      <c r="O24" s="122"/>
      <c r="P24" s="122"/>
      <c r="Q24" s="122"/>
      <c r="R24" s="122"/>
      <c r="S24" s="122"/>
      <c r="T24" s="122"/>
    </row>
    <row r="25" spans="1:20" x14ac:dyDescent="0.25">
      <c r="A25" s="58"/>
      <c r="B25" s="58"/>
      <c r="C25" s="58"/>
      <c r="D25" s="58"/>
      <c r="E25" s="58"/>
      <c r="F25" s="58"/>
      <c r="G25" s="58"/>
      <c r="H25" s="58"/>
      <c r="I25" s="58"/>
      <c r="J25" s="58"/>
      <c r="K25" s="122"/>
      <c r="L25" s="122"/>
      <c r="M25" s="122"/>
      <c r="N25" s="122"/>
      <c r="O25" s="122"/>
      <c r="P25" s="122"/>
      <c r="Q25" s="122"/>
      <c r="R25" s="122"/>
      <c r="S25" s="122"/>
      <c r="T25" s="122"/>
    </row>
    <row r="26" spans="1:20" x14ac:dyDescent="0.25">
      <c r="A26" s="58"/>
      <c r="B26" s="58"/>
      <c r="C26" s="58"/>
      <c r="D26" s="58"/>
      <c r="E26" s="58"/>
      <c r="F26" s="58"/>
      <c r="G26" s="58"/>
      <c r="H26" s="58"/>
      <c r="I26" s="58"/>
      <c r="J26" s="58"/>
      <c r="K26" s="122"/>
      <c r="L26" s="122"/>
      <c r="M26" s="122"/>
      <c r="N26" s="122"/>
      <c r="O26" s="122"/>
      <c r="P26" s="122"/>
      <c r="Q26" s="122"/>
      <c r="R26" s="122"/>
      <c r="S26" s="122"/>
      <c r="T26" s="122"/>
    </row>
    <row r="27" spans="1:20" x14ac:dyDescent="0.25">
      <c r="A27" s="58"/>
      <c r="B27" s="58"/>
      <c r="C27" s="58"/>
      <c r="D27" s="58"/>
      <c r="E27" s="58"/>
      <c r="F27" s="58"/>
      <c r="G27" s="58"/>
      <c r="H27" s="58"/>
      <c r="I27" s="58"/>
      <c r="J27" s="58"/>
      <c r="K27" s="122"/>
      <c r="L27" s="122"/>
      <c r="M27" s="122"/>
      <c r="N27" s="122"/>
      <c r="O27" s="122"/>
      <c r="P27" s="122"/>
      <c r="Q27" s="122"/>
      <c r="R27" s="122"/>
      <c r="S27" s="122"/>
      <c r="T27" s="122"/>
    </row>
    <row r="28" spans="1:20" x14ac:dyDescent="0.25">
      <c r="A28" s="58"/>
      <c r="B28" s="58"/>
      <c r="C28" s="58"/>
      <c r="D28" s="58"/>
      <c r="E28" s="58"/>
      <c r="F28" s="58"/>
      <c r="G28" s="58"/>
      <c r="H28" s="58"/>
      <c r="I28" s="58"/>
      <c r="J28" s="58"/>
      <c r="K28" s="122"/>
      <c r="L28" s="122"/>
      <c r="M28" s="122"/>
      <c r="N28" s="122"/>
      <c r="O28" s="122"/>
      <c r="P28" s="122"/>
      <c r="Q28" s="122"/>
      <c r="R28" s="122"/>
      <c r="S28" s="122"/>
      <c r="T28" s="122"/>
    </row>
    <row r="30" spans="1:20" x14ac:dyDescent="0.25">
      <c r="A30" s="34" t="s">
        <v>125</v>
      </c>
      <c r="B30" s="34"/>
    </row>
    <row r="31" spans="1:20" x14ac:dyDescent="0.25">
      <c r="A31" s="1" t="s">
        <v>126</v>
      </c>
    </row>
    <row r="32" spans="1:20" x14ac:dyDescent="0.25">
      <c r="A32" s="150" t="s">
        <v>1124</v>
      </c>
      <c r="B32" s="150"/>
      <c r="C32" s="150"/>
      <c r="D32" s="150"/>
      <c r="E32" s="150"/>
      <c r="F32" s="150"/>
    </row>
    <row r="33" spans="1:11" s="127" customFormat="1" x14ac:dyDescent="0.25">
      <c r="A33" s="124" t="s">
        <v>568</v>
      </c>
      <c r="B33" s="125" t="s">
        <v>569</v>
      </c>
      <c r="C33" s="125" t="s">
        <v>570</v>
      </c>
      <c r="D33" s="125" t="s">
        <v>571</v>
      </c>
      <c r="E33" s="125" t="s">
        <v>572</v>
      </c>
      <c r="F33" s="125" t="s">
        <v>573</v>
      </c>
      <c r="G33" s="125" t="s">
        <v>574</v>
      </c>
      <c r="H33" s="125" t="s">
        <v>575</v>
      </c>
      <c r="I33" s="125" t="s">
        <v>576</v>
      </c>
      <c r="J33" s="126" t="s">
        <v>577</v>
      </c>
      <c r="K33" s="125"/>
    </row>
    <row r="34" spans="1:11" s="127" customFormat="1" x14ac:dyDescent="0.25">
      <c r="A34" s="124">
        <v>647000</v>
      </c>
      <c r="B34" s="125" t="s">
        <v>578</v>
      </c>
      <c r="C34" s="125" t="s">
        <v>579</v>
      </c>
      <c r="D34" s="125" t="s">
        <v>580</v>
      </c>
      <c r="E34" s="125" t="s">
        <v>581</v>
      </c>
      <c r="F34" s="125" t="s">
        <v>582</v>
      </c>
      <c r="G34" s="125" t="s">
        <v>583</v>
      </c>
      <c r="H34" s="125" t="s">
        <v>584</v>
      </c>
      <c r="I34" s="125" t="s">
        <v>585</v>
      </c>
      <c r="J34" s="126">
        <v>2</v>
      </c>
      <c r="K34" s="125"/>
    </row>
    <row r="35" spans="1:11" s="127" customFormat="1" x14ac:dyDescent="0.25">
      <c r="A35" s="124">
        <v>647000</v>
      </c>
      <c r="B35" s="125" t="s">
        <v>578</v>
      </c>
      <c r="C35" s="125" t="s">
        <v>579</v>
      </c>
      <c r="D35" s="125" t="s">
        <v>580</v>
      </c>
      <c r="E35" s="125" t="s">
        <v>581</v>
      </c>
      <c r="F35" s="125" t="s">
        <v>582</v>
      </c>
      <c r="G35" s="125" t="s">
        <v>586</v>
      </c>
      <c r="H35" s="125" t="s">
        <v>584</v>
      </c>
      <c r="I35" s="125" t="s">
        <v>587</v>
      </c>
      <c r="J35" s="126">
        <v>2</v>
      </c>
      <c r="K35" s="125"/>
    </row>
    <row r="36" spans="1:11" s="127" customFormat="1" x14ac:dyDescent="0.25">
      <c r="A36" s="124">
        <v>647000</v>
      </c>
      <c r="B36" s="125" t="s">
        <v>578</v>
      </c>
      <c r="C36" s="125" t="s">
        <v>579</v>
      </c>
      <c r="D36" s="125" t="s">
        <v>580</v>
      </c>
      <c r="E36" s="125" t="s">
        <v>581</v>
      </c>
      <c r="F36" s="125" t="s">
        <v>582</v>
      </c>
      <c r="G36" s="125" t="s">
        <v>588</v>
      </c>
      <c r="H36" s="125" t="s">
        <v>589</v>
      </c>
      <c r="I36" s="125" t="s">
        <v>590</v>
      </c>
      <c r="J36" s="126">
        <v>2</v>
      </c>
      <c r="K36" s="125"/>
    </row>
    <row r="37" spans="1:11" s="127" customFormat="1" x14ac:dyDescent="0.25">
      <c r="A37" s="124">
        <v>665000</v>
      </c>
      <c r="B37" s="125" t="s">
        <v>591</v>
      </c>
      <c r="C37" s="125" t="s">
        <v>579</v>
      </c>
      <c r="D37" s="125" t="s">
        <v>592</v>
      </c>
      <c r="E37" s="125" t="s">
        <v>593</v>
      </c>
      <c r="F37" s="125" t="s">
        <v>594</v>
      </c>
      <c r="G37" s="125" t="s">
        <v>595</v>
      </c>
      <c r="H37" s="125" t="s">
        <v>584</v>
      </c>
      <c r="I37" s="125" t="s">
        <v>596</v>
      </c>
      <c r="J37" s="126">
        <v>1</v>
      </c>
      <c r="K37" s="125"/>
    </row>
    <row r="38" spans="1:11" s="127" customFormat="1" x14ac:dyDescent="0.25">
      <c r="A38" s="124">
        <v>647300</v>
      </c>
      <c r="B38" s="125" t="s">
        <v>597</v>
      </c>
      <c r="C38" s="125" t="s">
        <v>579</v>
      </c>
      <c r="D38" s="125" t="s">
        <v>598</v>
      </c>
      <c r="E38" s="125" t="s">
        <v>581</v>
      </c>
      <c r="F38" s="125" t="s">
        <v>599</v>
      </c>
      <c r="G38" s="125" t="s">
        <v>600</v>
      </c>
      <c r="H38" s="125" t="s">
        <v>589</v>
      </c>
      <c r="I38" s="125" t="s">
        <v>601</v>
      </c>
      <c r="J38" s="126">
        <v>1</v>
      </c>
      <c r="K38" s="125"/>
    </row>
    <row r="39" spans="1:11" s="127" customFormat="1" x14ac:dyDescent="0.25">
      <c r="A39" s="124">
        <v>646700</v>
      </c>
      <c r="B39" s="125" t="s">
        <v>602</v>
      </c>
      <c r="C39" s="125" t="s">
        <v>579</v>
      </c>
      <c r="D39" s="125" t="s">
        <v>603</v>
      </c>
      <c r="E39" s="125" t="s">
        <v>604</v>
      </c>
      <c r="F39" s="125" t="s">
        <v>582</v>
      </c>
      <c r="G39" s="125" t="s">
        <v>605</v>
      </c>
      <c r="H39" s="125" t="s">
        <v>606</v>
      </c>
      <c r="I39" s="125" t="s">
        <v>607</v>
      </c>
      <c r="J39" s="126">
        <v>1</v>
      </c>
      <c r="K39" s="125"/>
    </row>
    <row r="40" spans="1:11" s="127" customFormat="1" x14ac:dyDescent="0.25">
      <c r="A40" s="124">
        <v>646800</v>
      </c>
      <c r="B40" s="125" t="s">
        <v>608</v>
      </c>
      <c r="C40" s="125" t="s">
        <v>579</v>
      </c>
      <c r="D40" s="125" t="s">
        <v>609</v>
      </c>
      <c r="E40" s="125" t="s">
        <v>610</v>
      </c>
      <c r="F40" s="125" t="s">
        <v>582</v>
      </c>
      <c r="G40" s="125" t="s">
        <v>611</v>
      </c>
      <c r="H40" s="125" t="s">
        <v>589</v>
      </c>
      <c r="I40" s="125" t="s">
        <v>585</v>
      </c>
      <c r="J40" s="126">
        <v>1</v>
      </c>
      <c r="K40" s="125"/>
    </row>
    <row r="41" spans="1:11" s="127" customFormat="1" x14ac:dyDescent="0.25">
      <c r="A41" s="124">
        <v>654900</v>
      </c>
      <c r="B41" s="125" t="s">
        <v>612</v>
      </c>
      <c r="C41" s="125" t="s">
        <v>579</v>
      </c>
      <c r="D41" s="125" t="s">
        <v>613</v>
      </c>
      <c r="E41" s="125" t="s">
        <v>614</v>
      </c>
      <c r="F41" s="125" t="s">
        <v>582</v>
      </c>
      <c r="G41" s="125" t="s">
        <v>615</v>
      </c>
      <c r="H41" s="125" t="s">
        <v>584</v>
      </c>
      <c r="I41" s="125" t="s">
        <v>585</v>
      </c>
      <c r="J41" s="126">
        <v>1</v>
      </c>
      <c r="K41" s="125"/>
    </row>
    <row r="42" spans="1:11" s="127" customFormat="1" x14ac:dyDescent="0.25">
      <c r="A42" s="124">
        <v>654900</v>
      </c>
      <c r="B42" s="125" t="s">
        <v>612</v>
      </c>
      <c r="C42" s="125" t="s">
        <v>579</v>
      </c>
      <c r="D42" s="125" t="s">
        <v>613</v>
      </c>
      <c r="E42" s="125" t="s">
        <v>614</v>
      </c>
      <c r="F42" s="125" t="s">
        <v>582</v>
      </c>
      <c r="G42" s="125" t="s">
        <v>616</v>
      </c>
      <c r="H42" s="125" t="s">
        <v>584</v>
      </c>
      <c r="I42" s="125" t="s">
        <v>585</v>
      </c>
      <c r="J42" s="126">
        <v>1</v>
      </c>
      <c r="K42" s="125"/>
    </row>
    <row r="43" spans="1:11" s="127" customFormat="1" x14ac:dyDescent="0.25">
      <c r="A43" s="124">
        <v>666100</v>
      </c>
      <c r="B43" s="125" t="s">
        <v>617</v>
      </c>
      <c r="C43" s="125" t="s">
        <v>579</v>
      </c>
      <c r="D43" s="125" t="s">
        <v>618</v>
      </c>
      <c r="E43" s="125" t="s">
        <v>619</v>
      </c>
      <c r="F43" s="125" t="s">
        <v>594</v>
      </c>
      <c r="G43" s="125" t="s">
        <v>620</v>
      </c>
      <c r="H43" s="125" t="s">
        <v>584</v>
      </c>
      <c r="I43" s="125" t="s">
        <v>585</v>
      </c>
      <c r="J43" s="126">
        <v>2</v>
      </c>
      <c r="K43" s="125"/>
    </row>
    <row r="44" spans="1:11" s="127" customFormat="1" x14ac:dyDescent="0.25">
      <c r="A44" s="124">
        <v>647100</v>
      </c>
      <c r="B44" s="125" t="s">
        <v>621</v>
      </c>
      <c r="C44" s="125" t="s">
        <v>579</v>
      </c>
      <c r="D44" s="125" t="s">
        <v>622</v>
      </c>
      <c r="E44" s="125" t="s">
        <v>581</v>
      </c>
      <c r="F44" s="125" t="s">
        <v>623</v>
      </c>
      <c r="G44" s="125" t="s">
        <v>624</v>
      </c>
      <c r="H44" s="125" t="s">
        <v>589</v>
      </c>
      <c r="I44" s="125" t="s">
        <v>625</v>
      </c>
      <c r="J44" s="126">
        <v>1</v>
      </c>
      <c r="K44" s="125"/>
    </row>
    <row r="45" spans="1:11" s="127" customFormat="1" x14ac:dyDescent="0.25">
      <c r="A45" s="124">
        <v>654800</v>
      </c>
      <c r="B45" s="125" t="s">
        <v>626</v>
      </c>
      <c r="C45" s="125" t="s">
        <v>579</v>
      </c>
      <c r="D45" s="125" t="s">
        <v>627</v>
      </c>
      <c r="E45" s="125" t="s">
        <v>628</v>
      </c>
      <c r="F45" s="125" t="s">
        <v>594</v>
      </c>
      <c r="G45" s="125" t="s">
        <v>629</v>
      </c>
      <c r="H45" s="125" t="s">
        <v>584</v>
      </c>
      <c r="I45" s="125" t="s">
        <v>630</v>
      </c>
      <c r="J45" s="126">
        <v>1</v>
      </c>
      <c r="K45" s="125"/>
    </row>
    <row r="46" spans="1:11" s="127" customFormat="1" x14ac:dyDescent="0.25">
      <c r="A46" s="124">
        <v>647200</v>
      </c>
      <c r="B46" s="125" t="s">
        <v>631</v>
      </c>
      <c r="C46" s="125" t="s">
        <v>579</v>
      </c>
      <c r="D46" s="125" t="s">
        <v>632</v>
      </c>
      <c r="E46" s="125" t="s">
        <v>633</v>
      </c>
      <c r="F46" s="125" t="s">
        <v>599</v>
      </c>
      <c r="G46" s="125" t="s">
        <v>634</v>
      </c>
      <c r="H46" s="125" t="s">
        <v>589</v>
      </c>
      <c r="I46" s="125" t="s">
        <v>635</v>
      </c>
      <c r="J46" s="126">
        <v>1</v>
      </c>
      <c r="K46" s="125"/>
    </row>
    <row r="47" spans="1:11" s="127" customFormat="1" x14ac:dyDescent="0.25">
      <c r="A47" s="124">
        <v>646900</v>
      </c>
      <c r="B47" s="125" t="s">
        <v>636</v>
      </c>
      <c r="C47" s="125" t="s">
        <v>579</v>
      </c>
      <c r="D47" s="125" t="s">
        <v>637</v>
      </c>
      <c r="E47" s="125" t="s">
        <v>604</v>
      </c>
      <c r="F47" s="125" t="s">
        <v>582</v>
      </c>
      <c r="G47" s="125" t="s">
        <v>638</v>
      </c>
      <c r="H47" s="125" t="s">
        <v>584</v>
      </c>
      <c r="I47" s="125" t="s">
        <v>639</v>
      </c>
      <c r="J47" s="126">
        <v>3</v>
      </c>
      <c r="K47" s="125"/>
    </row>
    <row r="48" spans="1:11" s="127" customFormat="1" x14ac:dyDescent="0.25">
      <c r="A48" s="124">
        <v>646900</v>
      </c>
      <c r="B48" s="125" t="s">
        <v>636</v>
      </c>
      <c r="C48" s="125" t="s">
        <v>579</v>
      </c>
      <c r="D48" s="125" t="s">
        <v>637</v>
      </c>
      <c r="E48" s="125" t="s">
        <v>604</v>
      </c>
      <c r="F48" s="125" t="s">
        <v>582</v>
      </c>
      <c r="G48" s="125" t="s">
        <v>640</v>
      </c>
      <c r="H48" s="125" t="s">
        <v>584</v>
      </c>
      <c r="I48" s="125" t="s">
        <v>639</v>
      </c>
      <c r="J48" s="126">
        <v>3</v>
      </c>
      <c r="K48" s="125"/>
    </row>
    <row r="49" spans="1:11" s="127" customFormat="1" x14ac:dyDescent="0.25">
      <c r="A49" s="124">
        <v>646900</v>
      </c>
      <c r="B49" s="125" t="s">
        <v>636</v>
      </c>
      <c r="C49" s="125" t="s">
        <v>579</v>
      </c>
      <c r="D49" s="125" t="s">
        <v>637</v>
      </c>
      <c r="E49" s="125" t="s">
        <v>604</v>
      </c>
      <c r="F49" s="125" t="s">
        <v>582</v>
      </c>
      <c r="G49" s="125" t="s">
        <v>641</v>
      </c>
      <c r="H49" s="125" t="s">
        <v>584</v>
      </c>
      <c r="I49" s="125" t="s">
        <v>642</v>
      </c>
      <c r="J49" s="126">
        <v>3</v>
      </c>
      <c r="K49" s="125"/>
    </row>
    <row r="50" spans="1:11" s="127" customFormat="1" x14ac:dyDescent="0.25">
      <c r="A50" s="124">
        <v>646900</v>
      </c>
      <c r="B50" s="125" t="s">
        <v>636</v>
      </c>
      <c r="C50" s="125" t="s">
        <v>579</v>
      </c>
      <c r="D50" s="125" t="s">
        <v>637</v>
      </c>
      <c r="E50" s="125" t="s">
        <v>604</v>
      </c>
      <c r="F50" s="125" t="s">
        <v>582</v>
      </c>
      <c r="G50" s="125" t="s">
        <v>643</v>
      </c>
      <c r="H50" s="125" t="s">
        <v>584</v>
      </c>
      <c r="I50" s="125" t="s">
        <v>644</v>
      </c>
      <c r="J50" s="126">
        <v>3</v>
      </c>
      <c r="K50" s="125"/>
    </row>
    <row r="51" spans="1:11" s="127" customFormat="1" x14ac:dyDescent="0.25">
      <c r="A51" s="124">
        <v>646900</v>
      </c>
      <c r="B51" s="125" t="s">
        <v>636</v>
      </c>
      <c r="C51" s="125" t="s">
        <v>579</v>
      </c>
      <c r="D51" s="125" t="s">
        <v>637</v>
      </c>
      <c r="E51" s="125" t="s">
        <v>604</v>
      </c>
      <c r="F51" s="125" t="s">
        <v>582</v>
      </c>
      <c r="G51" s="125" t="s">
        <v>645</v>
      </c>
      <c r="H51" s="125" t="s">
        <v>584</v>
      </c>
      <c r="I51" s="125" t="s">
        <v>646</v>
      </c>
      <c r="J51" s="126">
        <v>3</v>
      </c>
      <c r="K51" s="125"/>
    </row>
    <row r="52" spans="1:11" s="127" customFormat="1" x14ac:dyDescent="0.25">
      <c r="A52" s="124">
        <v>646900</v>
      </c>
      <c r="B52" s="125" t="s">
        <v>636</v>
      </c>
      <c r="C52" s="125" t="s">
        <v>579</v>
      </c>
      <c r="D52" s="125" t="s">
        <v>637</v>
      </c>
      <c r="E52" s="125" t="s">
        <v>604</v>
      </c>
      <c r="F52" s="125" t="s">
        <v>582</v>
      </c>
      <c r="G52" s="125" t="s">
        <v>647</v>
      </c>
      <c r="H52" s="125" t="s">
        <v>584</v>
      </c>
      <c r="I52" s="125" t="s">
        <v>648</v>
      </c>
      <c r="J52" s="126">
        <v>3</v>
      </c>
      <c r="K52" s="125"/>
    </row>
    <row r="53" spans="1:11" s="127" customFormat="1" x14ac:dyDescent="0.25">
      <c r="A53" s="124">
        <v>646900</v>
      </c>
      <c r="B53" s="125" t="s">
        <v>636</v>
      </c>
      <c r="C53" s="125" t="s">
        <v>579</v>
      </c>
      <c r="D53" s="125" t="s">
        <v>637</v>
      </c>
      <c r="E53" s="125" t="s">
        <v>604</v>
      </c>
      <c r="F53" s="125" t="s">
        <v>582</v>
      </c>
      <c r="G53" s="125" t="s">
        <v>649</v>
      </c>
      <c r="H53" s="125" t="s">
        <v>584</v>
      </c>
      <c r="I53" s="125" t="s">
        <v>650</v>
      </c>
      <c r="J53" s="126">
        <v>3</v>
      </c>
      <c r="K53" s="125"/>
    </row>
    <row r="54" spans="1:11" s="127" customFormat="1" x14ac:dyDescent="0.25">
      <c r="A54" s="124">
        <v>646901</v>
      </c>
      <c r="B54" s="125" t="s">
        <v>636</v>
      </c>
      <c r="C54" s="125" t="s">
        <v>579</v>
      </c>
      <c r="D54" s="125" t="s">
        <v>637</v>
      </c>
      <c r="E54" s="125" t="s">
        <v>604</v>
      </c>
      <c r="F54" s="125" t="s">
        <v>582</v>
      </c>
      <c r="G54" s="125" t="s">
        <v>651</v>
      </c>
      <c r="H54" s="125" t="s">
        <v>652</v>
      </c>
      <c r="I54" s="125" t="s">
        <v>653</v>
      </c>
      <c r="J54" s="126">
        <v>1</v>
      </c>
      <c r="K54" s="125"/>
    </row>
    <row r="55" spans="1:11" s="127" customFormat="1" x14ac:dyDescent="0.25">
      <c r="A55" s="124">
        <v>646901</v>
      </c>
      <c r="B55" s="125" t="s">
        <v>636</v>
      </c>
      <c r="C55" s="125" t="s">
        <v>579</v>
      </c>
      <c r="D55" s="125" t="s">
        <v>637</v>
      </c>
      <c r="E55" s="125" t="s">
        <v>604</v>
      </c>
      <c r="F55" s="125" t="s">
        <v>582</v>
      </c>
      <c r="G55" s="125" t="s">
        <v>654</v>
      </c>
      <c r="H55" s="125" t="s">
        <v>655</v>
      </c>
      <c r="I55" s="125" t="s">
        <v>653</v>
      </c>
      <c r="J55" s="126">
        <v>1</v>
      </c>
      <c r="K55" s="125"/>
    </row>
    <row r="56" spans="1:11" s="127" customFormat="1" x14ac:dyDescent="0.25">
      <c r="A56" s="128">
        <v>647400</v>
      </c>
      <c r="B56" s="129" t="s">
        <v>656</v>
      </c>
      <c r="C56" s="129" t="s">
        <v>579</v>
      </c>
      <c r="D56" s="129" t="s">
        <v>637</v>
      </c>
      <c r="E56" s="129" t="s">
        <v>604</v>
      </c>
      <c r="F56" s="129" t="s">
        <v>582</v>
      </c>
      <c r="G56" s="129" t="s">
        <v>657</v>
      </c>
      <c r="H56" s="129" t="s">
        <v>658</v>
      </c>
      <c r="I56" s="129" t="s">
        <v>659</v>
      </c>
      <c r="J56" s="130">
        <v>3</v>
      </c>
      <c r="K56" s="129"/>
    </row>
    <row r="57" spans="1:11" s="127" customFormat="1" x14ac:dyDescent="0.25">
      <c r="A57" s="128">
        <v>647400</v>
      </c>
      <c r="B57" s="129" t="s">
        <v>656</v>
      </c>
      <c r="C57" s="129" t="s">
        <v>579</v>
      </c>
      <c r="D57" s="129" t="s">
        <v>637</v>
      </c>
      <c r="E57" s="129" t="s">
        <v>604</v>
      </c>
      <c r="F57" s="129" t="s">
        <v>582</v>
      </c>
      <c r="G57" s="129" t="s">
        <v>660</v>
      </c>
      <c r="H57" s="129" t="s">
        <v>658</v>
      </c>
      <c r="I57" s="129" t="s">
        <v>661</v>
      </c>
      <c r="J57" s="130">
        <v>3</v>
      </c>
      <c r="K57" s="129"/>
    </row>
    <row r="58" spans="1:11" s="127" customFormat="1" x14ac:dyDescent="0.25">
      <c r="A58" s="128">
        <v>647400</v>
      </c>
      <c r="B58" s="129" t="s">
        <v>656</v>
      </c>
      <c r="C58" s="129" t="s">
        <v>579</v>
      </c>
      <c r="D58" s="129" t="s">
        <v>637</v>
      </c>
      <c r="E58" s="129" t="s">
        <v>604</v>
      </c>
      <c r="F58" s="129" t="s">
        <v>582</v>
      </c>
      <c r="G58" s="129" t="s">
        <v>662</v>
      </c>
      <c r="H58" s="129" t="s">
        <v>658</v>
      </c>
      <c r="I58" s="129" t="s">
        <v>663</v>
      </c>
      <c r="J58" s="130">
        <v>3</v>
      </c>
      <c r="K58" s="129"/>
    </row>
    <row r="59" spans="1:11" s="127" customFormat="1" x14ac:dyDescent="0.25">
      <c r="A59" s="128">
        <v>647400</v>
      </c>
      <c r="B59" s="129" t="s">
        <v>656</v>
      </c>
      <c r="C59" s="129" t="s">
        <v>579</v>
      </c>
      <c r="D59" s="129" t="s">
        <v>637</v>
      </c>
      <c r="E59" s="129" t="s">
        <v>604</v>
      </c>
      <c r="F59" s="129" t="s">
        <v>582</v>
      </c>
      <c r="G59" s="129" t="s">
        <v>664</v>
      </c>
      <c r="H59" s="129" t="s">
        <v>665</v>
      </c>
      <c r="I59" s="129" t="s">
        <v>666</v>
      </c>
      <c r="J59" s="130">
        <v>3</v>
      </c>
      <c r="K59" s="129"/>
    </row>
    <row r="60" spans="1:11" s="127" customFormat="1" x14ac:dyDescent="0.25">
      <c r="A60" s="125"/>
      <c r="B60" s="125"/>
      <c r="C60" s="125"/>
      <c r="D60" s="125"/>
      <c r="E60" s="125"/>
      <c r="F60" s="125"/>
      <c r="G60" s="125"/>
      <c r="H60" s="125"/>
      <c r="I60" s="125"/>
      <c r="J60" s="125"/>
      <c r="K60" s="125"/>
    </row>
    <row r="61" spans="1:11" s="127" customFormat="1" x14ac:dyDescent="0.25">
      <c r="A61" s="129" t="s">
        <v>667</v>
      </c>
      <c r="B61" s="125"/>
      <c r="C61" s="125"/>
      <c r="D61" s="125"/>
      <c r="E61" s="125"/>
      <c r="F61" s="125"/>
      <c r="G61" s="125"/>
      <c r="H61" s="125"/>
      <c r="I61" s="125"/>
      <c r="J61" s="125"/>
      <c r="K61" s="125"/>
    </row>
  </sheetData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dataValidations disablePrompts="1" count="2">
    <dataValidation type="list" allowBlank="1" showInputMessage="1" showErrorMessage="1" sqref="G8" xr:uid="{402677AE-6721-4B97-8216-D912284B2CD1}">
      <formula1>keuze</formula1>
    </dataValidation>
    <dataValidation type="list" allowBlank="1" showInputMessage="1" showErrorMessage="1" sqref="G7" xr:uid="{A1D60002-9332-4F24-AF79-A8BA6D69215A}">
      <formula1>Scope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89AB3449-0449-4C08-B569-23CE02FE8AF9}">
          <x14:formula1>
            <xm:f>'C:\Users\Ralph.Hijl\AppData\Local\Microsoft\Windows\INetCache\Content.Outlook\1U0MT2D1\[Invulsheet EA warme dranken v2 (002).xlsx]Blad1'!#REF!</xm:f>
          </x14:formula1>
          <xm:sqref>J6:J28 B6:B28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E16D8-7D96-42EC-AA0B-4C18A4AEBA3C}">
  <sheetPr>
    <pageSetUpPr fitToPage="1"/>
  </sheetPr>
  <dimension ref="A1:T67"/>
  <sheetViews>
    <sheetView topLeftCell="A34" workbookViewId="0">
      <selection activeCell="C69" sqref="C69"/>
    </sheetView>
  </sheetViews>
  <sheetFormatPr defaultColWidth="9.140625" defaultRowHeight="15" x14ac:dyDescent="0.25"/>
  <cols>
    <col min="1" max="1" width="30" style="1" customWidth="1"/>
    <col min="2" max="2" width="30.140625" style="1" customWidth="1"/>
    <col min="3" max="3" width="23" style="1" customWidth="1"/>
    <col min="4" max="4" width="8.7109375" style="1" customWidth="1"/>
    <col min="5" max="5" width="9.28515625" style="1" customWidth="1"/>
    <col min="6" max="6" width="17.28515625" style="1" customWidth="1"/>
    <col min="7" max="7" width="12" style="1" customWidth="1"/>
    <col min="8" max="8" width="18.42578125" style="1" customWidth="1"/>
    <col min="9" max="9" width="17.42578125" style="1" bestFit="1" customWidth="1"/>
    <col min="10" max="10" width="17.42578125" style="1" customWidth="1"/>
    <col min="11" max="11" width="16.140625" style="1" bestFit="1" customWidth="1"/>
    <col min="12" max="12" width="20.140625" style="1" bestFit="1" customWidth="1"/>
    <col min="13" max="13" width="15" style="1" bestFit="1" customWidth="1"/>
    <col min="14" max="19" width="5.140625" style="1" customWidth="1"/>
    <col min="20" max="20" width="21" style="1" bestFit="1" customWidth="1"/>
    <col min="21" max="16384" width="9.140625" style="1"/>
  </cols>
  <sheetData>
    <row r="1" spans="1:20" ht="21" x14ac:dyDescent="0.35">
      <c r="A1" s="6" t="s">
        <v>40</v>
      </c>
      <c r="B1" s="6" t="s">
        <v>18</v>
      </c>
      <c r="C1" s="18"/>
    </row>
    <row r="2" spans="1:20" x14ac:dyDescent="0.25">
      <c r="A2" s="5" t="s">
        <v>42</v>
      </c>
      <c r="B2" s="56">
        <v>43830</v>
      </c>
      <c r="C2" s="8"/>
      <c r="D2" s="19"/>
      <c r="E2" s="19"/>
      <c r="F2" s="19"/>
      <c r="H2" s="19"/>
    </row>
    <row r="3" spans="1:20" ht="16.5" customHeight="1" x14ac:dyDescent="0.25">
      <c r="A3" s="5" t="s">
        <v>44</v>
      </c>
      <c r="B3" s="71">
        <v>197500</v>
      </c>
      <c r="C3" s="10"/>
      <c r="D3" s="19"/>
      <c r="E3" s="19"/>
      <c r="F3" s="19"/>
      <c r="H3" s="19"/>
    </row>
    <row r="4" spans="1:20" ht="21" customHeight="1" x14ac:dyDescent="0.25">
      <c r="A4" s="168" t="s">
        <v>46</v>
      </c>
      <c r="B4" s="20" t="s">
        <v>47</v>
      </c>
      <c r="C4" s="21" t="s">
        <v>48</v>
      </c>
      <c r="D4" s="20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74" t="s">
        <v>53</v>
      </c>
      <c r="L4" s="174" t="s">
        <v>54</v>
      </c>
      <c r="M4" s="161" t="s">
        <v>668</v>
      </c>
      <c r="N4" s="163" t="s">
        <v>7</v>
      </c>
      <c r="O4" s="164"/>
      <c r="P4" s="164"/>
      <c r="Q4" s="164"/>
      <c r="R4" s="164"/>
      <c r="S4" s="165"/>
      <c r="T4" s="166" t="s">
        <v>56</v>
      </c>
    </row>
    <row r="5" spans="1:20" ht="102" x14ac:dyDescent="0.25">
      <c r="A5" s="169"/>
      <c r="B5" s="23" t="s">
        <v>57</v>
      </c>
      <c r="C5" s="24" t="s">
        <v>58</v>
      </c>
      <c r="D5" s="25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75"/>
      <c r="L5" s="175"/>
      <c r="M5" s="162"/>
      <c r="N5" s="114" t="s">
        <v>63</v>
      </c>
      <c r="O5" s="114" t="s">
        <v>64</v>
      </c>
      <c r="P5" s="114" t="s">
        <v>65</v>
      </c>
      <c r="Q5" s="114" t="s">
        <v>66</v>
      </c>
      <c r="R5" s="114" t="s">
        <v>67</v>
      </c>
      <c r="S5" s="114" t="s">
        <v>68</v>
      </c>
      <c r="T5" s="167"/>
    </row>
    <row r="6" spans="1:20" ht="16.5" x14ac:dyDescent="0.25">
      <c r="A6" s="29" t="s">
        <v>669</v>
      </c>
      <c r="B6" s="30" t="s">
        <v>70</v>
      </c>
      <c r="C6" s="31" t="s">
        <v>670</v>
      </c>
      <c r="D6" s="32">
        <v>6</v>
      </c>
      <c r="E6" s="31" t="s">
        <v>671</v>
      </c>
      <c r="F6" s="31" t="s">
        <v>672</v>
      </c>
      <c r="G6" s="41" t="s">
        <v>74</v>
      </c>
      <c r="H6" s="41">
        <v>45</v>
      </c>
      <c r="I6" s="41">
        <v>1</v>
      </c>
      <c r="J6" s="41" t="s">
        <v>673</v>
      </c>
      <c r="K6" s="118">
        <v>1173</v>
      </c>
      <c r="L6" s="118">
        <v>3210</v>
      </c>
      <c r="M6" s="118">
        <v>2530</v>
      </c>
      <c r="N6" s="116" t="s">
        <v>674</v>
      </c>
      <c r="O6" s="116"/>
      <c r="P6" s="116" t="s">
        <v>674</v>
      </c>
      <c r="Q6" s="116" t="s">
        <v>674</v>
      </c>
      <c r="R6" s="116" t="s">
        <v>674</v>
      </c>
      <c r="S6" s="116" t="s">
        <v>674</v>
      </c>
      <c r="T6" s="112"/>
    </row>
    <row r="7" spans="1:20" ht="12.75" customHeight="1" x14ac:dyDescent="0.25">
      <c r="A7" s="29" t="s">
        <v>675</v>
      </c>
      <c r="B7" s="30" t="s">
        <v>70</v>
      </c>
      <c r="C7" s="31" t="s">
        <v>670</v>
      </c>
      <c r="D7" s="32">
        <v>6</v>
      </c>
      <c r="E7" s="31" t="s">
        <v>671</v>
      </c>
      <c r="F7" s="31" t="s">
        <v>672</v>
      </c>
      <c r="G7" s="41" t="s">
        <v>74</v>
      </c>
      <c r="H7" s="41">
        <v>20</v>
      </c>
      <c r="I7" s="41">
        <v>1</v>
      </c>
      <c r="J7" s="41" t="s">
        <v>673</v>
      </c>
      <c r="K7" s="118">
        <v>2574</v>
      </c>
      <c r="L7" s="118">
        <v>2823</v>
      </c>
      <c r="M7" s="118">
        <v>1679</v>
      </c>
      <c r="N7" s="116" t="s">
        <v>674</v>
      </c>
      <c r="O7" s="116"/>
      <c r="P7" s="116" t="s">
        <v>674</v>
      </c>
      <c r="Q7" s="116" t="s">
        <v>674</v>
      </c>
      <c r="R7" s="116" t="s">
        <v>674</v>
      </c>
      <c r="S7" s="116" t="s">
        <v>674</v>
      </c>
      <c r="T7" s="112"/>
    </row>
    <row r="8" spans="1:20" x14ac:dyDescent="0.25">
      <c r="A8" s="2" t="s">
        <v>676</v>
      </c>
      <c r="B8" s="7" t="s">
        <v>85</v>
      </c>
      <c r="C8" s="2" t="s">
        <v>677</v>
      </c>
      <c r="D8" s="7">
        <v>7</v>
      </c>
      <c r="E8" s="2" t="s">
        <v>678</v>
      </c>
      <c r="F8" s="2" t="s">
        <v>672</v>
      </c>
      <c r="G8" s="30" t="s">
        <v>270</v>
      </c>
      <c r="H8" s="7">
        <v>0</v>
      </c>
      <c r="I8" s="41">
        <v>1</v>
      </c>
      <c r="J8" s="7" t="s">
        <v>673</v>
      </c>
      <c r="K8" s="111">
        <v>7</v>
      </c>
      <c r="L8" s="111">
        <v>45</v>
      </c>
      <c r="M8" s="111">
        <v>1</v>
      </c>
      <c r="N8" s="111"/>
      <c r="O8" s="111"/>
      <c r="P8" s="111"/>
      <c r="Q8" s="111"/>
      <c r="R8" s="111"/>
      <c r="S8" s="111"/>
      <c r="T8" s="112"/>
    </row>
    <row r="9" spans="1:20" x14ac:dyDescent="0.25">
      <c r="A9" s="2" t="s">
        <v>679</v>
      </c>
      <c r="B9" s="7" t="s">
        <v>85</v>
      </c>
      <c r="C9" s="2" t="s">
        <v>680</v>
      </c>
      <c r="D9" s="7" t="s">
        <v>681</v>
      </c>
      <c r="E9" s="2" t="s">
        <v>682</v>
      </c>
      <c r="F9" s="2" t="s">
        <v>672</v>
      </c>
      <c r="G9" s="30" t="s">
        <v>74</v>
      </c>
      <c r="H9" s="7">
        <v>20</v>
      </c>
      <c r="I9" s="41">
        <v>1</v>
      </c>
      <c r="J9" s="7" t="s">
        <v>673</v>
      </c>
      <c r="K9" s="111">
        <v>456</v>
      </c>
      <c r="L9" s="111">
        <v>562</v>
      </c>
      <c r="M9" s="111">
        <v>2</v>
      </c>
      <c r="N9" s="111" t="s">
        <v>674</v>
      </c>
      <c r="O9" s="111"/>
      <c r="P9" s="111" t="s">
        <v>674</v>
      </c>
      <c r="Q9" s="111" t="s">
        <v>674</v>
      </c>
      <c r="R9" s="111" t="s">
        <v>674</v>
      </c>
      <c r="S9" s="111" t="s">
        <v>674</v>
      </c>
      <c r="T9" s="112"/>
    </row>
    <row r="10" spans="1:20" x14ac:dyDescent="0.25">
      <c r="A10" s="2" t="s">
        <v>683</v>
      </c>
      <c r="B10" s="7" t="s">
        <v>85</v>
      </c>
      <c r="C10" s="2" t="s">
        <v>684</v>
      </c>
      <c r="D10" s="7">
        <v>21</v>
      </c>
      <c r="E10" s="2" t="s">
        <v>685</v>
      </c>
      <c r="F10" s="2" t="s">
        <v>686</v>
      </c>
      <c r="G10" s="30" t="s">
        <v>74</v>
      </c>
      <c r="H10" s="7">
        <v>20</v>
      </c>
      <c r="I10" s="41">
        <v>1</v>
      </c>
      <c r="J10" s="7" t="s">
        <v>673</v>
      </c>
      <c r="K10" s="111">
        <v>1518</v>
      </c>
      <c r="L10" s="111">
        <v>1401</v>
      </c>
      <c r="M10" s="111">
        <v>357</v>
      </c>
      <c r="N10" s="111" t="s">
        <v>674</v>
      </c>
      <c r="O10" s="111"/>
      <c r="P10" s="111" t="s">
        <v>674</v>
      </c>
      <c r="Q10" s="111" t="s">
        <v>674</v>
      </c>
      <c r="R10" s="111" t="s">
        <v>674</v>
      </c>
      <c r="S10" s="111" t="s">
        <v>674</v>
      </c>
      <c r="T10" s="112"/>
    </row>
    <row r="11" spans="1:20" x14ac:dyDescent="0.25">
      <c r="A11" s="2" t="s">
        <v>687</v>
      </c>
      <c r="B11" s="7" t="s">
        <v>70</v>
      </c>
      <c r="C11" s="2" t="s">
        <v>688</v>
      </c>
      <c r="D11" s="7">
        <v>11</v>
      </c>
      <c r="E11" s="2" t="s">
        <v>689</v>
      </c>
      <c r="F11" s="2" t="s">
        <v>687</v>
      </c>
      <c r="G11" s="30" t="s">
        <v>74</v>
      </c>
      <c r="H11" s="7">
        <v>20</v>
      </c>
      <c r="I11" s="41">
        <v>1</v>
      </c>
      <c r="J11" s="7" t="s">
        <v>673</v>
      </c>
      <c r="K11" s="111">
        <v>4822</v>
      </c>
      <c r="L11" s="111">
        <v>2282</v>
      </c>
      <c r="M11" s="111">
        <v>1122</v>
      </c>
      <c r="N11" s="111" t="s">
        <v>674</v>
      </c>
      <c r="O11" s="111"/>
      <c r="P11" s="111" t="s">
        <v>674</v>
      </c>
      <c r="Q11" s="111" t="s">
        <v>674</v>
      </c>
      <c r="R11" s="111" t="s">
        <v>674</v>
      </c>
      <c r="S11" s="111" t="s">
        <v>674</v>
      </c>
      <c r="T11" s="112"/>
    </row>
    <row r="12" spans="1:20" x14ac:dyDescent="0.25">
      <c r="A12" s="2" t="s">
        <v>690</v>
      </c>
      <c r="B12" s="7" t="s">
        <v>85</v>
      </c>
      <c r="C12" s="2" t="s">
        <v>691</v>
      </c>
      <c r="D12" s="7">
        <v>16</v>
      </c>
      <c r="E12" s="2" t="s">
        <v>692</v>
      </c>
      <c r="F12" s="2" t="s">
        <v>690</v>
      </c>
      <c r="G12" s="30" t="s">
        <v>74</v>
      </c>
      <c r="H12" s="7">
        <v>20</v>
      </c>
      <c r="I12" s="41">
        <v>1</v>
      </c>
      <c r="J12" s="7" t="s">
        <v>673</v>
      </c>
      <c r="K12" s="111">
        <v>817</v>
      </c>
      <c r="L12" s="111">
        <v>673</v>
      </c>
      <c r="M12" s="111">
        <v>57</v>
      </c>
      <c r="N12" s="111" t="s">
        <v>674</v>
      </c>
      <c r="O12" s="111"/>
      <c r="P12" s="111" t="s">
        <v>674</v>
      </c>
      <c r="Q12" s="111" t="s">
        <v>674</v>
      </c>
      <c r="R12" s="111" t="s">
        <v>674</v>
      </c>
      <c r="S12" s="111" t="s">
        <v>674</v>
      </c>
      <c r="T12" s="112"/>
    </row>
    <row r="13" spans="1:20" x14ac:dyDescent="0.25">
      <c r="A13" s="2" t="s">
        <v>693</v>
      </c>
      <c r="B13" s="7" t="s">
        <v>85</v>
      </c>
      <c r="C13" s="2" t="s">
        <v>694</v>
      </c>
      <c r="D13" s="7" t="s">
        <v>695</v>
      </c>
      <c r="E13" s="2" t="s">
        <v>696</v>
      </c>
      <c r="F13" s="2" t="s">
        <v>693</v>
      </c>
      <c r="G13" s="30" t="s">
        <v>74</v>
      </c>
      <c r="H13" s="7">
        <v>20</v>
      </c>
      <c r="I13" s="41">
        <v>1</v>
      </c>
      <c r="J13" s="7" t="s">
        <v>673</v>
      </c>
      <c r="K13" s="111">
        <v>2877</v>
      </c>
      <c r="L13" s="111">
        <v>946</v>
      </c>
      <c r="M13" s="111">
        <v>273</v>
      </c>
      <c r="N13" s="111" t="s">
        <v>674</v>
      </c>
      <c r="O13" s="111"/>
      <c r="P13" s="111" t="s">
        <v>674</v>
      </c>
      <c r="Q13" s="111" t="s">
        <v>674</v>
      </c>
      <c r="R13" s="111" t="s">
        <v>674</v>
      </c>
      <c r="S13" s="111" t="s">
        <v>674</v>
      </c>
      <c r="T13" s="112"/>
    </row>
    <row r="14" spans="1:20" x14ac:dyDescent="0.25">
      <c r="A14" s="2" t="s">
        <v>697</v>
      </c>
      <c r="B14" s="7" t="s">
        <v>85</v>
      </c>
      <c r="C14" s="2" t="s">
        <v>698</v>
      </c>
      <c r="D14" s="7">
        <v>66</v>
      </c>
      <c r="E14" s="2" t="s">
        <v>699</v>
      </c>
      <c r="F14" s="2" t="s">
        <v>697</v>
      </c>
      <c r="G14" s="30" t="s">
        <v>74</v>
      </c>
      <c r="H14" s="7">
        <v>20</v>
      </c>
      <c r="I14" s="41">
        <v>1</v>
      </c>
      <c r="J14" s="7" t="s">
        <v>673</v>
      </c>
      <c r="K14" s="111">
        <v>2813</v>
      </c>
      <c r="L14" s="111">
        <v>2954</v>
      </c>
      <c r="M14" s="111">
        <v>1436</v>
      </c>
      <c r="N14" s="111" t="s">
        <v>674</v>
      </c>
      <c r="O14" s="111"/>
      <c r="P14" s="111" t="s">
        <v>674</v>
      </c>
      <c r="Q14" s="111" t="s">
        <v>674</v>
      </c>
      <c r="R14" s="111" t="s">
        <v>674</v>
      </c>
      <c r="S14" s="111" t="s">
        <v>674</v>
      </c>
      <c r="T14" s="112"/>
    </row>
    <row r="15" spans="1:20" x14ac:dyDescent="0.25">
      <c r="A15" s="2" t="s">
        <v>700</v>
      </c>
      <c r="B15" s="7" t="s">
        <v>85</v>
      </c>
      <c r="C15" s="2" t="s">
        <v>701</v>
      </c>
      <c r="D15" s="7">
        <v>6</v>
      </c>
      <c r="E15" s="2" t="s">
        <v>702</v>
      </c>
      <c r="F15" s="2" t="s">
        <v>700</v>
      </c>
      <c r="G15" s="30" t="s">
        <v>74</v>
      </c>
      <c r="H15" s="7">
        <v>20</v>
      </c>
      <c r="I15" s="41">
        <v>1</v>
      </c>
      <c r="J15" s="7" t="s">
        <v>673</v>
      </c>
      <c r="K15" s="111">
        <v>1392</v>
      </c>
      <c r="L15" s="111">
        <v>937</v>
      </c>
      <c r="M15" s="111">
        <v>118</v>
      </c>
      <c r="N15" s="111" t="s">
        <v>674</v>
      </c>
      <c r="O15" s="111"/>
      <c r="P15" s="111" t="s">
        <v>674</v>
      </c>
      <c r="Q15" s="111" t="s">
        <v>674</v>
      </c>
      <c r="R15" s="111" t="s">
        <v>674</v>
      </c>
      <c r="S15" s="111" t="s">
        <v>674</v>
      </c>
      <c r="T15" s="112"/>
    </row>
    <row r="16" spans="1:20" x14ac:dyDescent="0.25">
      <c r="A16" s="2" t="s">
        <v>703</v>
      </c>
      <c r="B16" s="7" t="s">
        <v>70</v>
      </c>
      <c r="C16" s="2" t="s">
        <v>704</v>
      </c>
      <c r="D16" s="7">
        <v>20</v>
      </c>
      <c r="E16" s="2" t="s">
        <v>705</v>
      </c>
      <c r="F16" s="2" t="s">
        <v>686</v>
      </c>
      <c r="G16" s="30" t="s">
        <v>74</v>
      </c>
      <c r="H16" s="7">
        <v>35</v>
      </c>
      <c r="I16" s="41">
        <v>1</v>
      </c>
      <c r="J16" s="7" t="s">
        <v>673</v>
      </c>
      <c r="K16" s="111">
        <v>8507</v>
      </c>
      <c r="L16" s="111">
        <v>7833</v>
      </c>
      <c r="M16" s="111">
        <v>53727</v>
      </c>
      <c r="N16" s="111" t="s">
        <v>674</v>
      </c>
      <c r="O16" s="111"/>
      <c r="P16" s="111" t="s">
        <v>674</v>
      </c>
      <c r="Q16" s="111" t="s">
        <v>674</v>
      </c>
      <c r="R16" s="111" t="s">
        <v>674</v>
      </c>
      <c r="S16" s="111" t="s">
        <v>134</v>
      </c>
      <c r="T16" s="112"/>
    </row>
    <row r="17" spans="1:20" x14ac:dyDescent="0.25">
      <c r="A17" s="2" t="s">
        <v>703</v>
      </c>
      <c r="B17" s="7" t="s">
        <v>70</v>
      </c>
      <c r="C17" s="2" t="s">
        <v>704</v>
      </c>
      <c r="D17" s="7">
        <v>20</v>
      </c>
      <c r="E17" s="2" t="s">
        <v>705</v>
      </c>
      <c r="F17" s="2" t="s">
        <v>686</v>
      </c>
      <c r="G17" s="30" t="s">
        <v>74</v>
      </c>
      <c r="H17" s="7">
        <v>35</v>
      </c>
      <c r="I17" s="41">
        <v>1</v>
      </c>
      <c r="J17" s="7" t="s">
        <v>673</v>
      </c>
      <c r="K17" s="111">
        <v>5640</v>
      </c>
      <c r="L17" s="111">
        <v>5852</v>
      </c>
      <c r="M17" s="111">
        <v>2874</v>
      </c>
      <c r="N17" s="111" t="s">
        <v>674</v>
      </c>
      <c r="O17" s="111"/>
      <c r="P17" s="111" t="s">
        <v>674</v>
      </c>
      <c r="Q17" s="111" t="s">
        <v>674</v>
      </c>
      <c r="R17" s="111" t="s">
        <v>674</v>
      </c>
      <c r="S17" s="111" t="s">
        <v>674</v>
      </c>
      <c r="T17" s="112"/>
    </row>
    <row r="18" spans="1:20" x14ac:dyDescent="0.25">
      <c r="A18" s="2" t="s">
        <v>706</v>
      </c>
      <c r="B18" s="7" t="s">
        <v>70</v>
      </c>
      <c r="C18" s="2" t="s">
        <v>704</v>
      </c>
      <c r="D18" s="7">
        <v>20</v>
      </c>
      <c r="E18" s="2" t="s">
        <v>705</v>
      </c>
      <c r="F18" s="2" t="s">
        <v>686</v>
      </c>
      <c r="G18" s="30" t="s">
        <v>74</v>
      </c>
      <c r="H18" s="7">
        <v>30</v>
      </c>
      <c r="I18" s="41">
        <v>1</v>
      </c>
      <c r="J18" s="7" t="s">
        <v>673</v>
      </c>
      <c r="K18" s="111">
        <v>43112</v>
      </c>
      <c r="L18" s="111">
        <v>28122</v>
      </c>
      <c r="M18" s="111">
        <v>3937</v>
      </c>
      <c r="N18" s="111" t="s">
        <v>674</v>
      </c>
      <c r="O18" s="111"/>
      <c r="P18" s="111" t="s">
        <v>674</v>
      </c>
      <c r="Q18" s="111" t="s">
        <v>674</v>
      </c>
      <c r="R18" s="111" t="s">
        <v>674</v>
      </c>
      <c r="S18" s="111" t="s">
        <v>674</v>
      </c>
      <c r="T18" s="112"/>
    </row>
    <row r="19" spans="1:20" x14ac:dyDescent="0.25">
      <c r="A19" s="2" t="s">
        <v>707</v>
      </c>
      <c r="B19" s="7" t="s">
        <v>70</v>
      </c>
      <c r="C19" s="2" t="s">
        <v>704</v>
      </c>
      <c r="D19" s="7">
        <v>20</v>
      </c>
      <c r="E19" s="2" t="s">
        <v>705</v>
      </c>
      <c r="F19" s="2" t="s">
        <v>686</v>
      </c>
      <c r="G19" s="30" t="s">
        <v>74</v>
      </c>
      <c r="H19" s="7">
        <v>25</v>
      </c>
      <c r="I19" s="41">
        <v>1</v>
      </c>
      <c r="J19" s="7" t="s">
        <v>673</v>
      </c>
      <c r="K19" s="111">
        <v>3779</v>
      </c>
      <c r="L19" s="111">
        <v>3804</v>
      </c>
      <c r="M19" s="111">
        <v>524</v>
      </c>
      <c r="N19" s="111" t="s">
        <v>674</v>
      </c>
      <c r="O19" s="111"/>
      <c r="P19" s="111" t="s">
        <v>674</v>
      </c>
      <c r="Q19" s="111" t="s">
        <v>674</v>
      </c>
      <c r="R19" s="111" t="s">
        <v>674</v>
      </c>
      <c r="S19" s="111" t="s">
        <v>134</v>
      </c>
      <c r="T19" s="112"/>
    </row>
    <row r="20" spans="1:20" x14ac:dyDescent="0.25">
      <c r="A20" s="2" t="s">
        <v>707</v>
      </c>
      <c r="B20" s="7" t="s">
        <v>70</v>
      </c>
      <c r="C20" s="2" t="s">
        <v>704</v>
      </c>
      <c r="D20" s="7">
        <v>20</v>
      </c>
      <c r="E20" s="2" t="s">
        <v>705</v>
      </c>
      <c r="F20" s="2" t="s">
        <v>686</v>
      </c>
      <c r="G20" s="30" t="s">
        <v>74</v>
      </c>
      <c r="H20" s="7">
        <v>25</v>
      </c>
      <c r="I20" s="41">
        <v>1</v>
      </c>
      <c r="J20" s="7" t="s">
        <v>673</v>
      </c>
      <c r="K20" s="111">
        <v>6674</v>
      </c>
      <c r="L20" s="111">
        <v>5829</v>
      </c>
      <c r="M20" s="111">
        <v>1145</v>
      </c>
      <c r="N20" s="111" t="s">
        <v>674</v>
      </c>
      <c r="O20" s="111"/>
      <c r="P20" s="111" t="s">
        <v>674</v>
      </c>
      <c r="Q20" s="111" t="s">
        <v>674</v>
      </c>
      <c r="R20" s="111" t="s">
        <v>674</v>
      </c>
      <c r="S20" s="111" t="s">
        <v>674</v>
      </c>
      <c r="T20" s="112"/>
    </row>
    <row r="21" spans="1:20" x14ac:dyDescent="0.25">
      <c r="A21" s="2" t="s">
        <v>708</v>
      </c>
      <c r="B21" s="7" t="s">
        <v>70</v>
      </c>
      <c r="C21" s="2" t="s">
        <v>704</v>
      </c>
      <c r="D21" s="7">
        <v>20</v>
      </c>
      <c r="E21" s="2" t="s">
        <v>705</v>
      </c>
      <c r="F21" s="2" t="s">
        <v>686</v>
      </c>
      <c r="G21" s="30" t="s">
        <v>74</v>
      </c>
      <c r="H21" s="7">
        <v>25</v>
      </c>
      <c r="I21" s="41">
        <v>1</v>
      </c>
      <c r="J21" s="7" t="s">
        <v>673</v>
      </c>
      <c r="K21" s="111">
        <v>6562</v>
      </c>
      <c r="L21" s="111">
        <v>10344</v>
      </c>
      <c r="M21" s="111">
        <v>5234</v>
      </c>
      <c r="N21" s="111" t="s">
        <v>674</v>
      </c>
      <c r="O21" s="111"/>
      <c r="P21" s="111" t="s">
        <v>674</v>
      </c>
      <c r="Q21" s="111" t="s">
        <v>674</v>
      </c>
      <c r="R21" s="111" t="s">
        <v>674</v>
      </c>
      <c r="S21" s="111" t="s">
        <v>674</v>
      </c>
      <c r="T21" s="112"/>
    </row>
    <row r="22" spans="1:20" x14ac:dyDescent="0.25">
      <c r="A22" s="2" t="s">
        <v>709</v>
      </c>
      <c r="B22" s="7" t="s">
        <v>78</v>
      </c>
      <c r="C22" s="2" t="s">
        <v>710</v>
      </c>
      <c r="D22" s="7">
        <v>15</v>
      </c>
      <c r="E22" s="2" t="s">
        <v>711</v>
      </c>
      <c r="F22" s="2" t="s">
        <v>686</v>
      </c>
      <c r="G22" s="30" t="s">
        <v>74</v>
      </c>
      <c r="H22" s="7">
        <v>15</v>
      </c>
      <c r="I22" s="41">
        <v>1</v>
      </c>
      <c r="J22" s="7" t="s">
        <v>673</v>
      </c>
      <c r="K22" s="111">
        <v>926</v>
      </c>
      <c r="L22" s="111">
        <v>2295</v>
      </c>
      <c r="M22" s="111">
        <v>1469</v>
      </c>
      <c r="N22" s="111" t="s">
        <v>674</v>
      </c>
      <c r="O22" s="111"/>
      <c r="P22" s="111" t="s">
        <v>674</v>
      </c>
      <c r="Q22" s="111" t="s">
        <v>674</v>
      </c>
      <c r="R22" s="111" t="s">
        <v>674</v>
      </c>
      <c r="S22" s="111" t="s">
        <v>674</v>
      </c>
      <c r="T22" s="112"/>
    </row>
    <row r="23" spans="1:20" x14ac:dyDescent="0.25">
      <c r="A23" s="2" t="s">
        <v>712</v>
      </c>
      <c r="B23" s="7" t="s">
        <v>78</v>
      </c>
      <c r="C23" s="2" t="s">
        <v>710</v>
      </c>
      <c r="D23" s="7">
        <v>15</v>
      </c>
      <c r="E23" s="2" t="s">
        <v>711</v>
      </c>
      <c r="F23" s="2" t="s">
        <v>686</v>
      </c>
      <c r="G23" s="30" t="s">
        <v>74</v>
      </c>
      <c r="H23" s="7">
        <v>10</v>
      </c>
      <c r="I23" s="41">
        <v>1</v>
      </c>
      <c r="J23" s="7" t="s">
        <v>713</v>
      </c>
      <c r="K23" s="111"/>
      <c r="L23" s="111"/>
      <c r="M23" s="111"/>
      <c r="N23" s="111" t="s">
        <v>674</v>
      </c>
      <c r="O23" s="111"/>
      <c r="P23" s="111"/>
      <c r="Q23" s="111" t="s">
        <v>674</v>
      </c>
      <c r="R23" s="111" t="s">
        <v>674</v>
      </c>
      <c r="S23" s="111" t="s">
        <v>674</v>
      </c>
      <c r="T23" s="112"/>
    </row>
    <row r="24" spans="1:20" x14ac:dyDescent="0.25">
      <c r="A24" s="2" t="s">
        <v>714</v>
      </c>
      <c r="B24" s="7" t="s">
        <v>85</v>
      </c>
      <c r="C24" s="2" t="s">
        <v>715</v>
      </c>
      <c r="D24" s="7">
        <v>2</v>
      </c>
      <c r="E24" s="2" t="s">
        <v>716</v>
      </c>
      <c r="F24" s="2" t="s">
        <v>714</v>
      </c>
      <c r="G24" s="30" t="s">
        <v>74</v>
      </c>
      <c r="H24" s="7">
        <v>20</v>
      </c>
      <c r="I24" s="41">
        <v>1</v>
      </c>
      <c r="J24" s="7" t="s">
        <v>673</v>
      </c>
      <c r="K24" s="111">
        <v>3196</v>
      </c>
      <c r="L24" s="111">
        <v>3326</v>
      </c>
      <c r="M24" s="111">
        <v>710</v>
      </c>
      <c r="N24" s="111" t="s">
        <v>674</v>
      </c>
      <c r="O24" s="111"/>
      <c r="P24" s="111" t="s">
        <v>674</v>
      </c>
      <c r="Q24" s="111" t="s">
        <v>674</v>
      </c>
      <c r="R24" s="111" t="s">
        <v>674</v>
      </c>
      <c r="S24" s="111" t="s">
        <v>674</v>
      </c>
      <c r="T24" s="112"/>
    </row>
    <row r="25" spans="1:20" x14ac:dyDescent="0.25">
      <c r="A25" s="2" t="s">
        <v>717</v>
      </c>
      <c r="B25" s="7" t="s">
        <v>85</v>
      </c>
      <c r="C25" s="2" t="s">
        <v>718</v>
      </c>
      <c r="D25" s="7">
        <v>5</v>
      </c>
      <c r="E25" s="2" t="s">
        <v>719</v>
      </c>
      <c r="F25" s="2" t="s">
        <v>686</v>
      </c>
      <c r="G25" s="30" t="s">
        <v>74</v>
      </c>
      <c r="H25" s="7">
        <v>20</v>
      </c>
      <c r="I25" s="41">
        <v>1</v>
      </c>
      <c r="J25" s="7" t="s">
        <v>673</v>
      </c>
      <c r="K25" s="111">
        <v>1446</v>
      </c>
      <c r="L25" s="111">
        <v>1291</v>
      </c>
      <c r="M25" s="111">
        <v>135</v>
      </c>
      <c r="N25" s="111" t="s">
        <v>674</v>
      </c>
      <c r="O25" s="111"/>
      <c r="P25" s="111" t="s">
        <v>674</v>
      </c>
      <c r="Q25" s="111" t="s">
        <v>674</v>
      </c>
      <c r="R25" s="111" t="s">
        <v>674</v>
      </c>
      <c r="S25" s="111" t="s">
        <v>674</v>
      </c>
      <c r="T25" s="112"/>
    </row>
    <row r="26" spans="1:20" x14ac:dyDescent="0.25">
      <c r="A26" s="2" t="s">
        <v>720</v>
      </c>
      <c r="B26" s="7" t="s">
        <v>85</v>
      </c>
      <c r="C26" s="2" t="s">
        <v>718</v>
      </c>
      <c r="D26" s="7">
        <v>5</v>
      </c>
      <c r="E26" s="2" t="s">
        <v>719</v>
      </c>
      <c r="F26" s="2" t="s">
        <v>686</v>
      </c>
      <c r="G26" s="30" t="s">
        <v>74</v>
      </c>
      <c r="H26" s="7">
        <v>20</v>
      </c>
      <c r="I26" s="41">
        <v>1</v>
      </c>
      <c r="J26" s="7" t="s">
        <v>713</v>
      </c>
      <c r="K26" s="111"/>
      <c r="L26" s="111"/>
      <c r="M26" s="111"/>
      <c r="N26" s="111" t="s">
        <v>674</v>
      </c>
      <c r="O26" s="111"/>
      <c r="P26" s="111"/>
      <c r="Q26" s="111" t="s">
        <v>674</v>
      </c>
      <c r="R26" s="111" t="s">
        <v>674</v>
      </c>
      <c r="S26" s="111" t="s">
        <v>674</v>
      </c>
      <c r="T26" s="112"/>
    </row>
    <row r="27" spans="1:20" x14ac:dyDescent="0.25">
      <c r="A27" s="2" t="s">
        <v>721</v>
      </c>
      <c r="B27" s="7" t="s">
        <v>70</v>
      </c>
      <c r="C27" s="2" t="s">
        <v>722</v>
      </c>
      <c r="D27" s="7">
        <v>19</v>
      </c>
      <c r="E27" s="2" t="s">
        <v>723</v>
      </c>
      <c r="F27" s="2" t="s">
        <v>721</v>
      </c>
      <c r="G27" s="30" t="s">
        <v>74</v>
      </c>
      <c r="H27" s="7">
        <v>30</v>
      </c>
      <c r="I27" s="41">
        <v>1</v>
      </c>
      <c r="J27" s="7" t="s">
        <v>673</v>
      </c>
      <c r="K27" s="111">
        <v>8326</v>
      </c>
      <c r="L27" s="111">
        <v>4169</v>
      </c>
      <c r="M27" s="111">
        <v>472</v>
      </c>
      <c r="N27" s="111" t="s">
        <v>674</v>
      </c>
      <c r="O27" s="111"/>
      <c r="P27" s="111" t="s">
        <v>674</v>
      </c>
      <c r="Q27" s="111" t="s">
        <v>674</v>
      </c>
      <c r="R27" s="111" t="s">
        <v>674</v>
      </c>
      <c r="S27" s="111" t="s">
        <v>134</v>
      </c>
      <c r="T27" s="112"/>
    </row>
    <row r="28" spans="1:20" x14ac:dyDescent="0.25">
      <c r="A28" s="2" t="s">
        <v>724</v>
      </c>
      <c r="B28" s="7" t="s">
        <v>70</v>
      </c>
      <c r="C28" s="2" t="s">
        <v>725</v>
      </c>
      <c r="D28" s="7">
        <v>2</v>
      </c>
      <c r="E28" s="2" t="s">
        <v>726</v>
      </c>
      <c r="F28" s="2" t="s">
        <v>727</v>
      </c>
      <c r="G28" s="30" t="s">
        <v>74</v>
      </c>
      <c r="H28" s="7">
        <v>20</v>
      </c>
      <c r="I28" s="41">
        <v>1</v>
      </c>
      <c r="J28" s="7" t="s">
        <v>673</v>
      </c>
      <c r="K28" s="111">
        <v>3167</v>
      </c>
      <c r="L28" s="111">
        <v>2306</v>
      </c>
      <c r="M28" s="111">
        <v>556</v>
      </c>
      <c r="N28" s="111" t="s">
        <v>674</v>
      </c>
      <c r="O28" s="111"/>
      <c r="P28" s="111" t="s">
        <v>674</v>
      </c>
      <c r="Q28" s="111" t="s">
        <v>674</v>
      </c>
      <c r="R28" s="111" t="s">
        <v>674</v>
      </c>
      <c r="S28" s="111" t="s">
        <v>674</v>
      </c>
      <c r="T28" s="112"/>
    </row>
    <row r="29" spans="1:20" x14ac:dyDescent="0.25">
      <c r="A29" s="2" t="s">
        <v>728</v>
      </c>
      <c r="B29" s="7" t="s">
        <v>70</v>
      </c>
      <c r="C29" s="2" t="s">
        <v>725</v>
      </c>
      <c r="D29" s="7">
        <v>2</v>
      </c>
      <c r="E29" s="2" t="s">
        <v>726</v>
      </c>
      <c r="F29" s="2" t="s">
        <v>727</v>
      </c>
      <c r="G29" s="30" t="s">
        <v>74</v>
      </c>
      <c r="H29" s="7">
        <v>15</v>
      </c>
      <c r="I29" s="41">
        <v>1</v>
      </c>
      <c r="J29" s="7" t="s">
        <v>673</v>
      </c>
      <c r="K29" s="111">
        <v>1360</v>
      </c>
      <c r="L29" s="111">
        <v>817</v>
      </c>
      <c r="M29" s="111">
        <v>394</v>
      </c>
      <c r="N29" s="111" t="s">
        <v>674</v>
      </c>
      <c r="O29" s="111"/>
      <c r="P29" s="111" t="s">
        <v>674</v>
      </c>
      <c r="Q29" s="111" t="s">
        <v>674</v>
      </c>
      <c r="R29" s="111" t="s">
        <v>674</v>
      </c>
      <c r="S29" s="111" t="s">
        <v>674</v>
      </c>
      <c r="T29" s="112"/>
    </row>
    <row r="30" spans="1:20" x14ac:dyDescent="0.25">
      <c r="A30" s="2" t="s">
        <v>729</v>
      </c>
      <c r="B30" s="7" t="s">
        <v>85</v>
      </c>
      <c r="C30" s="2" t="s">
        <v>730</v>
      </c>
      <c r="D30" s="7">
        <v>80</v>
      </c>
      <c r="E30" s="2" t="s">
        <v>731</v>
      </c>
      <c r="F30" s="2" t="s">
        <v>729</v>
      </c>
      <c r="G30" s="30" t="s">
        <v>74</v>
      </c>
      <c r="H30" s="7">
        <v>20</v>
      </c>
      <c r="I30" s="41">
        <v>1</v>
      </c>
      <c r="J30" s="7" t="s">
        <v>673</v>
      </c>
      <c r="K30" s="111">
        <v>2014</v>
      </c>
      <c r="L30" s="111">
        <v>1082</v>
      </c>
      <c r="M30" s="111">
        <v>129</v>
      </c>
      <c r="N30" s="111" t="s">
        <v>674</v>
      </c>
      <c r="O30" s="111"/>
      <c r="P30" s="111" t="s">
        <v>674</v>
      </c>
      <c r="Q30" s="111" t="s">
        <v>674</v>
      </c>
      <c r="R30" s="111" t="s">
        <v>674</v>
      </c>
      <c r="S30" s="111" t="s">
        <v>134</v>
      </c>
      <c r="T30" s="112"/>
    </row>
    <row r="31" spans="1:20" x14ac:dyDescent="0.25">
      <c r="A31" s="2" t="s">
        <v>732</v>
      </c>
      <c r="B31" s="7" t="s">
        <v>70</v>
      </c>
      <c r="C31" s="2" t="s">
        <v>733</v>
      </c>
      <c r="D31" s="7">
        <v>59</v>
      </c>
      <c r="E31" s="2" t="s">
        <v>734</v>
      </c>
      <c r="F31" s="2" t="s">
        <v>735</v>
      </c>
      <c r="G31" s="30" t="s">
        <v>74</v>
      </c>
      <c r="H31" s="7">
        <v>50</v>
      </c>
      <c r="I31" s="41">
        <v>1</v>
      </c>
      <c r="J31" s="7" t="s">
        <v>673</v>
      </c>
      <c r="K31" s="111">
        <v>1397</v>
      </c>
      <c r="L31" s="111">
        <v>7035</v>
      </c>
      <c r="M31" s="111">
        <v>1935</v>
      </c>
      <c r="N31" s="111" t="s">
        <v>674</v>
      </c>
      <c r="O31" s="111"/>
      <c r="P31" s="111" t="s">
        <v>674</v>
      </c>
      <c r="Q31" s="111" t="s">
        <v>674</v>
      </c>
      <c r="R31" s="111" t="s">
        <v>674</v>
      </c>
      <c r="S31" s="111" t="s">
        <v>674</v>
      </c>
      <c r="T31" s="112"/>
    </row>
    <row r="32" spans="1:20" x14ac:dyDescent="0.25">
      <c r="A32" s="2" t="s">
        <v>736</v>
      </c>
      <c r="B32" s="7" t="s">
        <v>70</v>
      </c>
      <c r="C32" s="2" t="s">
        <v>733</v>
      </c>
      <c r="D32" s="7">
        <v>59</v>
      </c>
      <c r="E32" s="2" t="s">
        <v>734</v>
      </c>
      <c r="F32" s="2" t="s">
        <v>735</v>
      </c>
      <c r="G32" s="30" t="s">
        <v>74</v>
      </c>
      <c r="H32" s="7">
        <v>25</v>
      </c>
      <c r="I32" s="41">
        <v>1</v>
      </c>
      <c r="J32" s="7" t="s">
        <v>673</v>
      </c>
      <c r="K32" s="111">
        <v>6468</v>
      </c>
      <c r="L32" s="111">
        <v>2218</v>
      </c>
      <c r="M32" s="111">
        <v>2637</v>
      </c>
      <c r="N32" s="111" t="s">
        <v>674</v>
      </c>
      <c r="O32" s="111"/>
      <c r="P32" s="111" t="s">
        <v>674</v>
      </c>
      <c r="Q32" s="111" t="s">
        <v>674</v>
      </c>
      <c r="R32" s="111" t="s">
        <v>674</v>
      </c>
      <c r="S32" s="111" t="s">
        <v>674</v>
      </c>
      <c r="T32" s="112"/>
    </row>
    <row r="33" spans="1:20" x14ac:dyDescent="0.25">
      <c r="A33" s="2" t="s">
        <v>736</v>
      </c>
      <c r="B33" s="7" t="s">
        <v>70</v>
      </c>
      <c r="C33" s="2" t="s">
        <v>733</v>
      </c>
      <c r="D33" s="7">
        <v>59</v>
      </c>
      <c r="E33" s="2" t="s">
        <v>734</v>
      </c>
      <c r="F33" s="2" t="s">
        <v>735</v>
      </c>
      <c r="G33" s="30" t="s">
        <v>74</v>
      </c>
      <c r="H33" s="7">
        <v>25</v>
      </c>
      <c r="I33" s="41">
        <v>1</v>
      </c>
      <c r="J33" s="7" t="s">
        <v>673</v>
      </c>
      <c r="K33" s="111">
        <v>2177</v>
      </c>
      <c r="L33" s="111">
        <v>2960</v>
      </c>
      <c r="M33" s="111">
        <v>693</v>
      </c>
      <c r="N33" s="111" t="s">
        <v>674</v>
      </c>
      <c r="O33" s="111"/>
      <c r="P33" s="111" t="s">
        <v>674</v>
      </c>
      <c r="Q33" s="111" t="s">
        <v>674</v>
      </c>
      <c r="R33" s="111" t="s">
        <v>674</v>
      </c>
      <c r="S33" s="111" t="s">
        <v>674</v>
      </c>
      <c r="T33" s="112"/>
    </row>
    <row r="34" spans="1:20" x14ac:dyDescent="0.25">
      <c r="A34" s="2" t="s">
        <v>737</v>
      </c>
      <c r="B34" s="7" t="s">
        <v>85</v>
      </c>
      <c r="C34" s="2" t="s">
        <v>738</v>
      </c>
      <c r="D34" s="7" t="s">
        <v>409</v>
      </c>
      <c r="E34" s="2" t="s">
        <v>739</v>
      </c>
      <c r="F34" s="2" t="s">
        <v>735</v>
      </c>
      <c r="G34" s="30" t="s">
        <v>74</v>
      </c>
      <c r="H34" s="7">
        <v>20</v>
      </c>
      <c r="I34" s="41">
        <v>1</v>
      </c>
      <c r="J34" s="7" t="s">
        <v>673</v>
      </c>
      <c r="K34" s="111">
        <v>2652</v>
      </c>
      <c r="L34" s="111">
        <v>2687</v>
      </c>
      <c r="M34" s="111">
        <v>1060</v>
      </c>
      <c r="N34" s="111" t="s">
        <v>674</v>
      </c>
      <c r="O34" s="111"/>
      <c r="P34" s="111" t="s">
        <v>674</v>
      </c>
      <c r="Q34" s="111" t="s">
        <v>674</v>
      </c>
      <c r="R34" s="111" t="s">
        <v>674</v>
      </c>
      <c r="S34" s="111" t="s">
        <v>674</v>
      </c>
      <c r="T34" s="112"/>
    </row>
    <row r="35" spans="1:20" x14ac:dyDescent="0.25">
      <c r="A35" s="2" t="s">
        <v>740</v>
      </c>
      <c r="B35" s="7" t="s">
        <v>85</v>
      </c>
      <c r="C35" s="2" t="s">
        <v>741</v>
      </c>
      <c r="D35" s="7">
        <v>15</v>
      </c>
      <c r="E35" s="2" t="s">
        <v>742</v>
      </c>
      <c r="F35" s="2" t="s">
        <v>740</v>
      </c>
      <c r="G35" s="30" t="s">
        <v>74</v>
      </c>
      <c r="H35" s="7">
        <v>20</v>
      </c>
      <c r="I35" s="41">
        <v>1</v>
      </c>
      <c r="J35" s="7" t="s">
        <v>673</v>
      </c>
      <c r="K35" s="111">
        <v>2307</v>
      </c>
      <c r="L35" s="111">
        <v>1279</v>
      </c>
      <c r="M35" s="111">
        <v>1277</v>
      </c>
      <c r="N35" s="111" t="s">
        <v>674</v>
      </c>
      <c r="O35" s="111"/>
      <c r="P35" s="111" t="s">
        <v>674</v>
      </c>
      <c r="Q35" s="111" t="s">
        <v>674</v>
      </c>
      <c r="R35" s="111" t="s">
        <v>674</v>
      </c>
      <c r="S35" s="111" t="s">
        <v>674</v>
      </c>
      <c r="T35" s="112"/>
    </row>
    <row r="36" spans="1:20" x14ac:dyDescent="0.25">
      <c r="A36" s="2" t="s">
        <v>743</v>
      </c>
      <c r="B36" s="7" t="s">
        <v>70</v>
      </c>
      <c r="C36" s="2" t="s">
        <v>744</v>
      </c>
      <c r="D36" s="7">
        <v>40</v>
      </c>
      <c r="E36" s="2" t="s">
        <v>745</v>
      </c>
      <c r="F36" s="2" t="s">
        <v>743</v>
      </c>
      <c r="G36" s="30" t="s">
        <v>74</v>
      </c>
      <c r="H36" s="7">
        <v>25</v>
      </c>
      <c r="I36" s="41">
        <v>1</v>
      </c>
      <c r="J36" s="7" t="s">
        <v>673</v>
      </c>
      <c r="K36" s="111">
        <v>2343</v>
      </c>
      <c r="L36" s="111">
        <v>1426</v>
      </c>
      <c r="M36" s="111">
        <v>1719</v>
      </c>
      <c r="N36" s="111" t="s">
        <v>674</v>
      </c>
      <c r="O36" s="111"/>
      <c r="P36" s="111" t="s">
        <v>674</v>
      </c>
      <c r="Q36" s="111" t="s">
        <v>674</v>
      </c>
      <c r="R36" s="111" t="s">
        <v>674</v>
      </c>
      <c r="S36" s="111" t="s">
        <v>134</v>
      </c>
      <c r="T36" s="112"/>
    </row>
    <row r="37" spans="1:20" x14ac:dyDescent="0.25">
      <c r="A37" s="2" t="s">
        <v>746</v>
      </c>
      <c r="B37" s="7" t="s">
        <v>85</v>
      </c>
      <c r="C37" s="2" t="s">
        <v>747</v>
      </c>
      <c r="D37" s="7" t="s">
        <v>748</v>
      </c>
      <c r="E37" s="2" t="s">
        <v>749</v>
      </c>
      <c r="F37" s="2" t="s">
        <v>746</v>
      </c>
      <c r="G37" s="30" t="s">
        <v>270</v>
      </c>
      <c r="H37" s="7">
        <v>20</v>
      </c>
      <c r="I37" s="41"/>
      <c r="J37" s="7"/>
      <c r="K37" s="111"/>
      <c r="L37" s="111"/>
      <c r="M37" s="111"/>
      <c r="N37" s="111"/>
      <c r="O37" s="111"/>
      <c r="P37" s="111"/>
      <c r="Q37" s="111"/>
      <c r="R37" s="111"/>
      <c r="S37" s="111"/>
      <c r="T37" s="112"/>
    </row>
    <row r="38" spans="1:20" x14ac:dyDescent="0.25">
      <c r="A38" s="2" t="s">
        <v>750</v>
      </c>
      <c r="B38" s="7" t="s">
        <v>70</v>
      </c>
      <c r="C38" s="2" t="s">
        <v>751</v>
      </c>
      <c r="D38" s="7" t="s">
        <v>752</v>
      </c>
      <c r="E38" s="2" t="s">
        <v>753</v>
      </c>
      <c r="F38" s="2" t="s">
        <v>750</v>
      </c>
      <c r="G38" s="30" t="s">
        <v>74</v>
      </c>
      <c r="H38" s="7">
        <v>20</v>
      </c>
      <c r="I38" s="41">
        <v>1</v>
      </c>
      <c r="J38" s="7" t="s">
        <v>673</v>
      </c>
      <c r="K38" s="111">
        <v>3379</v>
      </c>
      <c r="L38" s="111">
        <v>2523</v>
      </c>
      <c r="M38" s="111">
        <v>557</v>
      </c>
      <c r="N38" s="111" t="s">
        <v>674</v>
      </c>
      <c r="O38" s="111"/>
      <c r="P38" s="111" t="s">
        <v>674</v>
      </c>
      <c r="Q38" s="111" t="s">
        <v>674</v>
      </c>
      <c r="R38" s="111" t="s">
        <v>674</v>
      </c>
      <c r="S38" s="111" t="s">
        <v>674</v>
      </c>
      <c r="T38" s="112"/>
    </row>
    <row r="39" spans="1:20" x14ac:dyDescent="0.25">
      <c r="A39" s="2" t="s">
        <v>754</v>
      </c>
      <c r="B39" s="7" t="s">
        <v>70</v>
      </c>
      <c r="C39" s="2" t="s">
        <v>755</v>
      </c>
      <c r="D39" s="7">
        <v>1</v>
      </c>
      <c r="E39" s="2" t="s">
        <v>756</v>
      </c>
      <c r="F39" s="2" t="s">
        <v>757</v>
      </c>
      <c r="G39" s="30" t="s">
        <v>74</v>
      </c>
      <c r="H39" s="7">
        <v>25</v>
      </c>
      <c r="I39" s="41">
        <v>1</v>
      </c>
      <c r="J39" s="7" t="s">
        <v>673</v>
      </c>
      <c r="K39" s="111">
        <v>44764</v>
      </c>
      <c r="L39" s="111">
        <v>2302</v>
      </c>
      <c r="M39" s="111">
        <v>3200</v>
      </c>
      <c r="N39" s="111" t="s">
        <v>674</v>
      </c>
      <c r="O39" s="111"/>
      <c r="P39" s="111" t="s">
        <v>674</v>
      </c>
      <c r="Q39" s="111" t="s">
        <v>674</v>
      </c>
      <c r="R39" s="111" t="s">
        <v>674</v>
      </c>
      <c r="S39" s="111" t="s">
        <v>674</v>
      </c>
      <c r="T39" s="112"/>
    </row>
    <row r="40" spans="1:20" x14ac:dyDescent="0.25">
      <c r="A40" s="2" t="s">
        <v>758</v>
      </c>
      <c r="B40" s="7" t="s">
        <v>70</v>
      </c>
      <c r="C40" s="2" t="s">
        <v>755</v>
      </c>
      <c r="D40" s="7">
        <v>1</v>
      </c>
      <c r="E40" s="2" t="s">
        <v>756</v>
      </c>
      <c r="F40" s="2" t="s">
        <v>757</v>
      </c>
      <c r="G40" s="30" t="s">
        <v>74</v>
      </c>
      <c r="H40" s="7">
        <v>15</v>
      </c>
      <c r="I40" s="41">
        <v>1</v>
      </c>
      <c r="J40" s="7" t="s">
        <v>673</v>
      </c>
      <c r="K40" s="111">
        <v>1962</v>
      </c>
      <c r="L40" s="111">
        <v>1987</v>
      </c>
      <c r="M40" s="111">
        <v>380</v>
      </c>
      <c r="N40" s="111" t="s">
        <v>674</v>
      </c>
      <c r="O40" s="111"/>
      <c r="P40" s="111" t="s">
        <v>674</v>
      </c>
      <c r="Q40" s="111" t="s">
        <v>674</v>
      </c>
      <c r="R40" s="111" t="s">
        <v>674</v>
      </c>
      <c r="S40" s="111" t="s">
        <v>674</v>
      </c>
      <c r="T40" s="112"/>
    </row>
    <row r="41" spans="1:20" x14ac:dyDescent="0.25">
      <c r="A41" s="2" t="s">
        <v>759</v>
      </c>
      <c r="B41" s="7" t="s">
        <v>85</v>
      </c>
      <c r="C41" s="2" t="s">
        <v>760</v>
      </c>
      <c r="D41" s="7">
        <v>4</v>
      </c>
      <c r="E41" s="2" t="s">
        <v>761</v>
      </c>
      <c r="F41" s="2" t="s">
        <v>759</v>
      </c>
      <c r="G41" s="30" t="s">
        <v>74</v>
      </c>
      <c r="H41" s="7">
        <v>20</v>
      </c>
      <c r="I41" s="41">
        <v>1</v>
      </c>
      <c r="J41" s="7" t="s">
        <v>673</v>
      </c>
      <c r="K41" s="111">
        <v>3036</v>
      </c>
      <c r="L41" s="111">
        <v>948</v>
      </c>
      <c r="M41" s="111">
        <v>464</v>
      </c>
      <c r="N41" s="111" t="s">
        <v>674</v>
      </c>
      <c r="O41" s="111"/>
      <c r="P41" s="111" t="s">
        <v>674</v>
      </c>
      <c r="Q41" s="111" t="s">
        <v>674</v>
      </c>
      <c r="R41" s="111" t="s">
        <v>674</v>
      </c>
      <c r="S41" s="111" t="s">
        <v>674</v>
      </c>
      <c r="T41" s="112"/>
    </row>
    <row r="42" spans="1:20" x14ac:dyDescent="0.25">
      <c r="A42" s="2" t="s">
        <v>762</v>
      </c>
      <c r="B42" s="7" t="s">
        <v>70</v>
      </c>
      <c r="C42" s="2" t="s">
        <v>763</v>
      </c>
      <c r="D42" s="7">
        <v>17</v>
      </c>
      <c r="E42" s="2" t="s">
        <v>764</v>
      </c>
      <c r="F42" s="2" t="s">
        <v>762</v>
      </c>
      <c r="G42" s="30" t="s">
        <v>74</v>
      </c>
      <c r="H42" s="7">
        <v>25</v>
      </c>
      <c r="I42" s="41">
        <v>1</v>
      </c>
      <c r="J42" s="7" t="s">
        <v>673</v>
      </c>
      <c r="K42" s="111">
        <v>6184</v>
      </c>
      <c r="L42" s="111">
        <v>4072</v>
      </c>
      <c r="M42" s="111">
        <v>3864</v>
      </c>
      <c r="N42" s="111" t="s">
        <v>674</v>
      </c>
      <c r="O42" s="111"/>
      <c r="P42" s="111" t="s">
        <v>674</v>
      </c>
      <c r="Q42" s="111" t="s">
        <v>674</v>
      </c>
      <c r="R42" s="111" t="s">
        <v>674</v>
      </c>
      <c r="S42" s="111" t="s">
        <v>674</v>
      </c>
      <c r="T42" s="112"/>
    </row>
    <row r="43" spans="1:20" x14ac:dyDescent="0.25">
      <c r="A43" s="2" t="s">
        <v>765</v>
      </c>
      <c r="B43" s="7" t="s">
        <v>70</v>
      </c>
      <c r="C43" s="2" t="s">
        <v>766</v>
      </c>
      <c r="D43" s="7">
        <v>6</v>
      </c>
      <c r="E43" s="2" t="s">
        <v>767</v>
      </c>
      <c r="F43" s="2" t="s">
        <v>765</v>
      </c>
      <c r="G43" s="30" t="s">
        <v>74</v>
      </c>
      <c r="H43" s="7">
        <v>25</v>
      </c>
      <c r="I43" s="41">
        <v>1</v>
      </c>
      <c r="J43" s="7" t="s">
        <v>673</v>
      </c>
      <c r="K43" s="111">
        <v>1924</v>
      </c>
      <c r="L43" s="111">
        <v>786</v>
      </c>
      <c r="M43" s="111">
        <v>124</v>
      </c>
      <c r="N43" s="111" t="s">
        <v>674</v>
      </c>
      <c r="O43" s="111"/>
      <c r="P43" s="111" t="s">
        <v>674</v>
      </c>
      <c r="Q43" s="111" t="s">
        <v>674</v>
      </c>
      <c r="R43" s="111" t="s">
        <v>674</v>
      </c>
      <c r="S43" s="111" t="s">
        <v>674</v>
      </c>
      <c r="T43" s="112"/>
    </row>
    <row r="44" spans="1:20" x14ac:dyDescent="0.25">
      <c r="A44" s="2" t="s">
        <v>768</v>
      </c>
      <c r="B44" s="7" t="s">
        <v>85</v>
      </c>
      <c r="C44" s="2" t="s">
        <v>769</v>
      </c>
      <c r="D44" s="7">
        <v>49</v>
      </c>
      <c r="E44" s="2" t="s">
        <v>770</v>
      </c>
      <c r="F44" s="2" t="s">
        <v>768</v>
      </c>
      <c r="G44" s="30" t="s">
        <v>74</v>
      </c>
      <c r="H44" s="7">
        <v>20</v>
      </c>
      <c r="I44" s="41">
        <v>1</v>
      </c>
      <c r="J44" s="7" t="s">
        <v>673</v>
      </c>
      <c r="K44" s="111">
        <v>477</v>
      </c>
      <c r="L44" s="111">
        <v>848</v>
      </c>
      <c r="M44" s="111">
        <v>46</v>
      </c>
      <c r="N44" s="111" t="s">
        <v>674</v>
      </c>
      <c r="O44" s="111"/>
      <c r="P44" s="111" t="s">
        <v>674</v>
      </c>
      <c r="Q44" s="111" t="s">
        <v>674</v>
      </c>
      <c r="R44" s="111" t="s">
        <v>674</v>
      </c>
      <c r="S44" s="111" t="s">
        <v>674</v>
      </c>
      <c r="T44" s="112"/>
    </row>
    <row r="45" spans="1:20" x14ac:dyDescent="0.25">
      <c r="A45" s="2" t="s">
        <v>771</v>
      </c>
      <c r="B45" s="7" t="s">
        <v>85</v>
      </c>
      <c r="C45" s="2" t="s">
        <v>772</v>
      </c>
      <c r="D45" s="7">
        <v>30</v>
      </c>
      <c r="E45" s="2" t="s">
        <v>773</v>
      </c>
      <c r="F45" s="2" t="s">
        <v>771</v>
      </c>
      <c r="G45" s="30" t="s">
        <v>74</v>
      </c>
      <c r="H45" s="7">
        <v>20</v>
      </c>
      <c r="I45" s="41">
        <v>1</v>
      </c>
      <c r="J45" s="7" t="s">
        <v>673</v>
      </c>
      <c r="K45" s="111">
        <v>3572</v>
      </c>
      <c r="L45" s="111">
        <v>2486</v>
      </c>
      <c r="M45" s="111">
        <v>647</v>
      </c>
      <c r="N45" s="111" t="s">
        <v>674</v>
      </c>
      <c r="O45" s="111"/>
      <c r="P45" s="111" t="s">
        <v>674</v>
      </c>
      <c r="Q45" s="111" t="s">
        <v>674</v>
      </c>
      <c r="R45" s="111" t="s">
        <v>674</v>
      </c>
      <c r="S45" s="111" t="s">
        <v>134</v>
      </c>
      <c r="T45" s="112"/>
    </row>
    <row r="46" spans="1:20" x14ac:dyDescent="0.25">
      <c r="A46" s="2" t="s">
        <v>774</v>
      </c>
      <c r="B46" s="7" t="s">
        <v>85</v>
      </c>
      <c r="C46" s="2" t="s">
        <v>775</v>
      </c>
      <c r="D46" s="7">
        <v>8</v>
      </c>
      <c r="E46" s="2" t="s">
        <v>776</v>
      </c>
      <c r="F46" s="2" t="s">
        <v>774</v>
      </c>
      <c r="G46" s="30" t="s">
        <v>74</v>
      </c>
      <c r="H46" s="7">
        <v>20</v>
      </c>
      <c r="I46" s="41">
        <v>1</v>
      </c>
      <c r="J46" s="7" t="s">
        <v>673</v>
      </c>
      <c r="K46" s="111">
        <v>1506</v>
      </c>
      <c r="L46" s="111">
        <v>1273</v>
      </c>
      <c r="M46" s="111">
        <v>239</v>
      </c>
      <c r="N46" s="111" t="s">
        <v>674</v>
      </c>
      <c r="O46" s="111"/>
      <c r="P46" s="111" t="s">
        <v>674</v>
      </c>
      <c r="Q46" s="111" t="s">
        <v>674</v>
      </c>
      <c r="R46" s="111" t="s">
        <v>674</v>
      </c>
      <c r="S46" s="111" t="s">
        <v>674</v>
      </c>
      <c r="T46" s="112"/>
    </row>
    <row r="47" spans="1:20" x14ac:dyDescent="0.25">
      <c r="A47" s="2" t="s">
        <v>777</v>
      </c>
      <c r="B47" s="7" t="s">
        <v>85</v>
      </c>
      <c r="C47" s="2" t="s">
        <v>778</v>
      </c>
      <c r="D47" s="72" t="s">
        <v>779</v>
      </c>
      <c r="E47" s="2" t="s">
        <v>780</v>
      </c>
      <c r="F47" s="2" t="s">
        <v>777</v>
      </c>
      <c r="G47" s="30" t="s">
        <v>74</v>
      </c>
      <c r="H47" s="7">
        <v>20</v>
      </c>
      <c r="I47" s="41">
        <v>1</v>
      </c>
      <c r="J47" s="7" t="s">
        <v>673</v>
      </c>
      <c r="K47" s="111">
        <v>122</v>
      </c>
      <c r="L47" s="111">
        <v>162</v>
      </c>
      <c r="M47" s="111">
        <v>29</v>
      </c>
      <c r="N47" s="111" t="s">
        <v>674</v>
      </c>
      <c r="O47" s="111"/>
      <c r="P47" s="111" t="s">
        <v>674</v>
      </c>
      <c r="Q47" s="111" t="s">
        <v>674</v>
      </c>
      <c r="R47" s="111" t="s">
        <v>674</v>
      </c>
      <c r="S47" s="111" t="s">
        <v>674</v>
      </c>
      <c r="T47" s="112"/>
    </row>
    <row r="48" spans="1:20" x14ac:dyDescent="0.25">
      <c r="A48" s="2" t="s">
        <v>781</v>
      </c>
      <c r="B48" s="7" t="s">
        <v>70</v>
      </c>
      <c r="C48" s="2" t="s">
        <v>782</v>
      </c>
      <c r="D48" s="7">
        <v>1</v>
      </c>
      <c r="E48" s="2" t="s">
        <v>783</v>
      </c>
      <c r="F48" s="2" t="s">
        <v>781</v>
      </c>
      <c r="G48" s="30" t="s">
        <v>74</v>
      </c>
      <c r="H48" s="7">
        <v>20</v>
      </c>
      <c r="I48" s="41">
        <v>1</v>
      </c>
      <c r="J48" s="7" t="s">
        <v>673</v>
      </c>
      <c r="K48" s="111">
        <v>4688</v>
      </c>
      <c r="L48" s="111">
        <v>2324</v>
      </c>
      <c r="M48" s="111">
        <v>207</v>
      </c>
      <c r="N48" s="111" t="s">
        <v>674</v>
      </c>
      <c r="O48" s="111"/>
      <c r="P48" s="111" t="s">
        <v>674</v>
      </c>
      <c r="Q48" s="111" t="s">
        <v>674</v>
      </c>
      <c r="R48" s="111" t="s">
        <v>674</v>
      </c>
      <c r="S48" s="111" t="s">
        <v>674</v>
      </c>
      <c r="T48" s="112"/>
    </row>
    <row r="49" spans="1:20" x14ac:dyDescent="0.25">
      <c r="A49" s="2"/>
      <c r="B49" s="7"/>
      <c r="C49" s="2"/>
      <c r="D49" s="7"/>
      <c r="E49" s="2"/>
      <c r="F49" s="2"/>
      <c r="G49" s="7"/>
      <c r="H49" s="7"/>
      <c r="I49" s="41"/>
      <c r="J49" s="7"/>
      <c r="K49" s="111"/>
      <c r="L49" s="111"/>
      <c r="M49" s="111"/>
      <c r="N49" s="111"/>
      <c r="O49" s="111"/>
      <c r="P49" s="111"/>
      <c r="Q49" s="111"/>
      <c r="R49" s="111"/>
      <c r="S49" s="111"/>
      <c r="T49" s="112"/>
    </row>
    <row r="50" spans="1:20" x14ac:dyDescent="0.25">
      <c r="A50" s="2" t="s">
        <v>784</v>
      </c>
      <c r="B50" s="7" t="s">
        <v>225</v>
      </c>
      <c r="C50" s="2" t="s">
        <v>785</v>
      </c>
      <c r="D50" s="7">
        <v>30</v>
      </c>
      <c r="E50" s="2" t="s">
        <v>786</v>
      </c>
      <c r="F50" s="2" t="s">
        <v>686</v>
      </c>
      <c r="G50" s="7" t="s">
        <v>74</v>
      </c>
      <c r="H50" s="7">
        <v>40</v>
      </c>
      <c r="I50" s="41">
        <v>1</v>
      </c>
      <c r="J50" s="7" t="s">
        <v>673</v>
      </c>
      <c r="K50" s="111">
        <v>5020</v>
      </c>
      <c r="L50" s="111">
        <v>3344</v>
      </c>
      <c r="M50" s="111">
        <v>64884</v>
      </c>
      <c r="N50" s="111" t="s">
        <v>674</v>
      </c>
      <c r="O50" s="111"/>
      <c r="P50" s="111" t="s">
        <v>674</v>
      </c>
      <c r="Q50" s="111" t="s">
        <v>674</v>
      </c>
      <c r="R50" s="111" t="s">
        <v>674</v>
      </c>
      <c r="S50" s="111" t="s">
        <v>674</v>
      </c>
      <c r="T50" s="112"/>
    </row>
    <row r="51" spans="1:20" x14ac:dyDescent="0.25">
      <c r="A51" s="2" t="s">
        <v>787</v>
      </c>
      <c r="B51" s="7" t="s">
        <v>225</v>
      </c>
      <c r="C51" s="2" t="s">
        <v>788</v>
      </c>
      <c r="D51" s="7">
        <v>55</v>
      </c>
      <c r="E51" s="2" t="s">
        <v>789</v>
      </c>
      <c r="F51" s="2" t="s">
        <v>686</v>
      </c>
      <c r="G51" s="7" t="s">
        <v>270</v>
      </c>
      <c r="H51" s="7">
        <v>30</v>
      </c>
      <c r="I51" s="41"/>
      <c r="J51" s="7"/>
      <c r="K51" s="111"/>
      <c r="L51" s="111"/>
      <c r="M51" s="111"/>
      <c r="N51" s="111"/>
      <c r="O51" s="111"/>
      <c r="P51" s="111"/>
      <c r="Q51" s="111"/>
      <c r="R51" s="111"/>
      <c r="S51" s="111"/>
      <c r="T51" s="112"/>
    </row>
    <row r="52" spans="1:20" x14ac:dyDescent="0.25">
      <c r="A52" s="2" t="s">
        <v>790</v>
      </c>
      <c r="B52" s="7" t="s">
        <v>225</v>
      </c>
      <c r="C52" s="2" t="s">
        <v>791</v>
      </c>
      <c r="D52" s="7">
        <v>100</v>
      </c>
      <c r="E52" s="2" t="s">
        <v>792</v>
      </c>
      <c r="F52" s="2" t="s">
        <v>686</v>
      </c>
      <c r="G52" s="30" t="s">
        <v>74</v>
      </c>
      <c r="H52" s="7">
        <v>50</v>
      </c>
      <c r="I52" s="41">
        <v>1</v>
      </c>
      <c r="J52" s="7" t="s">
        <v>673</v>
      </c>
      <c r="K52" s="111">
        <v>6680</v>
      </c>
      <c r="L52" s="111">
        <v>4891</v>
      </c>
      <c r="M52" s="111">
        <v>3147</v>
      </c>
      <c r="N52" s="111" t="s">
        <v>674</v>
      </c>
      <c r="O52" s="111"/>
      <c r="P52" s="111" t="s">
        <v>674</v>
      </c>
      <c r="Q52" s="111" t="s">
        <v>674</v>
      </c>
      <c r="R52" s="111" t="s">
        <v>674</v>
      </c>
      <c r="S52" s="111" t="s">
        <v>674</v>
      </c>
      <c r="T52" s="112"/>
    </row>
    <row r="53" spans="1:20" x14ac:dyDescent="0.25">
      <c r="A53" s="2" t="s">
        <v>790</v>
      </c>
      <c r="B53" s="7" t="s">
        <v>225</v>
      </c>
      <c r="C53" s="2" t="s">
        <v>791</v>
      </c>
      <c r="D53" s="7">
        <v>100</v>
      </c>
      <c r="E53" s="2" t="s">
        <v>792</v>
      </c>
      <c r="F53" s="2" t="s">
        <v>686</v>
      </c>
      <c r="G53" s="30" t="s">
        <v>74</v>
      </c>
      <c r="H53" s="7">
        <v>50</v>
      </c>
      <c r="I53" s="41">
        <v>1</v>
      </c>
      <c r="J53" s="7" t="s">
        <v>673</v>
      </c>
      <c r="K53" s="111">
        <v>26706</v>
      </c>
      <c r="L53" s="111">
        <v>5188</v>
      </c>
      <c r="M53" s="111">
        <v>2942</v>
      </c>
      <c r="N53" s="111" t="s">
        <v>674</v>
      </c>
      <c r="O53" s="111"/>
      <c r="P53" s="111" t="s">
        <v>674</v>
      </c>
      <c r="Q53" s="111" t="s">
        <v>674</v>
      </c>
      <c r="R53" s="111" t="s">
        <v>674</v>
      </c>
      <c r="S53" s="111" t="s">
        <v>674</v>
      </c>
      <c r="T53" s="112"/>
    </row>
    <row r="54" spans="1:20" x14ac:dyDescent="0.25">
      <c r="A54" s="2" t="s">
        <v>793</v>
      </c>
      <c r="B54" s="7" t="s">
        <v>225</v>
      </c>
      <c r="C54" s="2" t="s">
        <v>791</v>
      </c>
      <c r="D54" s="7">
        <v>100</v>
      </c>
      <c r="E54" s="2" t="s">
        <v>792</v>
      </c>
      <c r="F54" s="2" t="s">
        <v>686</v>
      </c>
      <c r="G54" s="30" t="s">
        <v>74</v>
      </c>
      <c r="H54" s="7">
        <v>50</v>
      </c>
      <c r="I54" s="41">
        <v>1</v>
      </c>
      <c r="J54" s="7" t="s">
        <v>673</v>
      </c>
      <c r="K54" s="111">
        <v>7137</v>
      </c>
      <c r="L54" s="111">
        <v>0</v>
      </c>
      <c r="M54" s="111">
        <v>2814</v>
      </c>
      <c r="N54" s="111" t="s">
        <v>674</v>
      </c>
      <c r="O54" s="111"/>
      <c r="P54" s="111" t="s">
        <v>674</v>
      </c>
      <c r="Q54" s="111" t="s">
        <v>674</v>
      </c>
      <c r="R54" s="111" t="s">
        <v>674</v>
      </c>
      <c r="S54" s="111" t="s">
        <v>674</v>
      </c>
      <c r="T54" s="112"/>
    </row>
    <row r="55" spans="1:20" x14ac:dyDescent="0.25">
      <c r="A55" s="2" t="s">
        <v>794</v>
      </c>
      <c r="B55" s="7" t="s">
        <v>225</v>
      </c>
      <c r="C55" s="2" t="s">
        <v>791</v>
      </c>
      <c r="D55" s="7">
        <v>100</v>
      </c>
      <c r="E55" s="2" t="s">
        <v>792</v>
      </c>
      <c r="F55" s="2" t="s">
        <v>686</v>
      </c>
      <c r="G55" s="30" t="s">
        <v>74</v>
      </c>
      <c r="H55" s="7">
        <v>35</v>
      </c>
      <c r="I55" s="41">
        <v>1</v>
      </c>
      <c r="J55" s="7" t="s">
        <v>673</v>
      </c>
      <c r="K55" s="111">
        <v>4017</v>
      </c>
      <c r="L55" s="111">
        <v>3903</v>
      </c>
      <c r="M55" s="111">
        <v>949</v>
      </c>
      <c r="N55" s="111" t="s">
        <v>674</v>
      </c>
      <c r="O55" s="111"/>
      <c r="P55" s="111" t="s">
        <v>674</v>
      </c>
      <c r="Q55" s="111" t="s">
        <v>674</v>
      </c>
      <c r="R55" s="111" t="s">
        <v>674</v>
      </c>
      <c r="S55" s="111" t="s">
        <v>674</v>
      </c>
      <c r="T55" s="112"/>
    </row>
    <row r="56" spans="1:20" x14ac:dyDescent="0.25">
      <c r="A56" s="2" t="s">
        <v>795</v>
      </c>
      <c r="B56" s="7" t="s">
        <v>225</v>
      </c>
      <c r="C56" s="2" t="s">
        <v>791</v>
      </c>
      <c r="D56" s="7">
        <v>100</v>
      </c>
      <c r="E56" s="2" t="s">
        <v>792</v>
      </c>
      <c r="F56" s="2" t="s">
        <v>686</v>
      </c>
      <c r="G56" s="30" t="s">
        <v>74</v>
      </c>
      <c r="H56" s="7">
        <v>35</v>
      </c>
      <c r="I56" s="41">
        <v>1</v>
      </c>
      <c r="J56" s="7" t="s">
        <v>673</v>
      </c>
      <c r="K56" s="111">
        <v>4917</v>
      </c>
      <c r="L56" s="111">
        <v>2683</v>
      </c>
      <c r="M56" s="111">
        <v>1212</v>
      </c>
      <c r="N56" s="111" t="s">
        <v>674</v>
      </c>
      <c r="O56" s="111"/>
      <c r="P56" s="111" t="s">
        <v>674</v>
      </c>
      <c r="Q56" s="111" t="s">
        <v>674</v>
      </c>
      <c r="R56" s="111" t="s">
        <v>674</v>
      </c>
      <c r="S56" s="111" t="s">
        <v>674</v>
      </c>
      <c r="T56" s="112"/>
    </row>
    <row r="57" spans="1:20" x14ac:dyDescent="0.25">
      <c r="A57" s="2" t="s">
        <v>796</v>
      </c>
      <c r="B57" s="7" t="s">
        <v>225</v>
      </c>
      <c r="C57" s="2" t="s">
        <v>791</v>
      </c>
      <c r="D57" s="7">
        <v>100</v>
      </c>
      <c r="E57" s="2" t="s">
        <v>792</v>
      </c>
      <c r="F57" s="2" t="s">
        <v>686</v>
      </c>
      <c r="G57" s="30" t="s">
        <v>74</v>
      </c>
      <c r="H57" s="7">
        <v>35</v>
      </c>
      <c r="I57" s="41">
        <v>1</v>
      </c>
      <c r="J57" s="7" t="s">
        <v>673</v>
      </c>
      <c r="K57" s="111">
        <v>1865</v>
      </c>
      <c r="L57" s="111">
        <v>1763</v>
      </c>
      <c r="M57" s="111">
        <v>484</v>
      </c>
      <c r="N57" s="111" t="s">
        <v>674</v>
      </c>
      <c r="O57" s="111"/>
      <c r="P57" s="111" t="s">
        <v>674</v>
      </c>
      <c r="Q57" s="111" t="s">
        <v>674</v>
      </c>
      <c r="R57" s="111" t="s">
        <v>674</v>
      </c>
      <c r="S57" s="111" t="s">
        <v>674</v>
      </c>
      <c r="T57" s="112"/>
    </row>
    <row r="58" spans="1:20" x14ac:dyDescent="0.25">
      <c r="A58" s="2" t="s">
        <v>797</v>
      </c>
      <c r="B58" s="7" t="s">
        <v>225</v>
      </c>
      <c r="C58" s="2" t="s">
        <v>791</v>
      </c>
      <c r="D58" s="7">
        <v>100</v>
      </c>
      <c r="E58" s="2" t="s">
        <v>792</v>
      </c>
      <c r="F58" s="2" t="s">
        <v>686</v>
      </c>
      <c r="G58" s="30" t="s">
        <v>74</v>
      </c>
      <c r="H58" s="7">
        <v>40</v>
      </c>
      <c r="I58" s="41">
        <v>1</v>
      </c>
      <c r="J58" s="7" t="s">
        <v>673</v>
      </c>
      <c r="K58" s="111">
        <v>1199</v>
      </c>
      <c r="L58" s="111">
        <v>829</v>
      </c>
      <c r="M58" s="111">
        <v>188</v>
      </c>
      <c r="N58" s="111" t="s">
        <v>674</v>
      </c>
      <c r="O58" s="111"/>
      <c r="P58" s="111" t="s">
        <v>674</v>
      </c>
      <c r="Q58" s="111" t="s">
        <v>674</v>
      </c>
      <c r="R58" s="111" t="s">
        <v>674</v>
      </c>
      <c r="S58" s="111" t="s">
        <v>674</v>
      </c>
      <c r="T58" s="112"/>
    </row>
    <row r="59" spans="1:20" x14ac:dyDescent="0.25">
      <c r="A59" s="2" t="s">
        <v>798</v>
      </c>
      <c r="B59" s="7" t="s">
        <v>225</v>
      </c>
      <c r="C59" s="2" t="s">
        <v>791</v>
      </c>
      <c r="D59" s="7">
        <v>100</v>
      </c>
      <c r="E59" s="2" t="s">
        <v>792</v>
      </c>
      <c r="F59" s="2" t="s">
        <v>686</v>
      </c>
      <c r="G59" s="30" t="s">
        <v>74</v>
      </c>
      <c r="H59" s="7">
        <v>35</v>
      </c>
      <c r="I59" s="41">
        <v>1</v>
      </c>
      <c r="J59" s="7" t="s">
        <v>713</v>
      </c>
      <c r="K59" s="111"/>
      <c r="L59" s="111"/>
      <c r="M59" s="111"/>
      <c r="N59" s="111" t="s">
        <v>674</v>
      </c>
      <c r="O59" s="111"/>
      <c r="P59" s="111"/>
      <c r="Q59" s="111" t="s">
        <v>674</v>
      </c>
      <c r="R59" s="111" t="s">
        <v>674</v>
      </c>
      <c r="S59" s="111" t="s">
        <v>674</v>
      </c>
      <c r="T59" s="112"/>
    </row>
    <row r="60" spans="1:20" x14ac:dyDescent="0.25">
      <c r="A60" s="2" t="s">
        <v>799</v>
      </c>
      <c r="B60" s="7" t="s">
        <v>225</v>
      </c>
      <c r="C60" s="2" t="s">
        <v>791</v>
      </c>
      <c r="D60" s="7">
        <v>100</v>
      </c>
      <c r="E60" s="2" t="s">
        <v>792</v>
      </c>
      <c r="F60" s="2" t="s">
        <v>686</v>
      </c>
      <c r="G60" s="30" t="s">
        <v>74</v>
      </c>
      <c r="H60" s="7">
        <v>35</v>
      </c>
      <c r="I60" s="41">
        <v>1</v>
      </c>
      <c r="J60" s="7" t="s">
        <v>713</v>
      </c>
      <c r="K60" s="111"/>
      <c r="L60" s="111"/>
      <c r="M60" s="111"/>
      <c r="N60" s="111" t="s">
        <v>674</v>
      </c>
      <c r="O60" s="111"/>
      <c r="P60" s="111"/>
      <c r="Q60" s="111" t="s">
        <v>674</v>
      </c>
      <c r="R60" s="111" t="s">
        <v>674</v>
      </c>
      <c r="S60" s="111" t="s">
        <v>674</v>
      </c>
      <c r="T60" s="112"/>
    </row>
    <row r="61" spans="1:20" x14ac:dyDescent="0.25">
      <c r="A61" s="2" t="s">
        <v>800</v>
      </c>
      <c r="B61" s="7" t="s">
        <v>225</v>
      </c>
      <c r="C61" s="2" t="s">
        <v>791</v>
      </c>
      <c r="D61" s="7">
        <v>100</v>
      </c>
      <c r="E61" s="2" t="s">
        <v>792</v>
      </c>
      <c r="F61" s="2" t="s">
        <v>686</v>
      </c>
      <c r="G61" s="30" t="s">
        <v>74</v>
      </c>
      <c r="H61" s="7">
        <v>35</v>
      </c>
      <c r="I61" s="41">
        <v>1</v>
      </c>
      <c r="J61" s="7" t="s">
        <v>713</v>
      </c>
      <c r="K61" s="111"/>
      <c r="L61" s="111"/>
      <c r="M61" s="111"/>
      <c r="N61" s="111" t="s">
        <v>674</v>
      </c>
      <c r="O61" s="111"/>
      <c r="P61" s="111"/>
      <c r="Q61" s="111" t="s">
        <v>674</v>
      </c>
      <c r="R61" s="111" t="s">
        <v>674</v>
      </c>
      <c r="S61" s="111" t="s">
        <v>674</v>
      </c>
      <c r="T61" s="112"/>
    </row>
    <row r="62" spans="1:20" x14ac:dyDescent="0.25">
      <c r="A62" s="2" t="s">
        <v>801</v>
      </c>
      <c r="B62" s="7" t="s">
        <v>225</v>
      </c>
      <c r="C62" s="2" t="s">
        <v>791</v>
      </c>
      <c r="D62" s="7">
        <v>100</v>
      </c>
      <c r="E62" s="2" t="s">
        <v>792</v>
      </c>
      <c r="F62" s="2" t="s">
        <v>686</v>
      </c>
      <c r="G62" s="30" t="s">
        <v>74</v>
      </c>
      <c r="H62" s="7">
        <v>40</v>
      </c>
      <c r="I62" s="41">
        <v>1</v>
      </c>
      <c r="J62" s="7" t="s">
        <v>713</v>
      </c>
      <c r="K62" s="111"/>
      <c r="L62" s="111"/>
      <c r="M62" s="111"/>
      <c r="N62" s="111" t="s">
        <v>674</v>
      </c>
      <c r="O62" s="111"/>
      <c r="P62" s="111"/>
      <c r="Q62" s="111" t="s">
        <v>674</v>
      </c>
      <c r="R62" s="111" t="s">
        <v>674</v>
      </c>
      <c r="S62" s="111" t="s">
        <v>674</v>
      </c>
      <c r="T62" s="112"/>
    </row>
    <row r="64" spans="1:20" x14ac:dyDescent="0.25">
      <c r="A64" s="1" t="s">
        <v>125</v>
      </c>
    </row>
    <row r="65" spans="1:7" x14ac:dyDescent="0.25">
      <c r="A65" s="1" t="s">
        <v>126</v>
      </c>
      <c r="B65" s="151"/>
      <c r="C65" s="151"/>
      <c r="D65" s="151"/>
      <c r="E65" s="151"/>
      <c r="F65" s="151"/>
      <c r="G65" s="151"/>
    </row>
    <row r="67" spans="1:7" x14ac:dyDescent="0.25">
      <c r="A67" s="150" t="s">
        <v>1124</v>
      </c>
      <c r="B67" s="150"/>
      <c r="C67" s="150"/>
    </row>
  </sheetData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pageMargins left="0.7" right="0.7" top="0.75" bottom="0.75" header="0.3" footer="0.3"/>
  <pageSetup paperSize="8" scale="6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DACEF01-C85D-4785-9439-D8CA9FEA95C9}">
          <x14:formula1>
            <xm:f>'N:\LFR\Contracten LFR\CONTRACTENDOSSIER\5_FLIB\2. Lopende aanbestedingen\2019-FLIB-03 Drankenautomaten\01 Voorbereiding\Inventarisaties\Twente\[Invulsheet EA warme dranken v2 Twente.xlsx]Blad1'!#REF!</xm:f>
          </x14:formula1>
          <xm:sqref>J6:J62 B6:B62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4BD17-ADF5-495E-B6A9-B0D16ADF7A40}">
  <sheetPr filterMode="1"/>
  <dimension ref="A1:AU98"/>
  <sheetViews>
    <sheetView zoomScale="70" zoomScaleNormal="70" workbookViewId="0">
      <pane xSplit="1" ySplit="4" topLeftCell="B63" activePane="bottomRight" state="frozen"/>
      <selection pane="topRight" activeCell="B1" sqref="B1"/>
      <selection pane="bottomLeft" activeCell="A5" sqref="A5"/>
      <selection pane="bottomRight" activeCell="A98" sqref="A98:F98"/>
    </sheetView>
  </sheetViews>
  <sheetFormatPr defaultColWidth="9.140625" defaultRowHeight="15" x14ac:dyDescent="0.25"/>
  <cols>
    <col min="1" max="1" width="24.5703125" style="1" customWidth="1"/>
    <col min="2" max="2" width="30.140625" style="1" customWidth="1"/>
    <col min="3" max="3" width="23" style="1" customWidth="1"/>
    <col min="4" max="4" width="8.7109375" style="19" customWidth="1"/>
    <col min="5" max="5" width="9.28515625" style="1" bestFit="1" customWidth="1"/>
    <col min="6" max="6" width="17.28515625" style="1" customWidth="1"/>
    <col min="7" max="7" width="12" style="1" customWidth="1"/>
    <col min="8" max="8" width="36.7109375" style="19" customWidth="1"/>
    <col min="9" max="9" width="17.42578125" style="1" bestFit="1" customWidth="1"/>
    <col min="10" max="10" width="17.42578125" style="1" customWidth="1"/>
    <col min="11" max="11" width="30.140625" style="1" customWidth="1"/>
    <col min="12" max="12" width="32.7109375" style="1" customWidth="1"/>
    <col min="13" max="13" width="27.28515625" style="1" customWidth="1"/>
    <col min="14" max="19" width="5.140625" style="1" customWidth="1"/>
    <col min="20" max="20" width="21" style="1" bestFit="1" customWidth="1"/>
    <col min="21" max="16384" width="9.140625" style="1"/>
  </cols>
  <sheetData>
    <row r="1" spans="1:47" ht="21" x14ac:dyDescent="0.35">
      <c r="A1" s="6" t="s">
        <v>40</v>
      </c>
      <c r="B1" s="6" t="s">
        <v>19</v>
      </c>
      <c r="C1" s="18"/>
    </row>
    <row r="2" spans="1:47" x14ac:dyDescent="0.25">
      <c r="A2" s="5" t="s">
        <v>42</v>
      </c>
      <c r="B2" s="56">
        <v>44196</v>
      </c>
      <c r="C2" s="8"/>
      <c r="E2" s="19"/>
      <c r="F2" s="19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</row>
    <row r="3" spans="1:47" ht="16.5" customHeight="1" x14ac:dyDescent="0.25">
      <c r="A3" s="5" t="s">
        <v>44</v>
      </c>
      <c r="B3" s="5"/>
      <c r="C3" s="10"/>
      <c r="E3" s="19"/>
      <c r="F3" s="19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</row>
    <row r="4" spans="1:47" ht="42.75" customHeight="1" x14ac:dyDescent="0.25">
      <c r="A4" s="168" t="s">
        <v>46</v>
      </c>
      <c r="B4" s="20" t="s">
        <v>47</v>
      </c>
      <c r="C4" s="21" t="s">
        <v>48</v>
      </c>
      <c r="D4" s="38"/>
      <c r="E4" s="20"/>
      <c r="F4" s="88"/>
      <c r="G4" s="170" t="s">
        <v>49</v>
      </c>
      <c r="H4" s="172" t="s">
        <v>50</v>
      </c>
      <c r="I4" s="172" t="s">
        <v>51</v>
      </c>
      <c r="J4" s="22" t="s">
        <v>52</v>
      </c>
      <c r="K4" s="183" t="s">
        <v>53</v>
      </c>
      <c r="L4" s="183" t="s">
        <v>54</v>
      </c>
      <c r="M4" s="176" t="s">
        <v>55</v>
      </c>
      <c r="N4" s="178" t="s">
        <v>7</v>
      </c>
      <c r="O4" s="179"/>
      <c r="P4" s="179"/>
      <c r="Q4" s="179"/>
      <c r="R4" s="179"/>
      <c r="S4" s="180"/>
      <c r="T4" s="181" t="s">
        <v>56</v>
      </c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</row>
    <row r="5" spans="1:47" ht="102" hidden="1" x14ac:dyDescent="0.25">
      <c r="A5" s="169"/>
      <c r="B5" s="23" t="s">
        <v>57</v>
      </c>
      <c r="C5" s="24" t="s">
        <v>58</v>
      </c>
      <c r="D5" s="39" t="s">
        <v>59</v>
      </c>
      <c r="E5" s="25" t="s">
        <v>60</v>
      </c>
      <c r="F5" s="26" t="s">
        <v>61</v>
      </c>
      <c r="G5" s="171"/>
      <c r="H5" s="173"/>
      <c r="I5" s="173"/>
      <c r="J5" s="27" t="s">
        <v>62</v>
      </c>
      <c r="K5" s="184"/>
      <c r="L5" s="184"/>
      <c r="M5" s="177"/>
      <c r="N5" s="28" t="s">
        <v>63</v>
      </c>
      <c r="O5" s="28" t="s">
        <v>64</v>
      </c>
      <c r="P5" s="28" t="s">
        <v>65</v>
      </c>
      <c r="Q5" s="28" t="s">
        <v>66</v>
      </c>
      <c r="R5" s="28" t="s">
        <v>67</v>
      </c>
      <c r="S5" s="28" t="s">
        <v>68</v>
      </c>
      <c r="T5" s="182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</row>
    <row r="6" spans="1:47" ht="16.5" x14ac:dyDescent="0.25">
      <c r="A6" s="131" t="s">
        <v>964</v>
      </c>
      <c r="B6" s="15" t="s">
        <v>85</v>
      </c>
      <c r="C6" s="132" t="s">
        <v>965</v>
      </c>
      <c r="D6" s="133">
        <v>135</v>
      </c>
      <c r="E6" s="134" t="s">
        <v>966</v>
      </c>
      <c r="F6" s="134" t="s">
        <v>967</v>
      </c>
      <c r="G6" s="113" t="s">
        <v>805</v>
      </c>
      <c r="H6" s="87">
        <v>4</v>
      </c>
      <c r="I6" s="15">
        <v>1</v>
      </c>
      <c r="J6" s="15" t="s">
        <v>431</v>
      </c>
      <c r="K6" s="142"/>
      <c r="L6" s="142"/>
      <c r="M6" s="142"/>
      <c r="N6" s="143" t="s">
        <v>75</v>
      </c>
      <c r="O6" s="142"/>
      <c r="P6" s="142"/>
      <c r="Q6" s="142"/>
      <c r="R6" s="143" t="s">
        <v>674</v>
      </c>
      <c r="S6" s="142"/>
      <c r="T6" s="142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</row>
    <row r="7" spans="1:47" ht="16.5" x14ac:dyDescent="0.25">
      <c r="A7" s="131" t="s">
        <v>1013</v>
      </c>
      <c r="B7" s="87" t="s">
        <v>85</v>
      </c>
      <c r="C7" s="132" t="s">
        <v>1014</v>
      </c>
      <c r="D7" s="133">
        <v>22</v>
      </c>
      <c r="E7" s="134" t="s">
        <v>1015</v>
      </c>
      <c r="F7" s="134" t="s">
        <v>1013</v>
      </c>
      <c r="G7" s="113" t="s">
        <v>805</v>
      </c>
      <c r="H7" s="87">
        <v>8</v>
      </c>
      <c r="I7" s="15">
        <v>1</v>
      </c>
      <c r="J7" s="15" t="s">
        <v>431</v>
      </c>
      <c r="K7" s="142"/>
      <c r="L7" s="142"/>
      <c r="M7" s="142"/>
      <c r="N7" s="143" t="s">
        <v>75</v>
      </c>
      <c r="O7" s="142"/>
      <c r="P7" s="142"/>
      <c r="Q7" s="142"/>
      <c r="R7" s="143" t="s">
        <v>674</v>
      </c>
      <c r="S7" s="142"/>
      <c r="T7" s="142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</row>
    <row r="8" spans="1:47" s="12" customFormat="1" ht="16.5" x14ac:dyDescent="0.25">
      <c r="A8" s="15" t="s">
        <v>942</v>
      </c>
      <c r="B8" s="15" t="s">
        <v>85</v>
      </c>
      <c r="C8" s="135" t="s">
        <v>943</v>
      </c>
      <c r="D8" s="87">
        <v>16</v>
      </c>
      <c r="E8" s="15" t="s">
        <v>944</v>
      </c>
      <c r="F8" s="15" t="s">
        <v>942</v>
      </c>
      <c r="G8" s="113" t="s">
        <v>805</v>
      </c>
      <c r="H8" s="87">
        <v>3</v>
      </c>
      <c r="I8" s="15">
        <v>1</v>
      </c>
      <c r="J8" s="15" t="s">
        <v>439</v>
      </c>
      <c r="K8" s="142"/>
      <c r="L8" s="142"/>
      <c r="M8" s="142"/>
      <c r="N8" s="143" t="s">
        <v>75</v>
      </c>
      <c r="O8" s="142"/>
      <c r="P8" s="142"/>
      <c r="Q8" s="142"/>
      <c r="R8" s="143" t="s">
        <v>674</v>
      </c>
      <c r="S8" s="142"/>
      <c r="T8" s="142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</row>
    <row r="9" spans="1:47" s="12" customFormat="1" ht="16.5" x14ac:dyDescent="0.25">
      <c r="A9" s="15" t="s">
        <v>999</v>
      </c>
      <c r="B9" s="87" t="s">
        <v>225</v>
      </c>
      <c r="C9" s="135" t="s">
        <v>1000</v>
      </c>
      <c r="D9" s="87">
        <v>6</v>
      </c>
      <c r="E9" s="15" t="s">
        <v>1001</v>
      </c>
      <c r="F9" s="15" t="s">
        <v>19</v>
      </c>
      <c r="G9" s="113" t="s">
        <v>805</v>
      </c>
      <c r="H9" s="87">
        <v>100</v>
      </c>
      <c r="I9" s="15">
        <v>4</v>
      </c>
      <c r="J9" s="15" t="s">
        <v>431</v>
      </c>
      <c r="K9" s="142">
        <v>20276</v>
      </c>
      <c r="L9" s="142">
        <v>26228</v>
      </c>
      <c r="M9" s="142">
        <v>44196</v>
      </c>
      <c r="N9" s="143" t="s">
        <v>75</v>
      </c>
      <c r="O9" s="142"/>
      <c r="P9" s="142"/>
      <c r="Q9" s="142"/>
      <c r="R9" s="143" t="s">
        <v>674</v>
      </c>
      <c r="S9" s="142"/>
      <c r="T9" s="142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</row>
    <row r="10" spans="1:47" s="12" customFormat="1" ht="16.5" x14ac:dyDescent="0.25">
      <c r="A10" s="15" t="s">
        <v>987</v>
      </c>
      <c r="B10" s="15" t="s">
        <v>70</v>
      </c>
      <c r="C10" s="135" t="s">
        <v>988</v>
      </c>
      <c r="D10" s="87">
        <v>10</v>
      </c>
      <c r="E10" s="15" t="s">
        <v>989</v>
      </c>
      <c r="F10" s="15" t="s">
        <v>19</v>
      </c>
      <c r="G10" s="113" t="s">
        <v>805</v>
      </c>
      <c r="H10" s="87">
        <v>120</v>
      </c>
      <c r="I10" s="15">
        <v>1</v>
      </c>
      <c r="J10" s="15" t="s">
        <v>439</v>
      </c>
      <c r="K10" s="142"/>
      <c r="L10" s="142"/>
      <c r="M10" s="142"/>
      <c r="N10" s="143" t="s">
        <v>75</v>
      </c>
      <c r="O10" s="142"/>
      <c r="P10" s="142"/>
      <c r="Q10" s="142"/>
      <c r="R10" s="143" t="s">
        <v>674</v>
      </c>
      <c r="S10" s="142"/>
      <c r="T10" s="142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</row>
    <row r="11" spans="1:47" ht="16.5" x14ac:dyDescent="0.25">
      <c r="A11" s="15" t="s">
        <v>987</v>
      </c>
      <c r="B11" s="15" t="s">
        <v>70</v>
      </c>
      <c r="C11" s="135" t="s">
        <v>988</v>
      </c>
      <c r="D11" s="87">
        <v>10</v>
      </c>
      <c r="E11" s="15" t="s">
        <v>989</v>
      </c>
      <c r="F11" s="15" t="s">
        <v>19</v>
      </c>
      <c r="G11" s="113" t="s">
        <v>805</v>
      </c>
      <c r="H11" s="87">
        <v>120</v>
      </c>
      <c r="I11" s="15">
        <v>8</v>
      </c>
      <c r="J11" s="15" t="s">
        <v>431</v>
      </c>
      <c r="K11" s="142"/>
      <c r="L11" s="142"/>
      <c r="M11" s="142"/>
      <c r="N11" s="143" t="s">
        <v>75</v>
      </c>
      <c r="O11" s="142"/>
      <c r="P11" s="142"/>
      <c r="Q11" s="142"/>
      <c r="R11" s="143" t="s">
        <v>674</v>
      </c>
      <c r="S11" s="142"/>
      <c r="T11" s="142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</row>
    <row r="12" spans="1:47" ht="16.5" x14ac:dyDescent="0.25">
      <c r="A12" s="15" t="s">
        <v>958</v>
      </c>
      <c r="B12" s="15" t="s">
        <v>85</v>
      </c>
      <c r="C12" s="135" t="s">
        <v>959</v>
      </c>
      <c r="D12" s="87">
        <v>3</v>
      </c>
      <c r="E12" s="15" t="s">
        <v>960</v>
      </c>
      <c r="F12" s="15" t="s">
        <v>958</v>
      </c>
      <c r="G12" s="113" t="s">
        <v>805</v>
      </c>
      <c r="H12" s="87">
        <v>3</v>
      </c>
      <c r="I12" s="15">
        <v>1</v>
      </c>
      <c r="J12" s="15" t="s">
        <v>439</v>
      </c>
      <c r="K12" s="142"/>
      <c r="L12" s="142"/>
      <c r="M12" s="142"/>
      <c r="N12" s="143" t="s">
        <v>75</v>
      </c>
      <c r="O12" s="142"/>
      <c r="P12" s="142"/>
      <c r="Q12" s="142"/>
      <c r="R12" s="143" t="s">
        <v>674</v>
      </c>
      <c r="S12" s="142"/>
      <c r="T12" s="14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</row>
    <row r="13" spans="1:47" ht="16.5" x14ac:dyDescent="0.25">
      <c r="A13" s="15" t="s">
        <v>839</v>
      </c>
      <c r="B13" s="87" t="s">
        <v>85</v>
      </c>
      <c r="C13" s="135" t="s">
        <v>843</v>
      </c>
      <c r="D13" s="87">
        <v>2</v>
      </c>
      <c r="E13" s="15" t="s">
        <v>844</v>
      </c>
      <c r="F13" s="15" t="s">
        <v>839</v>
      </c>
      <c r="G13" s="113" t="s">
        <v>805</v>
      </c>
      <c r="H13" s="87">
        <v>41</v>
      </c>
      <c r="I13" s="87"/>
      <c r="J13" s="87"/>
      <c r="K13" s="144"/>
      <c r="L13" s="144"/>
      <c r="M13" s="144"/>
      <c r="N13" s="143" t="s">
        <v>75</v>
      </c>
      <c r="O13" s="144"/>
      <c r="P13" s="144"/>
      <c r="Q13" s="144"/>
      <c r="R13" s="143" t="s">
        <v>674</v>
      </c>
      <c r="S13" s="144"/>
      <c r="T13" s="142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</row>
    <row r="14" spans="1:47" ht="16.5" x14ac:dyDescent="0.25">
      <c r="A14" s="15" t="s">
        <v>927</v>
      </c>
      <c r="B14" s="15" t="s">
        <v>70</v>
      </c>
      <c r="C14" s="135" t="s">
        <v>928</v>
      </c>
      <c r="D14" s="87">
        <v>2</v>
      </c>
      <c r="E14" s="15" t="s">
        <v>929</v>
      </c>
      <c r="F14" s="15" t="s">
        <v>927</v>
      </c>
      <c r="G14" s="113" t="s">
        <v>805</v>
      </c>
      <c r="H14" s="87">
        <v>5</v>
      </c>
      <c r="I14" s="15">
        <v>1</v>
      </c>
      <c r="J14" s="15" t="s">
        <v>431</v>
      </c>
      <c r="K14" s="142"/>
      <c r="L14" s="142"/>
      <c r="M14" s="142"/>
      <c r="N14" s="143" t="s">
        <v>75</v>
      </c>
      <c r="O14" s="142"/>
      <c r="P14" s="142"/>
      <c r="Q14" s="142"/>
      <c r="R14" s="143" t="s">
        <v>674</v>
      </c>
      <c r="S14" s="142"/>
      <c r="T14" s="142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</row>
    <row r="15" spans="1:47" ht="16.5" x14ac:dyDescent="0.25">
      <c r="A15" s="15" t="s">
        <v>881</v>
      </c>
      <c r="B15" s="136" t="s">
        <v>85</v>
      </c>
      <c r="C15" s="135" t="s">
        <v>882</v>
      </c>
      <c r="D15" s="87">
        <v>22</v>
      </c>
      <c r="E15" s="15" t="s">
        <v>883</v>
      </c>
      <c r="F15" s="15" t="s">
        <v>884</v>
      </c>
      <c r="G15" s="113" t="s">
        <v>805</v>
      </c>
      <c r="H15" s="87">
        <v>11</v>
      </c>
      <c r="I15" s="15"/>
      <c r="J15" s="15"/>
      <c r="K15" s="142"/>
      <c r="L15" s="142"/>
      <c r="M15" s="142"/>
      <c r="N15" s="143" t="s">
        <v>75</v>
      </c>
      <c r="O15" s="142"/>
      <c r="P15" s="142"/>
      <c r="Q15" s="142"/>
      <c r="R15" s="143" t="s">
        <v>674</v>
      </c>
      <c r="S15" s="142"/>
      <c r="T15" s="142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</row>
    <row r="16" spans="1:47" s="12" customFormat="1" ht="16.5" x14ac:dyDescent="0.25">
      <c r="A16" s="15" t="s">
        <v>1034</v>
      </c>
      <c r="B16" s="87" t="s">
        <v>70</v>
      </c>
      <c r="C16" s="135" t="s">
        <v>1035</v>
      </c>
      <c r="D16" s="87">
        <v>34</v>
      </c>
      <c r="E16" s="15" t="s">
        <v>1036</v>
      </c>
      <c r="F16" s="15" t="s">
        <v>1034</v>
      </c>
      <c r="G16" s="113" t="s">
        <v>805</v>
      </c>
      <c r="H16" s="87">
        <v>6</v>
      </c>
      <c r="I16" s="15">
        <v>1</v>
      </c>
      <c r="J16" s="15" t="s">
        <v>1037</v>
      </c>
      <c r="K16" s="142"/>
      <c r="L16" s="142"/>
      <c r="M16" s="142"/>
      <c r="N16" s="143" t="s">
        <v>75</v>
      </c>
      <c r="O16" s="142"/>
      <c r="P16" s="142"/>
      <c r="Q16" s="142"/>
      <c r="R16" s="143" t="s">
        <v>674</v>
      </c>
      <c r="S16" s="142"/>
      <c r="T16" s="142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</row>
    <row r="17" spans="1:47" ht="16.5" x14ac:dyDescent="0.25">
      <c r="A17" s="15" t="s">
        <v>1034</v>
      </c>
      <c r="B17" s="87" t="s">
        <v>70</v>
      </c>
      <c r="C17" s="135" t="s">
        <v>1035</v>
      </c>
      <c r="D17" s="87">
        <v>34</v>
      </c>
      <c r="E17" s="15" t="s">
        <v>1036</v>
      </c>
      <c r="F17" s="15" t="s">
        <v>1034</v>
      </c>
      <c r="G17" s="113" t="s">
        <v>805</v>
      </c>
      <c r="H17" s="87">
        <v>6</v>
      </c>
      <c r="I17" s="15">
        <v>3</v>
      </c>
      <c r="J17" s="15" t="s">
        <v>431</v>
      </c>
      <c r="K17" s="142"/>
      <c r="L17" s="142"/>
      <c r="M17" s="142"/>
      <c r="N17" s="143" t="s">
        <v>75</v>
      </c>
      <c r="O17" s="142"/>
      <c r="P17" s="142"/>
      <c r="Q17" s="142"/>
      <c r="R17" s="143" t="s">
        <v>674</v>
      </c>
      <c r="S17" s="142"/>
      <c r="T17" s="142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</row>
    <row r="18" spans="1:47" ht="30" x14ac:dyDescent="0.25">
      <c r="A18" s="15" t="s">
        <v>863</v>
      </c>
      <c r="B18" s="87" t="s">
        <v>85</v>
      </c>
      <c r="C18" s="135" t="s">
        <v>864</v>
      </c>
      <c r="D18" s="87">
        <v>3</v>
      </c>
      <c r="E18" s="15" t="s">
        <v>865</v>
      </c>
      <c r="F18" s="15" t="s">
        <v>863</v>
      </c>
      <c r="G18" s="113" t="s">
        <v>805</v>
      </c>
      <c r="H18" s="87">
        <v>36</v>
      </c>
      <c r="I18" s="87">
        <v>1</v>
      </c>
      <c r="J18" s="137" t="s">
        <v>88</v>
      </c>
      <c r="K18" s="144"/>
      <c r="L18" s="144"/>
      <c r="M18" s="144"/>
      <c r="N18" s="143" t="s">
        <v>75</v>
      </c>
      <c r="O18" s="144"/>
      <c r="P18" s="144"/>
      <c r="Q18" s="144"/>
      <c r="R18" s="143" t="s">
        <v>674</v>
      </c>
      <c r="S18" s="144"/>
      <c r="T18" s="142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</row>
    <row r="19" spans="1:47" ht="16.5" x14ac:dyDescent="0.25">
      <c r="A19" s="138" t="s">
        <v>802</v>
      </c>
      <c r="B19" s="113" t="s">
        <v>85</v>
      </c>
      <c r="C19" s="139" t="s">
        <v>803</v>
      </c>
      <c r="D19" s="113">
        <v>5</v>
      </c>
      <c r="E19" s="138" t="s">
        <v>804</v>
      </c>
      <c r="F19" s="138" t="s">
        <v>802</v>
      </c>
      <c r="G19" s="113" t="s">
        <v>805</v>
      </c>
      <c r="H19" s="113">
        <v>20</v>
      </c>
      <c r="I19" s="113">
        <v>1</v>
      </c>
      <c r="J19" s="113" t="s">
        <v>431</v>
      </c>
      <c r="K19" s="145"/>
      <c r="L19" s="145"/>
      <c r="M19" s="145"/>
      <c r="N19" s="143" t="s">
        <v>75</v>
      </c>
      <c r="O19" s="143"/>
      <c r="P19" s="143"/>
      <c r="Q19" s="143"/>
      <c r="R19" s="143" t="s">
        <v>674</v>
      </c>
      <c r="S19" s="143"/>
      <c r="T19" s="142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</row>
    <row r="20" spans="1:47" ht="16.5" x14ac:dyDescent="0.25">
      <c r="A20" s="138" t="s">
        <v>802</v>
      </c>
      <c r="B20" s="113" t="s">
        <v>85</v>
      </c>
      <c r="C20" s="139" t="s">
        <v>803</v>
      </c>
      <c r="D20" s="113">
        <v>5</v>
      </c>
      <c r="E20" s="138" t="s">
        <v>804</v>
      </c>
      <c r="F20" s="138" t="s">
        <v>802</v>
      </c>
      <c r="G20" s="113" t="s">
        <v>805</v>
      </c>
      <c r="H20" s="113">
        <v>20</v>
      </c>
      <c r="I20" s="113">
        <v>2</v>
      </c>
      <c r="J20" s="113" t="s">
        <v>88</v>
      </c>
      <c r="K20" s="145"/>
      <c r="L20" s="145"/>
      <c r="M20" s="145"/>
      <c r="N20" s="143" t="s">
        <v>75</v>
      </c>
      <c r="O20" s="143"/>
      <c r="P20" s="143"/>
      <c r="Q20" s="143"/>
      <c r="R20" s="143" t="s">
        <v>674</v>
      </c>
      <c r="S20" s="143"/>
      <c r="T20" s="142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</row>
    <row r="21" spans="1:47" ht="16.5" x14ac:dyDescent="0.25">
      <c r="A21" s="15" t="s">
        <v>833</v>
      </c>
      <c r="B21" s="87" t="s">
        <v>70</v>
      </c>
      <c r="C21" s="135" t="s">
        <v>834</v>
      </c>
      <c r="D21" s="87">
        <v>5</v>
      </c>
      <c r="E21" s="15" t="s">
        <v>835</v>
      </c>
      <c r="F21" s="15" t="s">
        <v>833</v>
      </c>
      <c r="G21" s="113" t="s">
        <v>805</v>
      </c>
      <c r="H21" s="87">
        <v>31</v>
      </c>
      <c r="I21" s="87">
        <v>2</v>
      </c>
      <c r="J21" s="87" t="s">
        <v>431</v>
      </c>
      <c r="K21" s="144"/>
      <c r="L21" s="144"/>
      <c r="M21" s="144"/>
      <c r="N21" s="143" t="s">
        <v>75</v>
      </c>
      <c r="O21" s="144"/>
      <c r="P21" s="144"/>
      <c r="Q21" s="144"/>
      <c r="R21" s="143" t="s">
        <v>674</v>
      </c>
      <c r="S21" s="144"/>
      <c r="T21" s="142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</row>
    <row r="22" spans="1:47" ht="16.5" x14ac:dyDescent="0.25">
      <c r="A22" s="15" t="s">
        <v>833</v>
      </c>
      <c r="B22" s="87" t="s">
        <v>70</v>
      </c>
      <c r="C22" s="135" t="s">
        <v>834</v>
      </c>
      <c r="D22" s="87">
        <v>5</v>
      </c>
      <c r="E22" s="15" t="s">
        <v>835</v>
      </c>
      <c r="F22" s="15" t="s">
        <v>833</v>
      </c>
      <c r="G22" s="113" t="s">
        <v>805</v>
      </c>
      <c r="H22" s="87">
        <v>31</v>
      </c>
      <c r="I22" s="87">
        <v>1</v>
      </c>
      <c r="J22" s="87" t="s">
        <v>431</v>
      </c>
      <c r="K22" s="144"/>
      <c r="L22" s="144"/>
      <c r="M22" s="144"/>
      <c r="N22" s="143" t="s">
        <v>75</v>
      </c>
      <c r="O22" s="144"/>
      <c r="P22" s="144"/>
      <c r="Q22" s="144"/>
      <c r="R22" s="143" t="s">
        <v>674</v>
      </c>
      <c r="S22" s="144"/>
      <c r="T22" s="14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</row>
    <row r="23" spans="1:47" s="12" customFormat="1" ht="16.5" x14ac:dyDescent="0.25">
      <c r="A23" s="15" t="s">
        <v>907</v>
      </c>
      <c r="B23" s="15" t="s">
        <v>70</v>
      </c>
      <c r="C23" s="135" t="s">
        <v>908</v>
      </c>
      <c r="D23" s="87">
        <v>1</v>
      </c>
      <c r="E23" s="15" t="s">
        <v>909</v>
      </c>
      <c r="F23" s="15" t="s">
        <v>907</v>
      </c>
      <c r="G23" s="113" t="s">
        <v>805</v>
      </c>
      <c r="H23" s="87">
        <v>6</v>
      </c>
      <c r="I23" s="15">
        <v>1</v>
      </c>
      <c r="J23" s="15" t="s">
        <v>439</v>
      </c>
      <c r="K23" s="142"/>
      <c r="L23" s="142"/>
      <c r="M23" s="142"/>
      <c r="N23" s="143" t="s">
        <v>75</v>
      </c>
      <c r="O23" s="142"/>
      <c r="P23" s="142"/>
      <c r="Q23" s="142"/>
      <c r="R23" s="143" t="s">
        <v>674</v>
      </c>
      <c r="S23" s="142"/>
      <c r="T23" s="142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</row>
    <row r="24" spans="1:47" s="12" customFormat="1" ht="16.5" x14ac:dyDescent="0.25">
      <c r="A24" s="15" t="s">
        <v>907</v>
      </c>
      <c r="B24" s="15" t="s">
        <v>70</v>
      </c>
      <c r="C24" s="135" t="s">
        <v>908</v>
      </c>
      <c r="D24" s="87">
        <v>1</v>
      </c>
      <c r="E24" s="15" t="s">
        <v>909</v>
      </c>
      <c r="F24" s="15" t="s">
        <v>907</v>
      </c>
      <c r="G24" s="113" t="s">
        <v>805</v>
      </c>
      <c r="H24" s="87">
        <v>6</v>
      </c>
      <c r="I24" s="15">
        <v>2</v>
      </c>
      <c r="J24" s="15" t="s">
        <v>431</v>
      </c>
      <c r="K24" s="142"/>
      <c r="L24" s="142"/>
      <c r="M24" s="142"/>
      <c r="N24" s="143" t="s">
        <v>75</v>
      </c>
      <c r="O24" s="142"/>
      <c r="P24" s="142"/>
      <c r="Q24" s="142"/>
      <c r="R24" s="143" t="s">
        <v>674</v>
      </c>
      <c r="S24" s="142"/>
      <c r="T24" s="142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</row>
    <row r="25" spans="1:47" ht="15.75" x14ac:dyDescent="0.25">
      <c r="A25" s="15" t="s">
        <v>1007</v>
      </c>
      <c r="B25" s="87" t="s">
        <v>78</v>
      </c>
      <c r="C25" s="135" t="s">
        <v>1008</v>
      </c>
      <c r="D25" s="87">
        <v>45</v>
      </c>
      <c r="E25" s="15" t="s">
        <v>1009</v>
      </c>
      <c r="F25" s="15" t="s">
        <v>19</v>
      </c>
      <c r="G25" s="113" t="s">
        <v>805</v>
      </c>
      <c r="H25" s="87">
        <v>4</v>
      </c>
      <c r="I25" s="15">
        <v>1</v>
      </c>
      <c r="J25" s="15" t="s">
        <v>439</v>
      </c>
      <c r="K25" s="142"/>
      <c r="L25" s="142"/>
      <c r="M25" s="142"/>
      <c r="N25" s="143" t="s">
        <v>75</v>
      </c>
      <c r="O25" s="142"/>
      <c r="P25" s="142"/>
      <c r="Q25" s="142"/>
      <c r="R25" s="142" t="s">
        <v>674</v>
      </c>
      <c r="S25" s="142"/>
      <c r="T25" s="142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</row>
    <row r="26" spans="1:47" ht="16.5" x14ac:dyDescent="0.25">
      <c r="A26" s="15" t="s">
        <v>936</v>
      </c>
      <c r="B26" s="15" t="s">
        <v>85</v>
      </c>
      <c r="C26" s="15" t="s">
        <v>937</v>
      </c>
      <c r="D26" s="87" t="s">
        <v>409</v>
      </c>
      <c r="E26" s="15" t="s">
        <v>938</v>
      </c>
      <c r="F26" s="15" t="s">
        <v>936</v>
      </c>
      <c r="G26" s="113" t="s">
        <v>805</v>
      </c>
      <c r="H26" s="87">
        <v>3</v>
      </c>
      <c r="I26" s="15"/>
      <c r="J26" s="15"/>
      <c r="K26" s="142"/>
      <c r="L26" s="142"/>
      <c r="M26" s="146"/>
      <c r="N26" s="143" t="s">
        <v>75</v>
      </c>
      <c r="O26" s="142"/>
      <c r="P26" s="142"/>
      <c r="Q26" s="142"/>
      <c r="R26" s="143" t="s">
        <v>674</v>
      </c>
      <c r="S26" s="142"/>
      <c r="T26" s="142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</row>
    <row r="27" spans="1:47" ht="16.5" x14ac:dyDescent="0.25">
      <c r="A27" s="15" t="s">
        <v>897</v>
      </c>
      <c r="B27" s="87" t="s">
        <v>85</v>
      </c>
      <c r="C27" s="15" t="s">
        <v>898</v>
      </c>
      <c r="D27" s="87">
        <v>57</v>
      </c>
      <c r="E27" s="15" t="s">
        <v>899</v>
      </c>
      <c r="F27" s="15" t="s">
        <v>900</v>
      </c>
      <c r="G27" s="113" t="s">
        <v>805</v>
      </c>
      <c r="H27" s="87">
        <v>5</v>
      </c>
      <c r="I27" s="87">
        <v>1</v>
      </c>
      <c r="J27" s="140" t="s">
        <v>439</v>
      </c>
      <c r="K27" s="144"/>
      <c r="L27" s="144"/>
      <c r="M27" s="147"/>
      <c r="N27" s="143" t="s">
        <v>75</v>
      </c>
      <c r="O27" s="144"/>
      <c r="P27" s="144"/>
      <c r="Q27" s="144"/>
      <c r="R27" s="143" t="s">
        <v>674</v>
      </c>
      <c r="S27" s="144"/>
      <c r="T27" s="142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</row>
    <row r="28" spans="1:47" s="12" customFormat="1" ht="16.5" x14ac:dyDescent="0.25">
      <c r="A28" s="15" t="s">
        <v>885</v>
      </c>
      <c r="B28" s="15" t="s">
        <v>85</v>
      </c>
      <c r="C28" s="15" t="s">
        <v>886</v>
      </c>
      <c r="D28" s="87">
        <v>2</v>
      </c>
      <c r="E28" s="15" t="s">
        <v>887</v>
      </c>
      <c r="F28" s="15" t="s">
        <v>884</v>
      </c>
      <c r="G28" s="113" t="s">
        <v>805</v>
      </c>
      <c r="H28" s="87">
        <v>31</v>
      </c>
      <c r="I28" s="15">
        <v>1</v>
      </c>
      <c r="J28" s="15" t="s">
        <v>431</v>
      </c>
      <c r="K28" s="142"/>
      <c r="L28" s="142"/>
      <c r="M28" s="146"/>
      <c r="N28" s="143" t="s">
        <v>75</v>
      </c>
      <c r="O28" s="142"/>
      <c r="P28" s="142"/>
      <c r="Q28" s="142"/>
      <c r="R28" s="143" t="s">
        <v>674</v>
      </c>
      <c r="S28" s="142"/>
      <c r="T28" s="142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</row>
    <row r="29" spans="1:47" ht="16.5" x14ac:dyDescent="0.25">
      <c r="A29" s="15" t="s">
        <v>810</v>
      </c>
      <c r="B29" s="87" t="s">
        <v>85</v>
      </c>
      <c r="C29" s="15" t="s">
        <v>811</v>
      </c>
      <c r="D29" s="87">
        <v>2</v>
      </c>
      <c r="E29" s="15" t="s">
        <v>812</v>
      </c>
      <c r="F29" s="15" t="s">
        <v>810</v>
      </c>
      <c r="G29" s="113" t="s">
        <v>805</v>
      </c>
      <c r="H29" s="87">
        <v>18</v>
      </c>
      <c r="I29" s="87"/>
      <c r="J29" s="87"/>
      <c r="K29" s="144"/>
      <c r="L29" s="144"/>
      <c r="M29" s="147"/>
      <c r="N29" s="143" t="s">
        <v>75</v>
      </c>
      <c r="O29" s="144"/>
      <c r="P29" s="144"/>
      <c r="Q29" s="144"/>
      <c r="R29" s="143" t="s">
        <v>674</v>
      </c>
      <c r="S29" s="144"/>
      <c r="T29" s="142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</row>
    <row r="30" spans="1:47" ht="16.5" x14ac:dyDescent="0.25">
      <c r="A30" s="15" t="s">
        <v>1044</v>
      </c>
      <c r="B30" s="87" t="s">
        <v>70</v>
      </c>
      <c r="C30" s="15" t="s">
        <v>1045</v>
      </c>
      <c r="D30" s="87">
        <v>5</v>
      </c>
      <c r="E30" s="15" t="s">
        <v>1046</v>
      </c>
      <c r="F30" s="15" t="s">
        <v>1044</v>
      </c>
      <c r="G30" s="113" t="s">
        <v>805</v>
      </c>
      <c r="H30" s="87">
        <v>5</v>
      </c>
      <c r="I30" s="15">
        <v>4</v>
      </c>
      <c r="J30" s="15" t="s">
        <v>431</v>
      </c>
      <c r="K30" s="142"/>
      <c r="L30" s="142"/>
      <c r="M30" s="146"/>
      <c r="N30" s="143" t="s">
        <v>75</v>
      </c>
      <c r="O30" s="142"/>
      <c r="P30" s="142"/>
      <c r="Q30" s="142"/>
      <c r="R30" s="143" t="s">
        <v>674</v>
      </c>
      <c r="S30" s="142"/>
      <c r="T30" s="142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</row>
    <row r="31" spans="1:47" ht="16.5" x14ac:dyDescent="0.25">
      <c r="A31" s="15" t="s">
        <v>1025</v>
      </c>
      <c r="B31" s="87" t="s">
        <v>85</v>
      </c>
      <c r="C31" s="15" t="s">
        <v>1026</v>
      </c>
      <c r="D31" s="87">
        <v>36</v>
      </c>
      <c r="E31" s="15" t="s">
        <v>1027</v>
      </c>
      <c r="F31" s="15" t="s">
        <v>1025</v>
      </c>
      <c r="G31" s="113" t="s">
        <v>805</v>
      </c>
      <c r="H31" s="87">
        <v>2</v>
      </c>
      <c r="I31" s="15"/>
      <c r="J31" s="15"/>
      <c r="K31" s="142"/>
      <c r="L31" s="142"/>
      <c r="M31" s="146"/>
      <c r="N31" s="143" t="s">
        <v>75</v>
      </c>
      <c r="O31" s="142"/>
      <c r="P31" s="142"/>
      <c r="Q31" s="142"/>
      <c r="R31" s="143" t="s">
        <v>674</v>
      </c>
      <c r="S31" s="142"/>
      <c r="T31" s="142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</row>
    <row r="32" spans="1:47" ht="16.5" x14ac:dyDescent="0.25">
      <c r="A32" s="15" t="s">
        <v>857</v>
      </c>
      <c r="B32" s="87" t="s">
        <v>85</v>
      </c>
      <c r="C32" s="15" t="s">
        <v>858</v>
      </c>
      <c r="D32" s="87">
        <v>164</v>
      </c>
      <c r="E32" s="15" t="s">
        <v>859</v>
      </c>
      <c r="F32" s="15" t="s">
        <v>857</v>
      </c>
      <c r="G32" s="113" t="s">
        <v>805</v>
      </c>
      <c r="H32" s="87">
        <v>17</v>
      </c>
      <c r="I32" s="87"/>
      <c r="J32" s="87"/>
      <c r="K32" s="144"/>
      <c r="L32" s="144"/>
      <c r="M32" s="147"/>
      <c r="N32" s="143" t="s">
        <v>75</v>
      </c>
      <c r="O32" s="144"/>
      <c r="P32" s="144"/>
      <c r="Q32" s="144"/>
      <c r="R32" s="143" t="s">
        <v>674</v>
      </c>
      <c r="S32" s="144"/>
      <c r="T32" s="14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</row>
    <row r="33" spans="1:47" ht="16.5" x14ac:dyDescent="0.25">
      <c r="A33" s="15" t="s">
        <v>826</v>
      </c>
      <c r="B33" s="87" t="s">
        <v>85</v>
      </c>
      <c r="C33" s="15" t="s">
        <v>827</v>
      </c>
      <c r="D33" s="87" t="s">
        <v>828</v>
      </c>
      <c r="E33" s="15" t="s">
        <v>829</v>
      </c>
      <c r="F33" s="15" t="s">
        <v>826</v>
      </c>
      <c r="G33" s="113" t="s">
        <v>805</v>
      </c>
      <c r="H33" s="87">
        <v>19</v>
      </c>
      <c r="I33" s="87"/>
      <c r="J33" s="87"/>
      <c r="K33" s="144"/>
      <c r="L33" s="144"/>
      <c r="M33" s="147"/>
      <c r="N33" s="143" t="s">
        <v>75</v>
      </c>
      <c r="O33" s="144"/>
      <c r="P33" s="144"/>
      <c r="Q33" s="144"/>
      <c r="R33" s="143" t="s">
        <v>674</v>
      </c>
      <c r="S33" s="144"/>
      <c r="T33" s="142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</row>
    <row r="34" spans="1:47" ht="16.5" x14ac:dyDescent="0.25">
      <c r="A34" s="15" t="s">
        <v>961</v>
      </c>
      <c r="B34" s="15" t="s">
        <v>85</v>
      </c>
      <c r="C34" s="15" t="s">
        <v>962</v>
      </c>
      <c r="D34" s="87">
        <v>117</v>
      </c>
      <c r="E34" s="15" t="s">
        <v>963</v>
      </c>
      <c r="F34" s="15" t="s">
        <v>961</v>
      </c>
      <c r="G34" s="113" t="s">
        <v>805</v>
      </c>
      <c r="H34" s="87">
        <v>3</v>
      </c>
      <c r="I34" s="15">
        <v>1</v>
      </c>
      <c r="J34" s="15" t="s">
        <v>439</v>
      </c>
      <c r="K34" s="142"/>
      <c r="L34" s="142"/>
      <c r="M34" s="146"/>
      <c r="N34" s="143" t="s">
        <v>75</v>
      </c>
      <c r="O34" s="142"/>
      <c r="P34" s="142"/>
      <c r="Q34" s="142"/>
      <c r="R34" s="143" t="s">
        <v>674</v>
      </c>
      <c r="S34" s="142"/>
      <c r="T34" s="142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</row>
    <row r="35" spans="1:47" s="12" customFormat="1" ht="16.5" x14ac:dyDescent="0.25">
      <c r="A35" s="15" t="s">
        <v>952</v>
      </c>
      <c r="B35" s="15" t="s">
        <v>85</v>
      </c>
      <c r="C35" s="15" t="s">
        <v>953</v>
      </c>
      <c r="D35" s="87">
        <v>19</v>
      </c>
      <c r="E35" s="15" t="s">
        <v>954</v>
      </c>
      <c r="F35" s="15" t="s">
        <v>952</v>
      </c>
      <c r="G35" s="113" t="s">
        <v>805</v>
      </c>
      <c r="H35" s="87">
        <v>3</v>
      </c>
      <c r="I35" s="15"/>
      <c r="J35" s="15"/>
      <c r="K35" s="142"/>
      <c r="L35" s="142"/>
      <c r="M35" s="146"/>
      <c r="N35" s="143" t="s">
        <v>75</v>
      </c>
      <c r="O35" s="142"/>
      <c r="P35" s="142"/>
      <c r="Q35" s="142"/>
      <c r="R35" s="143" t="s">
        <v>674</v>
      </c>
      <c r="S35" s="142"/>
      <c r="T35" s="142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</row>
    <row r="36" spans="1:47" s="12" customFormat="1" ht="16.5" x14ac:dyDescent="0.25">
      <c r="A36" s="15" t="s">
        <v>955</v>
      </c>
      <c r="B36" s="15" t="s">
        <v>85</v>
      </c>
      <c r="C36" s="15" t="s">
        <v>956</v>
      </c>
      <c r="D36" s="87">
        <v>27</v>
      </c>
      <c r="E36" s="15" t="s">
        <v>957</v>
      </c>
      <c r="F36" s="15" t="s">
        <v>955</v>
      </c>
      <c r="G36" s="113" t="s">
        <v>805</v>
      </c>
      <c r="H36" s="87">
        <v>3</v>
      </c>
      <c r="I36" s="15"/>
      <c r="J36" s="15"/>
      <c r="K36" s="142"/>
      <c r="L36" s="142"/>
      <c r="M36" s="146"/>
      <c r="N36" s="143" t="s">
        <v>75</v>
      </c>
      <c r="O36" s="142"/>
      <c r="P36" s="142"/>
      <c r="Q36" s="142"/>
      <c r="R36" s="143" t="s">
        <v>674</v>
      </c>
      <c r="S36" s="142"/>
      <c r="T36" s="142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</row>
    <row r="37" spans="1:47" ht="16.5" x14ac:dyDescent="0.25">
      <c r="A37" s="15" t="s">
        <v>875</v>
      </c>
      <c r="B37" s="87" t="s">
        <v>85</v>
      </c>
      <c r="C37" s="15" t="s">
        <v>876</v>
      </c>
      <c r="D37" s="87">
        <v>28</v>
      </c>
      <c r="E37" s="15" t="s">
        <v>877</v>
      </c>
      <c r="F37" s="15" t="s">
        <v>875</v>
      </c>
      <c r="G37" s="113" t="s">
        <v>805</v>
      </c>
      <c r="H37" s="87">
        <v>16</v>
      </c>
      <c r="I37" s="87"/>
      <c r="J37" s="87"/>
      <c r="K37" s="144"/>
      <c r="L37" s="144"/>
      <c r="M37" s="144"/>
      <c r="N37" s="143" t="s">
        <v>75</v>
      </c>
      <c r="O37" s="144"/>
      <c r="P37" s="144"/>
      <c r="Q37" s="144"/>
      <c r="R37" s="143" t="s">
        <v>674</v>
      </c>
      <c r="S37" s="144"/>
      <c r="T37" s="142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</row>
    <row r="38" spans="1:47" s="12" customFormat="1" ht="16.5" x14ac:dyDescent="0.25">
      <c r="A38" s="15" t="s">
        <v>971</v>
      </c>
      <c r="B38" s="87" t="s">
        <v>85</v>
      </c>
      <c r="C38" s="15" t="s">
        <v>972</v>
      </c>
      <c r="D38" s="87">
        <v>75</v>
      </c>
      <c r="E38" s="15" t="s">
        <v>973</v>
      </c>
      <c r="F38" s="15" t="s">
        <v>971</v>
      </c>
      <c r="G38" s="113" t="s">
        <v>805</v>
      </c>
      <c r="H38" s="87">
        <v>3</v>
      </c>
      <c r="I38" s="15">
        <v>1</v>
      </c>
      <c r="J38" s="15" t="s">
        <v>439</v>
      </c>
      <c r="K38" s="142"/>
      <c r="L38" s="142"/>
      <c r="M38" s="142"/>
      <c r="N38" s="143" t="s">
        <v>75</v>
      </c>
      <c r="O38" s="142"/>
      <c r="P38" s="142"/>
      <c r="Q38" s="142"/>
      <c r="R38" s="143" t="s">
        <v>674</v>
      </c>
      <c r="S38" s="142"/>
      <c r="T38" s="142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</row>
    <row r="39" spans="1:47" ht="16.5" x14ac:dyDescent="0.25">
      <c r="A39" s="15" t="s">
        <v>910</v>
      </c>
      <c r="B39" s="15" t="s">
        <v>85</v>
      </c>
      <c r="C39" s="15" t="s">
        <v>911</v>
      </c>
      <c r="D39" s="87">
        <v>1</v>
      </c>
      <c r="E39" s="15" t="s">
        <v>912</v>
      </c>
      <c r="F39" s="15" t="s">
        <v>910</v>
      </c>
      <c r="G39" s="113" t="s">
        <v>805</v>
      </c>
      <c r="H39" s="87">
        <v>3</v>
      </c>
      <c r="I39" s="15"/>
      <c r="J39" s="15"/>
      <c r="K39" s="142"/>
      <c r="L39" s="142"/>
      <c r="M39" s="142"/>
      <c r="N39" s="143" t="s">
        <v>75</v>
      </c>
      <c r="O39" s="142"/>
      <c r="P39" s="142"/>
      <c r="Q39" s="142"/>
      <c r="R39" s="143" t="s">
        <v>674</v>
      </c>
      <c r="S39" s="142"/>
      <c r="T39" s="142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</row>
    <row r="40" spans="1:47" ht="16.5" x14ac:dyDescent="0.25">
      <c r="A40" s="15" t="s">
        <v>1038</v>
      </c>
      <c r="B40" s="87" t="s">
        <v>70</v>
      </c>
      <c r="C40" s="15" t="s">
        <v>1039</v>
      </c>
      <c r="D40" s="87">
        <v>4</v>
      </c>
      <c r="E40" s="15" t="s">
        <v>1040</v>
      </c>
      <c r="F40" s="15" t="s">
        <v>1038</v>
      </c>
      <c r="G40" s="113" t="s">
        <v>805</v>
      </c>
      <c r="H40" s="87">
        <v>5</v>
      </c>
      <c r="I40" s="15">
        <v>1</v>
      </c>
      <c r="J40" s="15" t="s">
        <v>431</v>
      </c>
      <c r="K40" s="142"/>
      <c r="L40" s="142"/>
      <c r="M40" s="142"/>
      <c r="N40" s="143" t="s">
        <v>75</v>
      </c>
      <c r="O40" s="142"/>
      <c r="P40" s="142"/>
      <c r="Q40" s="142"/>
      <c r="R40" s="143" t="s">
        <v>674</v>
      </c>
      <c r="S40" s="142"/>
      <c r="T40" s="142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</row>
    <row r="41" spans="1:47" ht="16.5" x14ac:dyDescent="0.25">
      <c r="A41" s="15" t="s">
        <v>1019</v>
      </c>
      <c r="B41" s="87" t="s">
        <v>85</v>
      </c>
      <c r="C41" s="15" t="s">
        <v>1020</v>
      </c>
      <c r="D41" s="87">
        <v>97</v>
      </c>
      <c r="E41" s="15" t="s">
        <v>1021</v>
      </c>
      <c r="F41" s="15" t="s">
        <v>1019</v>
      </c>
      <c r="G41" s="113" t="s">
        <v>805</v>
      </c>
      <c r="H41" s="87">
        <v>4</v>
      </c>
      <c r="I41" s="15">
        <v>1</v>
      </c>
      <c r="J41" s="15" t="s">
        <v>431</v>
      </c>
      <c r="K41" s="142"/>
      <c r="L41" s="142"/>
      <c r="M41" s="142"/>
      <c r="N41" s="143" t="s">
        <v>75</v>
      </c>
      <c r="O41" s="142"/>
      <c r="P41" s="142"/>
      <c r="Q41" s="142"/>
      <c r="R41" s="143" t="s">
        <v>674</v>
      </c>
      <c r="S41" s="142"/>
      <c r="T41" s="142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</row>
    <row r="42" spans="1:47" s="12" customFormat="1" ht="16.5" x14ac:dyDescent="0.25">
      <c r="A42" s="15" t="s">
        <v>1019</v>
      </c>
      <c r="B42" s="87" t="s">
        <v>85</v>
      </c>
      <c r="C42" s="15" t="s">
        <v>1020</v>
      </c>
      <c r="D42" s="87">
        <v>97</v>
      </c>
      <c r="E42" s="15" t="s">
        <v>1021</v>
      </c>
      <c r="F42" s="15" t="s">
        <v>1019</v>
      </c>
      <c r="G42" s="113" t="s">
        <v>805</v>
      </c>
      <c r="H42" s="87">
        <v>4</v>
      </c>
      <c r="I42" s="15">
        <v>1</v>
      </c>
      <c r="J42" s="15" t="s">
        <v>439</v>
      </c>
      <c r="K42" s="142"/>
      <c r="L42" s="142"/>
      <c r="M42" s="142"/>
      <c r="N42" s="143" t="s">
        <v>75</v>
      </c>
      <c r="O42" s="142"/>
      <c r="P42" s="142"/>
      <c r="Q42" s="142"/>
      <c r="R42" s="143" t="s">
        <v>674</v>
      </c>
      <c r="S42" s="142"/>
      <c r="T42" s="1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</row>
    <row r="43" spans="1:47" ht="16.5" x14ac:dyDescent="0.25">
      <c r="A43" s="15" t="s">
        <v>993</v>
      </c>
      <c r="B43" s="87" t="s">
        <v>78</v>
      </c>
      <c r="C43" s="15" t="s">
        <v>994</v>
      </c>
      <c r="D43" s="87">
        <v>20</v>
      </c>
      <c r="E43" s="15" t="s">
        <v>995</v>
      </c>
      <c r="F43" s="15" t="s">
        <v>19</v>
      </c>
      <c r="G43" s="113" t="s">
        <v>805</v>
      </c>
      <c r="H43" s="87">
        <v>6</v>
      </c>
      <c r="I43" s="15"/>
      <c r="J43" s="15"/>
      <c r="K43" s="142"/>
      <c r="L43" s="142"/>
      <c r="M43" s="142"/>
      <c r="N43" s="143" t="s">
        <v>75</v>
      </c>
      <c r="O43" s="142"/>
      <c r="P43" s="142"/>
      <c r="Q43" s="142"/>
      <c r="R43" s="143" t="s">
        <v>674</v>
      </c>
      <c r="S43" s="142"/>
      <c r="T43" s="142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</row>
    <row r="44" spans="1:47" ht="16.5" x14ac:dyDescent="0.25">
      <c r="A44" s="15" t="s">
        <v>949</v>
      </c>
      <c r="B44" s="15" t="s">
        <v>85</v>
      </c>
      <c r="C44" s="15" t="s">
        <v>950</v>
      </c>
      <c r="D44" s="87">
        <v>1</v>
      </c>
      <c r="E44" s="15" t="s">
        <v>951</v>
      </c>
      <c r="F44" s="15" t="s">
        <v>948</v>
      </c>
      <c r="G44" s="113" t="s">
        <v>805</v>
      </c>
      <c r="H44" s="87">
        <v>5</v>
      </c>
      <c r="I44" s="15"/>
      <c r="J44" s="15"/>
      <c r="K44" s="142"/>
      <c r="L44" s="142"/>
      <c r="M44" s="142"/>
      <c r="N44" s="143" t="s">
        <v>75</v>
      </c>
      <c r="O44" s="142"/>
      <c r="P44" s="142"/>
      <c r="Q44" s="142"/>
      <c r="R44" s="143" t="s">
        <v>674</v>
      </c>
      <c r="S44" s="142"/>
      <c r="T44" s="142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</row>
    <row r="45" spans="1:47" ht="16.5" x14ac:dyDescent="0.25">
      <c r="A45" s="15" t="s">
        <v>845</v>
      </c>
      <c r="B45" s="87" t="s">
        <v>85</v>
      </c>
      <c r="C45" s="15" t="s">
        <v>846</v>
      </c>
      <c r="D45" s="87" t="s">
        <v>847</v>
      </c>
      <c r="E45" s="15" t="s">
        <v>848</v>
      </c>
      <c r="F45" s="15" t="s">
        <v>845</v>
      </c>
      <c r="G45" s="113" t="s">
        <v>805</v>
      </c>
      <c r="H45" s="87">
        <v>17</v>
      </c>
      <c r="I45" s="87">
        <v>1</v>
      </c>
      <c r="J45" s="87" t="s">
        <v>88</v>
      </c>
      <c r="K45" s="144"/>
      <c r="L45" s="144"/>
      <c r="M45" s="144"/>
      <c r="N45" s="143" t="s">
        <v>75</v>
      </c>
      <c r="O45" s="144"/>
      <c r="P45" s="144"/>
      <c r="Q45" s="144"/>
      <c r="R45" s="143" t="s">
        <v>674</v>
      </c>
      <c r="S45" s="144"/>
      <c r="T45" s="142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</row>
    <row r="46" spans="1:47" ht="16.5" x14ac:dyDescent="0.25">
      <c r="A46" s="15" t="s">
        <v>1016</v>
      </c>
      <c r="B46" s="87" t="s">
        <v>85</v>
      </c>
      <c r="C46" s="15" t="s">
        <v>1017</v>
      </c>
      <c r="D46" s="87">
        <v>107</v>
      </c>
      <c r="E46" s="15" t="s">
        <v>1018</v>
      </c>
      <c r="F46" s="15" t="s">
        <v>1016</v>
      </c>
      <c r="G46" s="113" t="s">
        <v>805</v>
      </c>
      <c r="H46" s="87">
        <v>3</v>
      </c>
      <c r="I46" s="15">
        <v>1</v>
      </c>
      <c r="J46" s="15" t="s">
        <v>439</v>
      </c>
      <c r="K46" s="142"/>
      <c r="L46" s="142"/>
      <c r="M46" s="142"/>
      <c r="N46" s="143" t="s">
        <v>75</v>
      </c>
      <c r="O46" s="142"/>
      <c r="P46" s="142"/>
      <c r="Q46" s="142"/>
      <c r="R46" s="143" t="s">
        <v>674</v>
      </c>
      <c r="S46" s="142"/>
      <c r="T46" s="142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</row>
    <row r="47" spans="1:47" ht="30" x14ac:dyDescent="0.25">
      <c r="A47" s="15" t="s">
        <v>820</v>
      </c>
      <c r="B47" s="87" t="s">
        <v>85</v>
      </c>
      <c r="C47" s="15" t="s">
        <v>821</v>
      </c>
      <c r="D47" s="87">
        <v>1</v>
      </c>
      <c r="E47" s="15" t="s">
        <v>822</v>
      </c>
      <c r="F47" s="15" t="s">
        <v>819</v>
      </c>
      <c r="G47" s="113" t="s">
        <v>805</v>
      </c>
      <c r="H47" s="87">
        <v>31</v>
      </c>
      <c r="I47" s="87">
        <v>1</v>
      </c>
      <c r="J47" s="137" t="s">
        <v>88</v>
      </c>
      <c r="K47" s="144"/>
      <c r="L47" s="144"/>
      <c r="M47" s="144"/>
      <c r="N47" s="143" t="s">
        <v>75</v>
      </c>
      <c r="O47" s="144"/>
      <c r="P47" s="144"/>
      <c r="Q47" s="144"/>
      <c r="R47" s="143" t="s">
        <v>674</v>
      </c>
      <c r="S47" s="144"/>
      <c r="T47" s="142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</row>
    <row r="48" spans="1:47" s="12" customFormat="1" ht="16.5" x14ac:dyDescent="0.25">
      <c r="A48" s="15" t="s">
        <v>1041</v>
      </c>
      <c r="B48" s="87" t="s">
        <v>85</v>
      </c>
      <c r="C48" s="15" t="s">
        <v>1042</v>
      </c>
      <c r="D48" s="87">
        <v>101</v>
      </c>
      <c r="E48" s="15" t="s">
        <v>1043</v>
      </c>
      <c r="F48" s="15" t="s">
        <v>1041</v>
      </c>
      <c r="G48" s="113" t="s">
        <v>805</v>
      </c>
      <c r="H48" s="87">
        <v>3</v>
      </c>
      <c r="I48" s="15">
        <v>1</v>
      </c>
      <c r="J48" s="15" t="s">
        <v>439</v>
      </c>
      <c r="K48" s="142"/>
      <c r="L48" s="142"/>
      <c r="M48" s="142"/>
      <c r="N48" s="143" t="s">
        <v>75</v>
      </c>
      <c r="O48" s="142"/>
      <c r="P48" s="142"/>
      <c r="Q48" s="142"/>
      <c r="R48" s="143" t="s">
        <v>674</v>
      </c>
      <c r="S48" s="142"/>
      <c r="T48" s="142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</row>
    <row r="49" spans="1:47" ht="16.5" x14ac:dyDescent="0.25">
      <c r="A49" s="15" t="s">
        <v>1028</v>
      </c>
      <c r="B49" s="87" t="s">
        <v>70</v>
      </c>
      <c r="C49" s="15" t="s">
        <v>1029</v>
      </c>
      <c r="D49" s="87">
        <v>4</v>
      </c>
      <c r="E49" s="15" t="s">
        <v>1030</v>
      </c>
      <c r="F49" s="15" t="s">
        <v>1028</v>
      </c>
      <c r="G49" s="113" t="s">
        <v>805</v>
      </c>
      <c r="H49" s="87">
        <v>5</v>
      </c>
      <c r="I49" s="15">
        <v>1</v>
      </c>
      <c r="J49" s="15" t="s">
        <v>431</v>
      </c>
      <c r="K49" s="142"/>
      <c r="L49" s="142"/>
      <c r="M49" s="142"/>
      <c r="N49" s="143" t="s">
        <v>75</v>
      </c>
      <c r="O49" s="142"/>
      <c r="P49" s="142"/>
      <c r="Q49" s="142"/>
      <c r="R49" s="143" t="s">
        <v>674</v>
      </c>
      <c r="S49" s="142"/>
      <c r="T49" s="142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</row>
    <row r="50" spans="1:47" ht="16.5" x14ac:dyDescent="0.25">
      <c r="A50" s="15" t="s">
        <v>1010</v>
      </c>
      <c r="B50" s="87" t="s">
        <v>70</v>
      </c>
      <c r="C50" s="15" t="s">
        <v>1011</v>
      </c>
      <c r="D50" s="87">
        <v>18</v>
      </c>
      <c r="E50" s="15" t="s">
        <v>1012</v>
      </c>
      <c r="F50" s="15" t="s">
        <v>1010</v>
      </c>
      <c r="G50" s="113" t="s">
        <v>805</v>
      </c>
      <c r="H50" s="87">
        <v>10</v>
      </c>
      <c r="I50" s="15">
        <v>2</v>
      </c>
      <c r="J50" s="15" t="s">
        <v>431</v>
      </c>
      <c r="K50" s="142"/>
      <c r="L50" s="142"/>
      <c r="M50" s="142"/>
      <c r="N50" s="143" t="s">
        <v>75</v>
      </c>
      <c r="O50" s="142"/>
      <c r="P50" s="142"/>
      <c r="Q50" s="142"/>
      <c r="R50" s="143" t="s">
        <v>674</v>
      </c>
      <c r="S50" s="142"/>
      <c r="T50" s="142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</row>
    <row r="51" spans="1:47" ht="16.5" x14ac:dyDescent="0.25">
      <c r="A51" s="15" t="s">
        <v>1010</v>
      </c>
      <c r="B51" s="87" t="s">
        <v>70</v>
      </c>
      <c r="C51" s="15" t="s">
        <v>1011</v>
      </c>
      <c r="D51" s="87">
        <v>18</v>
      </c>
      <c r="E51" s="15" t="s">
        <v>1012</v>
      </c>
      <c r="F51" s="15" t="s">
        <v>1010</v>
      </c>
      <c r="G51" s="113" t="s">
        <v>805</v>
      </c>
      <c r="H51" s="87">
        <v>10</v>
      </c>
      <c r="I51" s="15">
        <v>1</v>
      </c>
      <c r="J51" s="15" t="s">
        <v>439</v>
      </c>
      <c r="K51" s="142"/>
      <c r="L51" s="142"/>
      <c r="M51" s="142"/>
      <c r="N51" s="143" t="s">
        <v>75</v>
      </c>
      <c r="O51" s="142"/>
      <c r="P51" s="142"/>
      <c r="Q51" s="142"/>
      <c r="R51" s="143" t="s">
        <v>674</v>
      </c>
      <c r="S51" s="142"/>
      <c r="T51" s="142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</row>
    <row r="52" spans="1:47" ht="16.5" x14ac:dyDescent="0.25">
      <c r="A52" s="15" t="s">
        <v>939</v>
      </c>
      <c r="B52" s="15" t="s">
        <v>85</v>
      </c>
      <c r="C52" s="15" t="s">
        <v>940</v>
      </c>
      <c r="D52" s="87">
        <v>2</v>
      </c>
      <c r="E52" s="15" t="s">
        <v>941</v>
      </c>
      <c r="F52" s="15" t="s">
        <v>939</v>
      </c>
      <c r="G52" s="113" t="s">
        <v>805</v>
      </c>
      <c r="H52" s="87">
        <v>5</v>
      </c>
      <c r="I52" s="15">
        <v>1</v>
      </c>
      <c r="J52" s="15" t="s">
        <v>431</v>
      </c>
      <c r="K52" s="142"/>
      <c r="L52" s="142"/>
      <c r="M52" s="142"/>
      <c r="N52" s="143" t="s">
        <v>75</v>
      </c>
      <c r="O52" s="142"/>
      <c r="P52" s="142"/>
      <c r="Q52" s="142"/>
      <c r="R52" s="143" t="s">
        <v>674</v>
      </c>
      <c r="S52" s="142"/>
      <c r="T52" s="14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</row>
    <row r="53" spans="1:47" ht="16.5" x14ac:dyDescent="0.25">
      <c r="A53" s="15" t="s">
        <v>930</v>
      </c>
      <c r="B53" s="15" t="s">
        <v>85</v>
      </c>
      <c r="C53" s="15" t="s">
        <v>933</v>
      </c>
      <c r="D53" s="87" t="s">
        <v>934</v>
      </c>
      <c r="E53" s="15"/>
      <c r="F53" s="15" t="s">
        <v>930</v>
      </c>
      <c r="G53" s="113" t="s">
        <v>805</v>
      </c>
      <c r="H53" s="87">
        <v>3</v>
      </c>
      <c r="I53" s="15"/>
      <c r="J53" s="15"/>
      <c r="K53" s="142"/>
      <c r="L53" s="142"/>
      <c r="M53" s="142"/>
      <c r="N53" s="143" t="s">
        <v>75</v>
      </c>
      <c r="O53" s="142"/>
      <c r="P53" s="142"/>
      <c r="Q53" s="142"/>
      <c r="R53" s="143" t="s">
        <v>674</v>
      </c>
      <c r="S53" s="142"/>
      <c r="T53" s="142" t="s">
        <v>935</v>
      </c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</row>
    <row r="54" spans="1:47" s="12" customFormat="1" ht="16.5" x14ac:dyDescent="0.25">
      <c r="A54" s="15" t="s">
        <v>813</v>
      </c>
      <c r="B54" s="87" t="s">
        <v>85</v>
      </c>
      <c r="C54" s="15" t="s">
        <v>814</v>
      </c>
      <c r="D54" s="87">
        <v>16</v>
      </c>
      <c r="E54" s="15" t="s">
        <v>815</v>
      </c>
      <c r="F54" s="15" t="s">
        <v>813</v>
      </c>
      <c r="G54" s="113" t="s">
        <v>805</v>
      </c>
      <c r="H54" s="87">
        <v>26</v>
      </c>
      <c r="I54" s="87"/>
      <c r="J54" s="87"/>
      <c r="K54" s="144"/>
      <c r="L54" s="144"/>
      <c r="M54" s="144"/>
      <c r="N54" s="143" t="s">
        <v>75</v>
      </c>
      <c r="O54" s="144"/>
      <c r="P54" s="144"/>
      <c r="Q54" s="144"/>
      <c r="R54" s="143" t="s">
        <v>674</v>
      </c>
      <c r="S54" s="144"/>
      <c r="T54" s="142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</row>
    <row r="55" spans="1:47" s="12" customFormat="1" ht="16.5" x14ac:dyDescent="0.25">
      <c r="A55" s="15" t="s">
        <v>888</v>
      </c>
      <c r="B55" s="15" t="s">
        <v>70</v>
      </c>
      <c r="C55" s="15" t="s">
        <v>889</v>
      </c>
      <c r="D55" s="87">
        <v>244</v>
      </c>
      <c r="E55" s="15" t="s">
        <v>890</v>
      </c>
      <c r="F55" s="15" t="s">
        <v>888</v>
      </c>
      <c r="G55" s="113" t="s">
        <v>805</v>
      </c>
      <c r="H55" s="87">
        <v>35</v>
      </c>
      <c r="I55" s="15">
        <v>1</v>
      </c>
      <c r="J55" s="15" t="s">
        <v>431</v>
      </c>
      <c r="K55" s="142"/>
      <c r="L55" s="142"/>
      <c r="M55" s="142"/>
      <c r="N55" s="143" t="s">
        <v>75</v>
      </c>
      <c r="O55" s="142"/>
      <c r="P55" s="142"/>
      <c r="Q55" s="142"/>
      <c r="R55" s="143" t="s">
        <v>674</v>
      </c>
      <c r="S55" s="142"/>
      <c r="T55" s="142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</row>
    <row r="56" spans="1:47" s="12" customFormat="1" ht="16.5" x14ac:dyDescent="0.25">
      <c r="A56" s="15" t="s">
        <v>860</v>
      </c>
      <c r="B56" s="87" t="s">
        <v>85</v>
      </c>
      <c r="C56" s="15" t="s">
        <v>861</v>
      </c>
      <c r="D56" s="87">
        <v>55</v>
      </c>
      <c r="E56" s="15" t="s">
        <v>862</v>
      </c>
      <c r="F56" s="15" t="s">
        <v>860</v>
      </c>
      <c r="G56" s="113" t="s">
        <v>805</v>
      </c>
      <c r="H56" s="87">
        <v>19</v>
      </c>
      <c r="I56" s="87">
        <v>1</v>
      </c>
      <c r="J56" s="87" t="s">
        <v>88</v>
      </c>
      <c r="K56" s="144"/>
      <c r="L56" s="144"/>
      <c r="M56" s="144"/>
      <c r="N56" s="143" t="s">
        <v>75</v>
      </c>
      <c r="O56" s="144"/>
      <c r="P56" s="144"/>
      <c r="Q56" s="144"/>
      <c r="R56" s="143" t="s">
        <v>674</v>
      </c>
      <c r="S56" s="144"/>
      <c r="T56" s="142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</row>
    <row r="57" spans="1:47" ht="16.5" x14ac:dyDescent="0.25">
      <c r="A57" s="15" t="s">
        <v>860</v>
      </c>
      <c r="B57" s="87" t="s">
        <v>85</v>
      </c>
      <c r="C57" s="15" t="s">
        <v>861</v>
      </c>
      <c r="D57" s="87">
        <v>55</v>
      </c>
      <c r="E57" s="15" t="s">
        <v>862</v>
      </c>
      <c r="F57" s="15" t="s">
        <v>860</v>
      </c>
      <c r="G57" s="113" t="s">
        <v>805</v>
      </c>
      <c r="H57" s="87">
        <v>19</v>
      </c>
      <c r="I57" s="87">
        <v>1</v>
      </c>
      <c r="J57" s="87" t="s">
        <v>88</v>
      </c>
      <c r="K57" s="144"/>
      <c r="L57" s="144"/>
      <c r="M57" s="144"/>
      <c r="N57" s="143" t="s">
        <v>75</v>
      </c>
      <c r="O57" s="144"/>
      <c r="P57" s="144"/>
      <c r="Q57" s="144"/>
      <c r="R57" s="143" t="s">
        <v>674</v>
      </c>
      <c r="S57" s="144"/>
      <c r="T57" s="142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</row>
    <row r="58" spans="1:47" ht="16.5" x14ac:dyDescent="0.25">
      <c r="A58" s="15" t="s">
        <v>916</v>
      </c>
      <c r="B58" s="15" t="s">
        <v>85</v>
      </c>
      <c r="C58" s="15" t="s">
        <v>917</v>
      </c>
      <c r="D58" s="87">
        <v>2</v>
      </c>
      <c r="E58" s="15" t="s">
        <v>918</v>
      </c>
      <c r="F58" s="15" t="s">
        <v>919</v>
      </c>
      <c r="G58" s="113" t="s">
        <v>805</v>
      </c>
      <c r="H58" s="87">
        <v>3</v>
      </c>
      <c r="I58" s="15">
        <v>1</v>
      </c>
      <c r="J58" s="15" t="s">
        <v>439</v>
      </c>
      <c r="K58" s="142"/>
      <c r="L58" s="142"/>
      <c r="M58" s="142"/>
      <c r="N58" s="143" t="s">
        <v>75</v>
      </c>
      <c r="O58" s="142"/>
      <c r="P58" s="142"/>
      <c r="Q58" s="142"/>
      <c r="R58" s="143" t="s">
        <v>674</v>
      </c>
      <c r="S58" s="142"/>
      <c r="T58" s="142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</row>
    <row r="59" spans="1:47" ht="16.5" x14ac:dyDescent="0.25">
      <c r="A59" s="15" t="s">
        <v>816</v>
      </c>
      <c r="B59" s="87" t="s">
        <v>70</v>
      </c>
      <c r="C59" s="15" t="s">
        <v>817</v>
      </c>
      <c r="D59" s="87">
        <v>112</v>
      </c>
      <c r="E59" s="15" t="s">
        <v>818</v>
      </c>
      <c r="F59" s="15" t="s">
        <v>819</v>
      </c>
      <c r="G59" s="113" t="s">
        <v>805</v>
      </c>
      <c r="H59" s="87">
        <v>65</v>
      </c>
      <c r="I59" s="87">
        <v>1</v>
      </c>
      <c r="J59" s="87" t="s">
        <v>88</v>
      </c>
      <c r="K59" s="144"/>
      <c r="L59" s="144"/>
      <c r="M59" s="144"/>
      <c r="N59" s="143" t="s">
        <v>75</v>
      </c>
      <c r="O59" s="144"/>
      <c r="P59" s="144"/>
      <c r="Q59" s="144"/>
      <c r="R59" s="143" t="s">
        <v>674</v>
      </c>
      <c r="S59" s="144"/>
      <c r="T59" s="142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</row>
    <row r="60" spans="1:47" s="12" customFormat="1" ht="16.5" x14ac:dyDescent="0.25">
      <c r="A60" s="15" t="s">
        <v>816</v>
      </c>
      <c r="B60" s="87" t="s">
        <v>70</v>
      </c>
      <c r="C60" s="15" t="s">
        <v>817</v>
      </c>
      <c r="D60" s="87">
        <v>112</v>
      </c>
      <c r="E60" s="15" t="s">
        <v>818</v>
      </c>
      <c r="F60" s="15" t="s">
        <v>819</v>
      </c>
      <c r="G60" s="113" t="s">
        <v>805</v>
      </c>
      <c r="H60" s="87">
        <v>65</v>
      </c>
      <c r="I60" s="87">
        <v>2</v>
      </c>
      <c r="J60" s="87" t="s">
        <v>431</v>
      </c>
      <c r="K60" s="144"/>
      <c r="L60" s="144"/>
      <c r="M60" s="144"/>
      <c r="N60" s="143" t="s">
        <v>75</v>
      </c>
      <c r="O60" s="144"/>
      <c r="P60" s="144"/>
      <c r="Q60" s="144"/>
      <c r="R60" s="143" t="s">
        <v>674</v>
      </c>
      <c r="S60" s="144"/>
      <c r="T60" s="142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</row>
    <row r="61" spans="1:47" s="12" customFormat="1" ht="16.5" x14ac:dyDescent="0.25">
      <c r="A61" s="15" t="s">
        <v>872</v>
      </c>
      <c r="B61" s="87" t="s">
        <v>85</v>
      </c>
      <c r="C61" s="15" t="s">
        <v>873</v>
      </c>
      <c r="D61" s="87">
        <v>439</v>
      </c>
      <c r="E61" s="15" t="s">
        <v>874</v>
      </c>
      <c r="F61" s="15" t="s">
        <v>872</v>
      </c>
      <c r="G61" s="113" t="s">
        <v>805</v>
      </c>
      <c r="H61" s="87">
        <v>13</v>
      </c>
      <c r="I61" s="87"/>
      <c r="J61" s="87"/>
      <c r="K61" s="144"/>
      <c r="L61" s="144"/>
      <c r="M61" s="144"/>
      <c r="N61" s="143" t="s">
        <v>75</v>
      </c>
      <c r="O61" s="144"/>
      <c r="P61" s="144"/>
      <c r="Q61" s="144"/>
      <c r="R61" s="143" t="s">
        <v>674</v>
      </c>
      <c r="S61" s="144"/>
      <c r="T61" s="142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</row>
    <row r="62" spans="1:47" s="12" customFormat="1" ht="16.5" x14ac:dyDescent="0.25">
      <c r="A62" s="15" t="s">
        <v>930</v>
      </c>
      <c r="B62" s="15" t="s">
        <v>85</v>
      </c>
      <c r="C62" s="15" t="s">
        <v>931</v>
      </c>
      <c r="D62" s="87">
        <v>9</v>
      </c>
      <c r="E62" s="15" t="s">
        <v>932</v>
      </c>
      <c r="F62" s="15" t="s">
        <v>930</v>
      </c>
      <c r="G62" s="113" t="s">
        <v>805</v>
      </c>
      <c r="H62" s="87">
        <v>3</v>
      </c>
      <c r="I62" s="15"/>
      <c r="J62" s="15"/>
      <c r="K62" s="142"/>
      <c r="L62" s="142"/>
      <c r="M62" s="142"/>
      <c r="N62" s="143" t="s">
        <v>75</v>
      </c>
      <c r="O62" s="142"/>
      <c r="P62" s="142"/>
      <c r="Q62" s="142"/>
      <c r="R62" s="143" t="s">
        <v>674</v>
      </c>
      <c r="S62" s="142"/>
      <c r="T62" s="14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</row>
    <row r="63" spans="1:47" ht="16.5" x14ac:dyDescent="0.25">
      <c r="A63" s="15" t="s">
        <v>901</v>
      </c>
      <c r="B63" s="15" t="s">
        <v>70</v>
      </c>
      <c r="C63" s="15" t="s">
        <v>902</v>
      </c>
      <c r="D63" s="87">
        <v>30</v>
      </c>
      <c r="E63" s="15" t="s">
        <v>903</v>
      </c>
      <c r="F63" s="15" t="s">
        <v>901</v>
      </c>
      <c r="G63" s="113" t="s">
        <v>805</v>
      </c>
      <c r="H63" s="87">
        <v>4</v>
      </c>
      <c r="I63" s="15">
        <v>1</v>
      </c>
      <c r="J63" s="15" t="s">
        <v>439</v>
      </c>
      <c r="K63" s="142"/>
      <c r="L63" s="142"/>
      <c r="M63" s="142"/>
      <c r="N63" s="143" t="s">
        <v>75</v>
      </c>
      <c r="O63" s="142"/>
      <c r="P63" s="142"/>
      <c r="Q63" s="142"/>
      <c r="R63" s="143" t="s">
        <v>674</v>
      </c>
      <c r="S63" s="142"/>
      <c r="T63" s="142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</row>
    <row r="64" spans="1:47" ht="16.5" x14ac:dyDescent="0.25">
      <c r="A64" s="15" t="s">
        <v>980</v>
      </c>
      <c r="B64" s="87" t="s">
        <v>85</v>
      </c>
      <c r="C64" s="15" t="s">
        <v>981</v>
      </c>
      <c r="D64" s="87">
        <v>9</v>
      </c>
      <c r="E64" s="15" t="s">
        <v>982</v>
      </c>
      <c r="F64" s="15" t="s">
        <v>980</v>
      </c>
      <c r="G64" s="113" t="s">
        <v>805</v>
      </c>
      <c r="H64" s="87">
        <v>3</v>
      </c>
      <c r="I64" s="15">
        <v>1</v>
      </c>
      <c r="J64" s="15" t="s">
        <v>439</v>
      </c>
      <c r="K64" s="142"/>
      <c r="L64" s="142"/>
      <c r="M64" s="142"/>
      <c r="N64" s="143" t="s">
        <v>75</v>
      </c>
      <c r="O64" s="142"/>
      <c r="P64" s="142"/>
      <c r="Q64" s="142"/>
      <c r="R64" s="143" t="s">
        <v>674</v>
      </c>
      <c r="S64" s="142"/>
      <c r="T64" s="142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</row>
    <row r="65" spans="1:47" ht="16.5" x14ac:dyDescent="0.25">
      <c r="A65" s="15" t="s">
        <v>983</v>
      </c>
      <c r="B65" s="15" t="s">
        <v>85</v>
      </c>
      <c r="C65" s="15" t="s">
        <v>984</v>
      </c>
      <c r="D65" s="87">
        <v>89</v>
      </c>
      <c r="E65" s="15" t="s">
        <v>985</v>
      </c>
      <c r="F65" s="15" t="s">
        <v>986</v>
      </c>
      <c r="G65" s="113" t="s">
        <v>805</v>
      </c>
      <c r="H65" s="87">
        <v>2</v>
      </c>
      <c r="I65" s="15"/>
      <c r="J65" s="15"/>
      <c r="K65" s="142"/>
      <c r="L65" s="142"/>
      <c r="M65" s="142"/>
      <c r="N65" s="143" t="s">
        <v>75</v>
      </c>
      <c r="O65" s="142"/>
      <c r="P65" s="142"/>
      <c r="Q65" s="142"/>
      <c r="R65" s="143" t="s">
        <v>674</v>
      </c>
      <c r="S65" s="142"/>
      <c r="T65" s="142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</row>
    <row r="66" spans="1:47" ht="16.5" x14ac:dyDescent="0.25">
      <c r="A66" s="15" t="s">
        <v>974</v>
      </c>
      <c r="B66" s="87" t="s">
        <v>70</v>
      </c>
      <c r="C66" s="15" t="s">
        <v>975</v>
      </c>
      <c r="D66" s="87">
        <v>71</v>
      </c>
      <c r="E66" s="15" t="s">
        <v>976</v>
      </c>
      <c r="F66" s="15" t="s">
        <v>974</v>
      </c>
      <c r="G66" s="113" t="s">
        <v>805</v>
      </c>
      <c r="H66" s="87">
        <v>6</v>
      </c>
      <c r="I66" s="15"/>
      <c r="J66" s="15"/>
      <c r="K66" s="142"/>
      <c r="L66" s="142"/>
      <c r="M66" s="142"/>
      <c r="N66" s="143" t="s">
        <v>75</v>
      </c>
      <c r="O66" s="142"/>
      <c r="P66" s="142"/>
      <c r="Q66" s="142"/>
      <c r="R66" s="143" t="s">
        <v>674</v>
      </c>
      <c r="S66" s="142"/>
      <c r="T66" s="142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</row>
    <row r="67" spans="1:47" x14ac:dyDescent="0.25">
      <c r="A67" s="15" t="s">
        <v>830</v>
      </c>
      <c r="B67" s="87" t="s">
        <v>70</v>
      </c>
      <c r="C67" s="15" t="s">
        <v>831</v>
      </c>
      <c r="D67" s="87">
        <v>40</v>
      </c>
      <c r="E67" s="15" t="s">
        <v>832</v>
      </c>
      <c r="F67" s="15" t="s">
        <v>830</v>
      </c>
      <c r="G67" s="113" t="s">
        <v>805</v>
      </c>
      <c r="H67" s="87">
        <v>31</v>
      </c>
      <c r="I67" s="87">
        <v>1</v>
      </c>
      <c r="J67" s="87" t="s">
        <v>88</v>
      </c>
      <c r="K67" s="144"/>
      <c r="L67" s="144"/>
      <c r="M67" s="144"/>
      <c r="N67" s="143"/>
      <c r="O67" s="144"/>
      <c r="P67" s="144"/>
      <c r="Q67" s="144"/>
      <c r="R67" s="143"/>
      <c r="S67" s="144"/>
      <c r="T67" s="142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</row>
    <row r="68" spans="1:47" s="12" customFormat="1" ht="16.5" x14ac:dyDescent="0.25">
      <c r="A68" s="15" t="s">
        <v>830</v>
      </c>
      <c r="B68" s="87" t="s">
        <v>70</v>
      </c>
      <c r="C68" s="15" t="s">
        <v>831</v>
      </c>
      <c r="D68" s="87">
        <v>40</v>
      </c>
      <c r="E68" s="15" t="s">
        <v>832</v>
      </c>
      <c r="F68" s="15" t="s">
        <v>830</v>
      </c>
      <c r="G68" s="113" t="s">
        <v>805</v>
      </c>
      <c r="H68" s="87">
        <v>31</v>
      </c>
      <c r="I68" s="87">
        <v>1</v>
      </c>
      <c r="J68" s="87" t="s">
        <v>431</v>
      </c>
      <c r="K68" s="144"/>
      <c r="L68" s="144"/>
      <c r="M68" s="144"/>
      <c r="N68" s="143" t="s">
        <v>75</v>
      </c>
      <c r="O68" s="144"/>
      <c r="P68" s="144"/>
      <c r="Q68" s="144"/>
      <c r="R68" s="143" t="s">
        <v>674</v>
      </c>
      <c r="S68" s="144"/>
      <c r="T68" s="142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</row>
    <row r="69" spans="1:47" ht="16.5" x14ac:dyDescent="0.25">
      <c r="A69" s="15" t="s">
        <v>920</v>
      </c>
      <c r="B69" s="15" t="s">
        <v>85</v>
      </c>
      <c r="C69" s="15" t="s">
        <v>921</v>
      </c>
      <c r="D69" s="87">
        <v>19</v>
      </c>
      <c r="E69" s="15" t="s">
        <v>922</v>
      </c>
      <c r="F69" s="15" t="s">
        <v>920</v>
      </c>
      <c r="G69" s="113" t="s">
        <v>805</v>
      </c>
      <c r="H69" s="87">
        <v>3</v>
      </c>
      <c r="I69" s="15">
        <v>1</v>
      </c>
      <c r="J69" s="15" t="s">
        <v>431</v>
      </c>
      <c r="K69" s="142"/>
      <c r="L69" s="142"/>
      <c r="M69" s="142"/>
      <c r="N69" s="143" t="s">
        <v>75</v>
      </c>
      <c r="O69" s="142"/>
      <c r="P69" s="142"/>
      <c r="Q69" s="142"/>
      <c r="R69" s="143" t="s">
        <v>674</v>
      </c>
      <c r="S69" s="142"/>
      <c r="T69" s="142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</row>
    <row r="70" spans="1:47" ht="16.5" x14ac:dyDescent="0.25">
      <c r="A70" s="15" t="s">
        <v>849</v>
      </c>
      <c r="B70" s="87" t="s">
        <v>85</v>
      </c>
      <c r="C70" s="15" t="s">
        <v>850</v>
      </c>
      <c r="D70" s="87" t="s">
        <v>851</v>
      </c>
      <c r="E70" s="15" t="s">
        <v>852</v>
      </c>
      <c r="F70" s="15" t="s">
        <v>849</v>
      </c>
      <c r="G70" s="113" t="s">
        <v>805</v>
      </c>
      <c r="H70" s="87">
        <v>32</v>
      </c>
      <c r="I70" s="87">
        <v>1</v>
      </c>
      <c r="J70" s="87" t="s">
        <v>431</v>
      </c>
      <c r="K70" s="144"/>
      <c r="L70" s="144"/>
      <c r="M70" s="144"/>
      <c r="N70" s="143" t="s">
        <v>75</v>
      </c>
      <c r="O70" s="144"/>
      <c r="P70" s="144"/>
      <c r="Q70" s="144"/>
      <c r="R70" s="143" t="s">
        <v>674</v>
      </c>
      <c r="S70" s="144"/>
      <c r="T70" s="142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</row>
    <row r="71" spans="1:47" s="12" customFormat="1" ht="16.5" x14ac:dyDescent="0.25">
      <c r="A71" s="15" t="s">
        <v>806</v>
      </c>
      <c r="B71" s="87" t="s">
        <v>807</v>
      </c>
      <c r="C71" s="15" t="s">
        <v>808</v>
      </c>
      <c r="D71" s="87">
        <v>3</v>
      </c>
      <c r="E71" s="15" t="s">
        <v>809</v>
      </c>
      <c r="F71" s="15" t="s">
        <v>806</v>
      </c>
      <c r="G71" s="113" t="s">
        <v>805</v>
      </c>
      <c r="H71" s="87">
        <v>19</v>
      </c>
      <c r="I71" s="87">
        <v>1</v>
      </c>
      <c r="J71" s="87"/>
      <c r="K71" s="144"/>
      <c r="L71" s="144"/>
      <c r="M71" s="144"/>
      <c r="N71" s="143" t="s">
        <v>75</v>
      </c>
      <c r="O71" s="144"/>
      <c r="P71" s="144"/>
      <c r="Q71" s="144"/>
      <c r="R71" s="143" t="s">
        <v>674</v>
      </c>
      <c r="S71" s="144"/>
      <c r="T71" s="142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</row>
    <row r="72" spans="1:47" ht="16.5" x14ac:dyDescent="0.25">
      <c r="A72" s="15" t="s">
        <v>891</v>
      </c>
      <c r="B72" s="15" t="s">
        <v>85</v>
      </c>
      <c r="C72" s="15" t="s">
        <v>892</v>
      </c>
      <c r="D72" s="87">
        <v>81</v>
      </c>
      <c r="E72" s="15" t="s">
        <v>893</v>
      </c>
      <c r="F72" s="15" t="s">
        <v>891</v>
      </c>
      <c r="G72" s="113" t="s">
        <v>805</v>
      </c>
      <c r="H72" s="87">
        <v>3</v>
      </c>
      <c r="I72" s="15">
        <v>1</v>
      </c>
      <c r="J72" s="15" t="s">
        <v>439</v>
      </c>
      <c r="K72" s="142"/>
      <c r="L72" s="142"/>
      <c r="M72" s="142"/>
      <c r="N72" s="143" t="s">
        <v>75</v>
      </c>
      <c r="O72" s="142"/>
      <c r="P72" s="142"/>
      <c r="Q72" s="142"/>
      <c r="R72" s="143" t="s">
        <v>674</v>
      </c>
      <c r="S72" s="142"/>
      <c r="T72" s="14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</row>
    <row r="73" spans="1:47" ht="16.5" x14ac:dyDescent="0.25">
      <c r="A73" s="15" t="s">
        <v>945</v>
      </c>
      <c r="B73" s="15" t="s">
        <v>70</v>
      </c>
      <c r="C73" s="15" t="s">
        <v>946</v>
      </c>
      <c r="D73" s="87">
        <v>1</v>
      </c>
      <c r="E73" s="15" t="s">
        <v>947</v>
      </c>
      <c r="F73" s="15" t="s">
        <v>948</v>
      </c>
      <c r="G73" s="113" t="s">
        <v>805</v>
      </c>
      <c r="H73" s="87">
        <v>4</v>
      </c>
      <c r="I73" s="15">
        <v>2</v>
      </c>
      <c r="J73" s="15" t="s">
        <v>431</v>
      </c>
      <c r="K73" s="142"/>
      <c r="L73" s="142"/>
      <c r="M73" s="142"/>
      <c r="N73" s="143" t="s">
        <v>75</v>
      </c>
      <c r="O73" s="142"/>
      <c r="P73" s="142"/>
      <c r="Q73" s="142"/>
      <c r="R73" s="143" t="s">
        <v>674</v>
      </c>
      <c r="S73" s="142"/>
      <c r="T73" s="142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</row>
    <row r="74" spans="1:47" s="12" customFormat="1" x14ac:dyDescent="0.25">
      <c r="A74" s="15" t="s">
        <v>853</v>
      </c>
      <c r="B74" s="15" t="s">
        <v>536</v>
      </c>
      <c r="C74" s="15" t="s">
        <v>550</v>
      </c>
      <c r="D74" s="87" t="s">
        <v>1047</v>
      </c>
      <c r="E74" s="15"/>
      <c r="F74" s="15" t="s">
        <v>948</v>
      </c>
      <c r="G74" s="141" t="s">
        <v>805</v>
      </c>
      <c r="H74" s="87">
        <v>5</v>
      </c>
      <c r="I74" s="15">
        <v>1</v>
      </c>
      <c r="J74" s="15" t="s">
        <v>431</v>
      </c>
      <c r="K74" s="142"/>
      <c r="L74" s="142"/>
      <c r="M74" s="142"/>
      <c r="N74" s="142"/>
      <c r="O74" s="142"/>
      <c r="P74" s="142"/>
      <c r="Q74" s="142"/>
      <c r="R74" s="142"/>
      <c r="S74" s="142"/>
      <c r="T74" s="142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</row>
    <row r="75" spans="1:47" s="12" customFormat="1" ht="30" x14ac:dyDescent="0.25">
      <c r="A75" s="15" t="s">
        <v>866</v>
      </c>
      <c r="B75" s="87" t="s">
        <v>85</v>
      </c>
      <c r="C75" s="15" t="s">
        <v>867</v>
      </c>
      <c r="D75" s="87" t="s">
        <v>399</v>
      </c>
      <c r="E75" s="15" t="s">
        <v>868</v>
      </c>
      <c r="F75" s="15" t="s">
        <v>866</v>
      </c>
      <c r="G75" s="113" t="s">
        <v>805</v>
      </c>
      <c r="H75" s="87">
        <v>26</v>
      </c>
      <c r="I75" s="87">
        <v>1</v>
      </c>
      <c r="J75" s="137" t="s">
        <v>88</v>
      </c>
      <c r="K75" s="144"/>
      <c r="L75" s="144"/>
      <c r="M75" s="144"/>
      <c r="N75" s="143" t="s">
        <v>75</v>
      </c>
      <c r="O75" s="144"/>
      <c r="P75" s="144"/>
      <c r="Q75" s="144"/>
      <c r="R75" s="143" t="s">
        <v>674</v>
      </c>
      <c r="S75" s="144"/>
      <c r="T75" s="142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</row>
    <row r="76" spans="1:47" s="12" customFormat="1" ht="16.5" x14ac:dyDescent="0.25">
      <c r="A76" s="15" t="s">
        <v>866</v>
      </c>
      <c r="B76" s="87" t="s">
        <v>85</v>
      </c>
      <c r="C76" s="15" t="s">
        <v>867</v>
      </c>
      <c r="D76" s="87" t="s">
        <v>399</v>
      </c>
      <c r="E76" s="15" t="s">
        <v>868</v>
      </c>
      <c r="F76" s="15" t="s">
        <v>866</v>
      </c>
      <c r="G76" s="113" t="s">
        <v>805</v>
      </c>
      <c r="H76" s="87">
        <v>26</v>
      </c>
      <c r="I76" s="87">
        <v>1</v>
      </c>
      <c r="J76" s="137" t="s">
        <v>431</v>
      </c>
      <c r="K76" s="144"/>
      <c r="L76" s="144"/>
      <c r="M76" s="144"/>
      <c r="N76" s="143" t="s">
        <v>75</v>
      </c>
      <c r="O76" s="144"/>
      <c r="P76" s="144"/>
      <c r="Q76" s="144"/>
      <c r="R76" s="143" t="s">
        <v>674</v>
      </c>
      <c r="S76" s="144"/>
      <c r="T76" s="142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</row>
    <row r="77" spans="1:47" ht="16.5" x14ac:dyDescent="0.25">
      <c r="A77" s="15" t="s">
        <v>1031</v>
      </c>
      <c r="B77" s="87" t="s">
        <v>85</v>
      </c>
      <c r="C77" s="15" t="s">
        <v>1032</v>
      </c>
      <c r="D77" s="87">
        <v>26</v>
      </c>
      <c r="E77" s="15" t="s">
        <v>1033</v>
      </c>
      <c r="F77" s="15" t="s">
        <v>1031</v>
      </c>
      <c r="G77" s="113" t="s">
        <v>805</v>
      </c>
      <c r="H77" s="87">
        <v>3</v>
      </c>
      <c r="I77" s="15">
        <v>1</v>
      </c>
      <c r="J77" s="15" t="s">
        <v>439</v>
      </c>
      <c r="K77" s="142"/>
      <c r="L77" s="142"/>
      <c r="M77" s="142"/>
      <c r="N77" s="143" t="s">
        <v>75</v>
      </c>
      <c r="O77" s="142"/>
      <c r="P77" s="142"/>
      <c r="Q77" s="142"/>
      <c r="R77" s="143" t="s">
        <v>674</v>
      </c>
      <c r="S77" s="142"/>
      <c r="T77" s="142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</row>
    <row r="78" spans="1:47" ht="15.75" hidden="1" x14ac:dyDescent="0.25">
      <c r="A78" s="2" t="s">
        <v>1002</v>
      </c>
      <c r="B78" s="7" t="s">
        <v>225</v>
      </c>
      <c r="C78" s="2" t="s">
        <v>1003</v>
      </c>
      <c r="D78" s="7">
        <v>3</v>
      </c>
      <c r="E78" s="2" t="s">
        <v>1004</v>
      </c>
      <c r="F78" s="2" t="s">
        <v>19</v>
      </c>
      <c r="G78" s="30" t="s">
        <v>1005</v>
      </c>
      <c r="H78" s="7" t="s">
        <v>75</v>
      </c>
      <c r="I78" s="2" t="s">
        <v>75</v>
      </c>
      <c r="J78" s="2" t="s">
        <v>75</v>
      </c>
      <c r="K78" s="2" t="s">
        <v>75</v>
      </c>
      <c r="L78" s="2" t="s">
        <v>75</v>
      </c>
      <c r="M78" s="2" t="s">
        <v>75</v>
      </c>
      <c r="N78" s="33" t="s">
        <v>75</v>
      </c>
      <c r="O78" s="2" t="s">
        <v>75</v>
      </c>
      <c r="P78" s="2" t="s">
        <v>75</v>
      </c>
      <c r="Q78" s="2" t="s">
        <v>75</v>
      </c>
      <c r="R78" s="33" t="s">
        <v>75</v>
      </c>
      <c r="S78" s="2" t="s">
        <v>75</v>
      </c>
      <c r="T78" s="2" t="s">
        <v>1006</v>
      </c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</row>
    <row r="79" spans="1:47" ht="16.5" x14ac:dyDescent="0.25">
      <c r="A79" s="15" t="s">
        <v>823</v>
      </c>
      <c r="B79" s="87" t="s">
        <v>85</v>
      </c>
      <c r="C79" s="15" t="s">
        <v>824</v>
      </c>
      <c r="D79" s="87">
        <v>2</v>
      </c>
      <c r="E79" s="15" t="s">
        <v>825</v>
      </c>
      <c r="F79" s="15" t="s">
        <v>823</v>
      </c>
      <c r="G79" s="113" t="s">
        <v>805</v>
      </c>
      <c r="H79" s="87">
        <v>32</v>
      </c>
      <c r="I79" s="87">
        <v>1</v>
      </c>
      <c r="J79" s="87" t="s">
        <v>88</v>
      </c>
      <c r="K79" s="144"/>
      <c r="L79" s="144"/>
      <c r="M79" s="144"/>
      <c r="N79" s="143" t="s">
        <v>75</v>
      </c>
      <c r="O79" s="144"/>
      <c r="P79" s="144"/>
      <c r="Q79" s="144"/>
      <c r="R79" s="143" t="s">
        <v>674</v>
      </c>
      <c r="S79" s="144"/>
      <c r="T79" s="142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</row>
    <row r="80" spans="1:47" ht="16.5" x14ac:dyDescent="0.25">
      <c r="A80" s="15" t="s">
        <v>823</v>
      </c>
      <c r="B80" s="87" t="s">
        <v>85</v>
      </c>
      <c r="C80" s="15" t="s">
        <v>824</v>
      </c>
      <c r="D80" s="87">
        <v>2</v>
      </c>
      <c r="E80" s="15" t="s">
        <v>825</v>
      </c>
      <c r="F80" s="15" t="s">
        <v>823</v>
      </c>
      <c r="G80" s="113" t="s">
        <v>805</v>
      </c>
      <c r="H80" s="87">
        <v>32</v>
      </c>
      <c r="I80" s="87">
        <v>1</v>
      </c>
      <c r="J80" s="87" t="s">
        <v>431</v>
      </c>
      <c r="K80" s="144"/>
      <c r="L80" s="144"/>
      <c r="M80" s="144"/>
      <c r="N80" s="143" t="s">
        <v>75</v>
      </c>
      <c r="O80" s="144"/>
      <c r="P80" s="144"/>
      <c r="Q80" s="144"/>
      <c r="R80" s="143" t="s">
        <v>674</v>
      </c>
      <c r="S80" s="144"/>
      <c r="T80" s="142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</row>
    <row r="81" spans="1:47" ht="16.5" x14ac:dyDescent="0.25">
      <c r="A81" s="15" t="s">
        <v>878</v>
      </c>
      <c r="B81" s="15" t="s">
        <v>85</v>
      </c>
      <c r="C81" s="15" t="s">
        <v>879</v>
      </c>
      <c r="D81" s="87">
        <v>2</v>
      </c>
      <c r="E81" s="15" t="s">
        <v>880</v>
      </c>
      <c r="F81" s="15" t="s">
        <v>878</v>
      </c>
      <c r="G81" s="113" t="s">
        <v>805</v>
      </c>
      <c r="H81" s="87">
        <v>20</v>
      </c>
      <c r="I81" s="15">
        <v>1</v>
      </c>
      <c r="J81" s="15" t="s">
        <v>439</v>
      </c>
      <c r="K81" s="142"/>
      <c r="L81" s="142"/>
      <c r="M81" s="142"/>
      <c r="N81" s="143" t="s">
        <v>75</v>
      </c>
      <c r="O81" s="142"/>
      <c r="P81" s="142"/>
      <c r="Q81" s="142"/>
      <c r="R81" s="143" t="s">
        <v>674</v>
      </c>
      <c r="S81" s="142"/>
      <c r="T81" s="142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</row>
    <row r="82" spans="1:47" ht="16.5" x14ac:dyDescent="0.25">
      <c r="A82" s="15" t="s">
        <v>839</v>
      </c>
      <c r="B82" s="87" t="s">
        <v>85</v>
      </c>
      <c r="C82" s="15" t="s">
        <v>840</v>
      </c>
      <c r="D82" s="87" t="s">
        <v>841</v>
      </c>
      <c r="E82" s="15" t="s">
        <v>842</v>
      </c>
      <c r="F82" s="15" t="s">
        <v>839</v>
      </c>
      <c r="G82" s="113" t="s">
        <v>805</v>
      </c>
      <c r="H82" s="87">
        <v>41</v>
      </c>
      <c r="I82" s="87"/>
      <c r="J82" s="87"/>
      <c r="K82" s="144"/>
      <c r="L82" s="144"/>
      <c r="M82" s="144"/>
      <c r="N82" s="143" t="s">
        <v>75</v>
      </c>
      <c r="O82" s="144"/>
      <c r="P82" s="144"/>
      <c r="Q82" s="144"/>
      <c r="R82" s="143" t="s">
        <v>674</v>
      </c>
      <c r="S82" s="144"/>
      <c r="T82" s="14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</row>
    <row r="83" spans="1:47" ht="16.5" x14ac:dyDescent="0.25">
      <c r="A83" s="15" t="s">
        <v>977</v>
      </c>
      <c r="B83" s="87" t="s">
        <v>85</v>
      </c>
      <c r="C83" s="15" t="s">
        <v>978</v>
      </c>
      <c r="D83" s="87">
        <v>33</v>
      </c>
      <c r="E83" s="15" t="s">
        <v>979</v>
      </c>
      <c r="F83" s="15" t="s">
        <v>974</v>
      </c>
      <c r="G83" s="113" t="s">
        <v>805</v>
      </c>
      <c r="H83" s="87">
        <v>2</v>
      </c>
      <c r="I83" s="15">
        <v>1</v>
      </c>
      <c r="J83" s="15" t="s">
        <v>439</v>
      </c>
      <c r="K83" s="142"/>
      <c r="L83" s="142"/>
      <c r="M83" s="142"/>
      <c r="N83" s="143" t="s">
        <v>75</v>
      </c>
      <c r="O83" s="142"/>
      <c r="P83" s="142"/>
      <c r="Q83" s="142"/>
      <c r="R83" s="143" t="s">
        <v>674</v>
      </c>
      <c r="S83" s="142"/>
      <c r="T83" s="142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</row>
    <row r="84" spans="1:47" ht="16.5" x14ac:dyDescent="0.25">
      <c r="A84" s="15" t="s">
        <v>869</v>
      </c>
      <c r="B84" s="15" t="s">
        <v>85</v>
      </c>
      <c r="C84" s="15" t="s">
        <v>870</v>
      </c>
      <c r="D84" s="87">
        <v>164</v>
      </c>
      <c r="E84" s="15" t="s">
        <v>871</v>
      </c>
      <c r="F84" s="15" t="s">
        <v>869</v>
      </c>
      <c r="G84" s="113" t="s">
        <v>805</v>
      </c>
      <c r="H84" s="87">
        <v>16</v>
      </c>
      <c r="I84" s="15">
        <v>1</v>
      </c>
      <c r="J84" s="15" t="s">
        <v>88</v>
      </c>
      <c r="K84" s="142"/>
      <c r="L84" s="142"/>
      <c r="M84" s="142"/>
      <c r="N84" s="143" t="s">
        <v>75</v>
      </c>
      <c r="O84" s="142"/>
      <c r="P84" s="142"/>
      <c r="Q84" s="142"/>
      <c r="R84" s="143" t="s">
        <v>674</v>
      </c>
      <c r="S84" s="142"/>
      <c r="T84" s="142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</row>
    <row r="85" spans="1:47" ht="16.5" x14ac:dyDescent="0.25">
      <c r="A85" s="15" t="s">
        <v>1022</v>
      </c>
      <c r="B85" s="87" t="s">
        <v>85</v>
      </c>
      <c r="C85" s="15" t="s">
        <v>1023</v>
      </c>
      <c r="D85" s="87">
        <v>1</v>
      </c>
      <c r="E85" s="15" t="s">
        <v>1024</v>
      </c>
      <c r="F85" s="15" t="s">
        <v>1022</v>
      </c>
      <c r="G85" s="113" t="s">
        <v>805</v>
      </c>
      <c r="H85" s="87">
        <v>4</v>
      </c>
      <c r="I85" s="15">
        <v>1</v>
      </c>
      <c r="J85" s="15" t="s">
        <v>439</v>
      </c>
      <c r="K85" s="142"/>
      <c r="L85" s="142"/>
      <c r="M85" s="142"/>
      <c r="N85" s="143" t="s">
        <v>75</v>
      </c>
      <c r="O85" s="142"/>
      <c r="P85" s="142"/>
      <c r="Q85" s="142"/>
      <c r="R85" s="143" t="s">
        <v>674</v>
      </c>
      <c r="S85" s="142"/>
      <c r="T85" s="142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</row>
    <row r="86" spans="1:47" ht="16.5" x14ac:dyDescent="0.25">
      <c r="A86" s="15" t="s">
        <v>996</v>
      </c>
      <c r="B86" s="87" t="s">
        <v>78</v>
      </c>
      <c r="C86" s="15" t="s">
        <v>997</v>
      </c>
      <c r="D86" s="87">
        <v>35</v>
      </c>
      <c r="E86" s="15" t="s">
        <v>998</v>
      </c>
      <c r="F86" s="15" t="s">
        <v>19</v>
      </c>
      <c r="G86" s="113" t="s">
        <v>805</v>
      </c>
      <c r="H86" s="87">
        <v>8</v>
      </c>
      <c r="I86" s="15"/>
      <c r="J86" s="15"/>
      <c r="K86" s="142"/>
      <c r="L86" s="142"/>
      <c r="M86" s="142"/>
      <c r="N86" s="143" t="s">
        <v>75</v>
      </c>
      <c r="O86" s="142"/>
      <c r="P86" s="142"/>
      <c r="Q86" s="142"/>
      <c r="R86" s="143" t="s">
        <v>674</v>
      </c>
      <c r="S86" s="142"/>
      <c r="T86" s="142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</row>
    <row r="87" spans="1:47" s="12" customFormat="1" ht="16.5" x14ac:dyDescent="0.25">
      <c r="A87" s="15" t="s">
        <v>968</v>
      </c>
      <c r="B87" s="15" t="s">
        <v>85</v>
      </c>
      <c r="C87" s="15" t="s">
        <v>969</v>
      </c>
      <c r="D87" s="87">
        <v>32</v>
      </c>
      <c r="E87" s="15" t="s">
        <v>970</v>
      </c>
      <c r="F87" s="15" t="s">
        <v>968</v>
      </c>
      <c r="G87" s="113" t="s">
        <v>805</v>
      </c>
      <c r="H87" s="87">
        <v>3</v>
      </c>
      <c r="I87" s="15">
        <v>1</v>
      </c>
      <c r="J87" s="15" t="s">
        <v>439</v>
      </c>
      <c r="K87" s="142"/>
      <c r="L87" s="142"/>
      <c r="M87" s="142"/>
      <c r="N87" s="143" t="s">
        <v>75</v>
      </c>
      <c r="O87" s="142"/>
      <c r="P87" s="142"/>
      <c r="Q87" s="142"/>
      <c r="R87" s="143" t="s">
        <v>674</v>
      </c>
      <c r="S87" s="142"/>
      <c r="T87" s="142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</row>
    <row r="88" spans="1:47" ht="16.5" x14ac:dyDescent="0.25">
      <c r="A88" s="15" t="s">
        <v>904</v>
      </c>
      <c r="B88" s="15" t="s">
        <v>85</v>
      </c>
      <c r="C88" s="15" t="s">
        <v>905</v>
      </c>
      <c r="D88" s="87">
        <v>37</v>
      </c>
      <c r="E88" s="15" t="s">
        <v>906</v>
      </c>
      <c r="F88" s="15" t="s">
        <v>904</v>
      </c>
      <c r="G88" s="113" t="s">
        <v>805</v>
      </c>
      <c r="H88" s="87">
        <v>3</v>
      </c>
      <c r="I88" s="15">
        <v>1</v>
      </c>
      <c r="J88" s="15" t="s">
        <v>439</v>
      </c>
      <c r="K88" s="142"/>
      <c r="L88" s="142"/>
      <c r="M88" s="142"/>
      <c r="N88" s="143" t="s">
        <v>75</v>
      </c>
      <c r="O88" s="142"/>
      <c r="P88" s="142"/>
      <c r="Q88" s="142"/>
      <c r="R88" s="143" t="s">
        <v>674</v>
      </c>
      <c r="S88" s="142"/>
      <c r="T88" s="142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</row>
    <row r="89" spans="1:47" ht="16.5" x14ac:dyDescent="0.25">
      <c r="A89" s="15" t="s">
        <v>894</v>
      </c>
      <c r="B89" s="15" t="s">
        <v>85</v>
      </c>
      <c r="C89" s="15" t="s">
        <v>895</v>
      </c>
      <c r="D89" s="87" t="s">
        <v>517</v>
      </c>
      <c r="E89" s="15" t="s">
        <v>896</v>
      </c>
      <c r="F89" s="15" t="s">
        <v>894</v>
      </c>
      <c r="G89" s="113" t="s">
        <v>805</v>
      </c>
      <c r="H89" s="87">
        <v>3</v>
      </c>
      <c r="I89" s="15"/>
      <c r="J89" s="15"/>
      <c r="K89" s="142"/>
      <c r="L89" s="142"/>
      <c r="M89" s="142"/>
      <c r="N89" s="143" t="s">
        <v>75</v>
      </c>
      <c r="O89" s="142"/>
      <c r="P89" s="142"/>
      <c r="Q89" s="142"/>
      <c r="R89" s="143" t="s">
        <v>674</v>
      </c>
      <c r="S89" s="142"/>
      <c r="T89" s="142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</row>
    <row r="90" spans="1:47" s="12" customFormat="1" ht="16.5" x14ac:dyDescent="0.25">
      <c r="A90" s="15" t="s">
        <v>836</v>
      </c>
      <c r="B90" s="87" t="s">
        <v>85</v>
      </c>
      <c r="C90" s="15" t="s">
        <v>837</v>
      </c>
      <c r="D90" s="87">
        <v>49</v>
      </c>
      <c r="E90" s="15" t="s">
        <v>838</v>
      </c>
      <c r="F90" s="15" t="s">
        <v>836</v>
      </c>
      <c r="G90" s="113" t="s">
        <v>805</v>
      </c>
      <c r="H90" s="87">
        <v>15</v>
      </c>
      <c r="I90" s="87">
        <v>1</v>
      </c>
      <c r="J90" s="87" t="s">
        <v>88</v>
      </c>
      <c r="K90" s="144"/>
      <c r="L90" s="144"/>
      <c r="M90" s="144"/>
      <c r="N90" s="143" t="s">
        <v>75</v>
      </c>
      <c r="O90" s="144"/>
      <c r="P90" s="144"/>
      <c r="Q90" s="144"/>
      <c r="R90" s="143" t="s">
        <v>674</v>
      </c>
      <c r="S90" s="144"/>
      <c r="T90" s="142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</row>
    <row r="91" spans="1:47" ht="16.5" x14ac:dyDescent="0.25">
      <c r="A91" s="15" t="s">
        <v>836</v>
      </c>
      <c r="B91" s="87" t="s">
        <v>85</v>
      </c>
      <c r="C91" s="15" t="s">
        <v>837</v>
      </c>
      <c r="D91" s="87">
        <v>49</v>
      </c>
      <c r="E91" s="15" t="s">
        <v>838</v>
      </c>
      <c r="F91" s="15" t="s">
        <v>836</v>
      </c>
      <c r="G91" s="113" t="s">
        <v>805</v>
      </c>
      <c r="H91" s="87">
        <v>15</v>
      </c>
      <c r="I91" s="87">
        <v>1</v>
      </c>
      <c r="J91" s="87" t="s">
        <v>431</v>
      </c>
      <c r="K91" s="144"/>
      <c r="L91" s="144"/>
      <c r="M91" s="144"/>
      <c r="N91" s="143" t="s">
        <v>75</v>
      </c>
      <c r="O91" s="144"/>
      <c r="P91" s="144"/>
      <c r="Q91" s="144"/>
      <c r="R91" s="143" t="s">
        <v>674</v>
      </c>
      <c r="S91" s="144"/>
      <c r="T91" s="142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</row>
    <row r="92" spans="1:47" ht="16.5" x14ac:dyDescent="0.25">
      <c r="A92" s="15" t="s">
        <v>913</v>
      </c>
      <c r="B92" s="15" t="s">
        <v>85</v>
      </c>
      <c r="C92" s="15" t="s">
        <v>914</v>
      </c>
      <c r="D92" s="87">
        <v>2</v>
      </c>
      <c r="E92" s="15" t="s">
        <v>915</v>
      </c>
      <c r="F92" s="15" t="s">
        <v>913</v>
      </c>
      <c r="G92" s="113" t="s">
        <v>805</v>
      </c>
      <c r="H92" s="87">
        <v>3</v>
      </c>
      <c r="I92" s="15">
        <v>1</v>
      </c>
      <c r="J92" s="15" t="s">
        <v>439</v>
      </c>
      <c r="K92" s="142"/>
      <c r="L92" s="142"/>
      <c r="M92" s="142"/>
      <c r="N92" s="143" t="s">
        <v>75</v>
      </c>
      <c r="O92" s="142"/>
      <c r="P92" s="142"/>
      <c r="Q92" s="142"/>
      <c r="R92" s="143" t="s">
        <v>674</v>
      </c>
      <c r="S92" s="142"/>
      <c r="T92" s="14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</row>
    <row r="93" spans="1:47" ht="16.5" x14ac:dyDescent="0.25">
      <c r="A93" s="15" t="s">
        <v>853</v>
      </c>
      <c r="B93" s="87" t="s">
        <v>536</v>
      </c>
      <c r="C93" s="15" t="s">
        <v>854</v>
      </c>
      <c r="D93" s="87" t="s">
        <v>855</v>
      </c>
      <c r="E93" s="15" t="s">
        <v>856</v>
      </c>
      <c r="F93" s="15" t="s">
        <v>849</v>
      </c>
      <c r="G93" s="113" t="s">
        <v>805</v>
      </c>
      <c r="H93" s="87">
        <v>75</v>
      </c>
      <c r="I93" s="87">
        <v>1</v>
      </c>
      <c r="J93" s="87" t="s">
        <v>431</v>
      </c>
      <c r="K93" s="144"/>
      <c r="L93" s="144"/>
      <c r="M93" s="144"/>
      <c r="N93" s="143" t="s">
        <v>75</v>
      </c>
      <c r="O93" s="144"/>
      <c r="P93" s="144"/>
      <c r="Q93" s="144"/>
      <c r="R93" s="143" t="s">
        <v>674</v>
      </c>
      <c r="S93" s="144"/>
      <c r="T93" s="142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</row>
    <row r="94" spans="1:47" ht="16.5" x14ac:dyDescent="0.25">
      <c r="A94" s="15" t="s">
        <v>923</v>
      </c>
      <c r="B94" s="15" t="s">
        <v>85</v>
      </c>
      <c r="C94" s="15" t="s">
        <v>924</v>
      </c>
      <c r="D94" s="87" t="s">
        <v>925</v>
      </c>
      <c r="E94" s="15" t="s">
        <v>926</v>
      </c>
      <c r="F94" s="15" t="s">
        <v>923</v>
      </c>
      <c r="G94" s="113" t="s">
        <v>805</v>
      </c>
      <c r="H94" s="87">
        <v>4</v>
      </c>
      <c r="I94" s="15">
        <v>2</v>
      </c>
      <c r="J94" s="15" t="s">
        <v>439</v>
      </c>
      <c r="K94" s="142"/>
      <c r="L94" s="142"/>
      <c r="M94" s="142"/>
      <c r="N94" s="143" t="s">
        <v>75</v>
      </c>
      <c r="O94" s="142"/>
      <c r="P94" s="142"/>
      <c r="Q94" s="142"/>
      <c r="R94" s="143" t="s">
        <v>674</v>
      </c>
      <c r="S94" s="142"/>
      <c r="T94" s="142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</row>
    <row r="95" spans="1:47" ht="16.5" x14ac:dyDescent="0.25">
      <c r="A95" s="15" t="s">
        <v>990</v>
      </c>
      <c r="B95" s="87" t="s">
        <v>78</v>
      </c>
      <c r="C95" s="15" t="s">
        <v>991</v>
      </c>
      <c r="D95" s="87">
        <v>100</v>
      </c>
      <c r="E95" s="15" t="s">
        <v>992</v>
      </c>
      <c r="F95" s="15" t="s">
        <v>19</v>
      </c>
      <c r="G95" s="113" t="s">
        <v>805</v>
      </c>
      <c r="H95" s="87">
        <v>8</v>
      </c>
      <c r="I95" s="15"/>
      <c r="J95" s="15"/>
      <c r="K95" s="142"/>
      <c r="L95" s="142"/>
      <c r="M95" s="142"/>
      <c r="N95" s="143" t="s">
        <v>75</v>
      </c>
      <c r="O95" s="142"/>
      <c r="P95" s="142"/>
      <c r="Q95" s="142"/>
      <c r="R95" s="143" t="s">
        <v>674</v>
      </c>
      <c r="S95" s="142"/>
      <c r="T95" s="142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</row>
    <row r="96" spans="1:47" x14ac:dyDescent="0.25"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</row>
    <row r="98" spans="1:6" x14ac:dyDescent="0.25">
      <c r="A98" s="150" t="s">
        <v>1124</v>
      </c>
      <c r="B98" s="150"/>
      <c r="C98" s="150"/>
      <c r="D98" s="150"/>
      <c r="E98" s="150"/>
      <c r="F98" s="150"/>
    </row>
  </sheetData>
  <autoFilter ref="A4:T95" xr:uid="{00000000-0009-0000-0000-000000000000}">
    <filterColumn colId="6">
      <filters>
        <filter val="Ja"/>
      </filters>
    </filterColumn>
    <filterColumn colId="13" showButton="0"/>
    <filterColumn colId="14" showButton="0"/>
    <filterColumn colId="15" showButton="0"/>
    <filterColumn colId="16" showButton="0"/>
    <filterColumn colId="17" showButton="0"/>
    <sortState xmlns:xlrd2="http://schemas.microsoft.com/office/spreadsheetml/2017/richdata2" ref="A7:T95">
      <sortCondition ref="C4:C95"/>
    </sortState>
  </autoFilter>
  <mergeCells count="9">
    <mergeCell ref="M4:M5"/>
    <mergeCell ref="N4:S4"/>
    <mergeCell ref="T4:T5"/>
    <mergeCell ref="A4:A5"/>
    <mergeCell ref="G4:G5"/>
    <mergeCell ref="H4:H5"/>
    <mergeCell ref="I4:I5"/>
    <mergeCell ref="K4:K5"/>
    <mergeCell ref="L4:L5"/>
  </mergeCell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7CBCEF-94D0-4875-82F7-8F3302AB2436}">
          <x14:formula1>
            <xm:f>'N:\LFR\Contracten LFR\CONTRACTENDOSSIER\5_FLIB\2. Lopende aanbestedingen\2019-FLIB-03 Drankenautomaten\01 Voorbereiding\Inventarisaties\Utrecht\[191122 Invulsheet EA warme dranken v2.xlsx]Blad1'!#REF!</xm:f>
          </x14:formula1>
          <xm:sqref>J6:J36 B69:B94 B6:B36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99EADE77BCFE4AB29E313051BB406F" ma:contentTypeVersion="9" ma:contentTypeDescription="Een nieuw document maken." ma:contentTypeScope="" ma:versionID="dee727f6f39858d84dc45bfbd7a84f9e">
  <xsd:schema xmlns:xsd="http://www.w3.org/2001/XMLSchema" xmlns:xs="http://www.w3.org/2001/XMLSchema" xmlns:p="http://schemas.microsoft.com/office/2006/metadata/properties" xmlns:ns2="b93a12e5-76e4-42dc-bbf4-facc9fdc9430" xmlns:ns3="82db930e-7abe-447c-8a16-6b2462516db7" targetNamespace="http://schemas.microsoft.com/office/2006/metadata/properties" ma:root="true" ma:fieldsID="df0c7f6c0f6bb950836253f4ff48b165" ns2:_="" ns3:_="">
    <xsd:import namespace="b93a12e5-76e4-42dc-bbf4-facc9fdc9430"/>
    <xsd:import namespace="82db930e-7abe-447c-8a16-6b2462516d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3a12e5-76e4-42dc-bbf4-facc9fdc94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db930e-7abe-447c-8a16-6b2462516db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6C3574-F646-4490-BD3C-B9196F9EC5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3a12e5-76e4-42dc-bbf4-facc9fdc9430"/>
    <ds:schemaRef ds:uri="82db930e-7abe-447c-8a16-6b2462516d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F78D719-E79F-4D1C-925C-8D1D01A841F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71F3239-4425-4FED-8353-84D330F6A93E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82db930e-7abe-447c-8a16-6b2462516db7"/>
    <ds:schemaRef ds:uri="http://purl.org/dc/dcmitype/"/>
    <ds:schemaRef ds:uri="b93a12e5-76e4-42dc-bbf4-facc9fdc9430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12</vt:i4>
      </vt:variant>
    </vt:vector>
  </HeadingPairs>
  <TitlesOfParts>
    <vt:vector size="12" baseType="lpstr">
      <vt:lpstr>Samenvatting</vt:lpstr>
      <vt:lpstr>Planning</vt:lpstr>
      <vt:lpstr>Brabant Noord</vt:lpstr>
      <vt:lpstr>Flevoland</vt:lpstr>
      <vt:lpstr>Haaglanden</vt:lpstr>
      <vt:lpstr>Hollands Midden</vt:lpstr>
      <vt:lpstr>Kennemerland</vt:lpstr>
      <vt:lpstr>Twente</vt:lpstr>
      <vt:lpstr>Utrecht</vt:lpstr>
      <vt:lpstr>Rotterdam Rijnmond</vt:lpstr>
      <vt:lpstr>IFV</vt:lpstr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Guido Buijinck</dc:creator>
  <cp:keywords/>
  <dc:description/>
  <cp:lastModifiedBy>Ralph Hijl [IFV]</cp:lastModifiedBy>
  <cp:revision/>
  <dcterms:created xsi:type="dcterms:W3CDTF">2019-09-06T08:44:19Z</dcterms:created>
  <dcterms:modified xsi:type="dcterms:W3CDTF">2020-07-01T07:14:32Z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0x010100E699EADE77BCFE4AB29E313051BB406F</vt:lpwstr>
  </property>
</Properties>
</file>