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Bedrijfsdienst\Inkoop\Inkoop\Aanbestedingen 2019\2. Drukwerk en Repro\2. offert uitvraag\"/>
    </mc:Choice>
  </mc:AlternateContent>
  <bookViews>
    <workbookView xWindow="0" yWindow="0" windowWidth="25200" windowHeight="11850"/>
  </bookViews>
  <sheets>
    <sheet name="inschrijfformulier" sheetId="3"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3" l="1"/>
  <c r="F32" i="3" l="1"/>
  <c r="F28" i="3"/>
  <c r="F24" i="3"/>
  <c r="F20" i="3"/>
  <c r="F16" i="3"/>
  <c r="F12" i="3"/>
  <c r="F9" i="3"/>
  <c r="F6" i="3"/>
  <c r="F41" i="3" l="1"/>
  <c r="F47" i="3"/>
  <c r="F54" i="3"/>
  <c r="F64" i="3"/>
  <c r="F71" i="3"/>
  <c r="F73" i="3"/>
  <c r="F75" i="3"/>
  <c r="F77" i="3"/>
  <c r="F79" i="3"/>
  <c r="F81" i="3"/>
  <c r="F84"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8" i="3" l="1"/>
</calcChain>
</file>

<file path=xl/sharedStrings.xml><?xml version="1.0" encoding="utf-8"?>
<sst xmlns="http://schemas.openxmlformats.org/spreadsheetml/2006/main" count="149" uniqueCount="133">
  <si>
    <t>Product</t>
  </si>
  <si>
    <t>Posters</t>
  </si>
  <si>
    <t>A4</t>
  </si>
  <si>
    <t>Briefpapier voorvel</t>
  </si>
  <si>
    <t>Complement cards</t>
  </si>
  <si>
    <t>Enveloppen:</t>
  </si>
  <si>
    <t>A5 met venster</t>
  </si>
  <si>
    <t>156x220 mm</t>
  </si>
  <si>
    <t>Promo Plus 90 grs</t>
  </si>
  <si>
    <t>A5 zonder venster</t>
  </si>
  <si>
    <t>A4 zonder venster</t>
  </si>
  <si>
    <t>BPV gidsen</t>
  </si>
  <si>
    <t>afgewerkt 21x29,7 staand</t>
  </si>
  <si>
    <t>20 pagina's</t>
  </si>
  <si>
    <t>120 grs Soproset Preprint DSC Mix Credit</t>
  </si>
  <si>
    <t>tweezijdig digital geprint in f.c.</t>
  </si>
  <si>
    <t>gehecht gebrocheerd</t>
  </si>
  <si>
    <t>of</t>
  </si>
  <si>
    <t>omslag</t>
  </si>
  <si>
    <t>omslag 250 grs Soproset Preprint FSC Mix Credit</t>
  </si>
  <si>
    <t>binnenwerk 120 grs Soproset Preprint</t>
  </si>
  <si>
    <t>FSC Mix Credit</t>
  </si>
  <si>
    <t>tweezijdig digitaal geprint in f.c.</t>
  </si>
  <si>
    <t>garenloos gebrocheerd PUR</t>
  </si>
  <si>
    <t>tweezijdig f.c.</t>
  </si>
  <si>
    <t>omslag: 1-zijdig sulfaatkarton 300 grs</t>
  </si>
  <si>
    <t>binnenwerk: gesatineerd 120 grs</t>
  </si>
  <si>
    <t>druk: 2-zijdig f.c.</t>
  </si>
  <si>
    <t>afwerking: garenloos gebrocheerd</t>
  </si>
  <si>
    <t>A6 kaarten</t>
  </si>
  <si>
    <t>divers voor mailing gebruik</t>
  </si>
  <si>
    <t>A4 digitale print</t>
  </si>
  <si>
    <t>A3 digitale print</t>
  </si>
  <si>
    <t>A2 digitale print</t>
  </si>
  <si>
    <t>A0 digitale print</t>
  </si>
  <si>
    <t>flyers</t>
  </si>
  <si>
    <t>14,8x21 cm</t>
  </si>
  <si>
    <t>visitekaartjes</t>
  </si>
  <si>
    <t>85x55 mm</t>
  </si>
  <si>
    <t>Reprografische opdrachten</t>
  </si>
  <si>
    <t>Briefpapier volgvel</t>
  </si>
  <si>
    <t xml:space="preserve">60 pagina's binnenwerk in 4 pagina's </t>
  </si>
  <si>
    <t>Afdruk Kleur A3 enkelz dig</t>
  </si>
  <si>
    <t>Afdruk Kleur A4 enkelz dig</t>
  </si>
  <si>
    <t>Afdruk Zwart/Wit A3 enkelz dig</t>
  </si>
  <si>
    <t>Afdruk Zwart/Wit A4 enkelz dig</t>
  </si>
  <si>
    <t>Afdruk Zwart/Wit A4 uit boek</t>
  </si>
  <si>
    <t>Boren 2 gaten per vel</t>
  </si>
  <si>
    <t>Boren 23 gaten per vel</t>
  </si>
  <si>
    <t>Boren 4 gaten per vel</t>
  </si>
  <si>
    <t>Inhangen / lijmen per boekje</t>
  </si>
  <si>
    <t>Lamineerhoes A4</t>
  </si>
  <si>
    <t>Lamineren A3, 125 micron</t>
  </si>
  <si>
    <t>Lijmen met bindstrip A4 middel</t>
  </si>
  <si>
    <t>Nieten handmatig 2 nietjes per set</t>
  </si>
  <si>
    <t>Nieten met 1 nietje per set, machinaal</t>
  </si>
  <si>
    <t>Nieten met 2 nietjes per set, machinaal</t>
  </si>
  <si>
    <t>Nieten per set, handmatig</t>
  </si>
  <si>
    <t>Rillen</t>
  </si>
  <si>
    <t>Schoonsnijden per set</t>
  </si>
  <si>
    <t>Snelhechters</t>
  </si>
  <si>
    <t>Spiraliseren met kunststof</t>
  </si>
  <si>
    <t>Vullen ringband incl tabs</t>
  </si>
  <si>
    <t>Wirebinding metaal 10mm -&lt; 20mm</t>
  </si>
  <si>
    <t>Pak gekleurd papier 120 grams A4</t>
  </si>
  <si>
    <t>Pak gekleurd papier 80 grams A4</t>
  </si>
  <si>
    <t>Plastic voorblad</t>
  </si>
  <si>
    <t>Schutblad Gekleurd A4</t>
  </si>
  <si>
    <t>Stickervel</t>
  </si>
  <si>
    <t>Tabblad A4 kunststof set 1-12, 4 gaats</t>
  </si>
  <si>
    <t>Tabblad A4 kunststof set 1-20, 4 gaats</t>
  </si>
  <si>
    <t>Transparant A4</t>
  </si>
  <si>
    <t>Vel etiketten wit A4</t>
  </si>
  <si>
    <t>Vel gekleurd papier 120 grams A4</t>
  </si>
  <si>
    <t>Vel gekleurd papier 160 grams A4</t>
  </si>
  <si>
    <t>Vel gekleurd papier 80 grams A4</t>
  </si>
  <si>
    <t>Overigen:</t>
  </si>
  <si>
    <t>verpakking (en minimale bestel- hoeveelheid)</t>
  </si>
  <si>
    <t>TOTAAL PRIJS</t>
  </si>
  <si>
    <t>bestelling: 1 x per jaar</t>
  </si>
  <si>
    <t>Lay-out verschilt per medewerker</t>
  </si>
  <si>
    <t>omvang: +/- 36 pagina's</t>
  </si>
  <si>
    <t>Jaarverslag / brochure</t>
  </si>
  <si>
    <t>tweezijdig f.c. - ongestreken 250 gram</t>
  </si>
  <si>
    <t>170 gram ongestreken</t>
  </si>
  <si>
    <t>A4 met venster</t>
  </si>
  <si>
    <t>Papier: 300 grams Heaven 42</t>
  </si>
  <si>
    <t xml:space="preserve">537 x 376 mm </t>
  </si>
  <si>
    <t>Afwerking: stansen, schoonsnijden en plano verpakken</t>
  </si>
  <si>
    <t>300 grams houtvrij wit offset</t>
  </si>
  <si>
    <t>2-zijdig te printen in full colour</t>
  </si>
  <si>
    <t>compliments cards A5 = 210 x 148 mm oblong</t>
  </si>
  <si>
    <t>afw: wit (grijze) binnendruk, met plakstrip</t>
  </si>
  <si>
    <t>A4 210 x 297 mm</t>
  </si>
  <si>
    <t>90 grams kopieer- en laserprintgeschikt</t>
  </si>
  <si>
    <t>1-zijdig in f.c.</t>
  </si>
  <si>
    <t>2-zijdig in f.c.</t>
  </si>
  <si>
    <t>drukwerk: f.c.</t>
  </si>
  <si>
    <t>Bedrukking: 2-zijdig in f.c.</t>
  </si>
  <si>
    <t>Interne enveloppen</t>
  </si>
  <si>
    <t>262 x 371 mm</t>
  </si>
  <si>
    <t>1-zijdig in zwart</t>
  </si>
  <si>
    <t>enveloppen voorzien van 9 boorgaten</t>
  </si>
  <si>
    <t>150 grams</t>
  </si>
  <si>
    <t>Omslagmappen</t>
  </si>
  <si>
    <t xml:space="preserve"> 220x312 mm</t>
  </si>
  <si>
    <t>220x312 mm</t>
  </si>
  <si>
    <t>Promo Plus  120 grs</t>
  </si>
  <si>
    <t>Promo Plus 120 grs</t>
  </si>
  <si>
    <t>Omvang: 4 pagina's</t>
  </si>
  <si>
    <t>Afwerking: snijden, vouwen en verpakken</t>
  </si>
  <si>
    <t>40.000 lijntjes + 7.000 ruitjes</t>
  </si>
  <si>
    <t>examenpapier lijntjes en ruitjes (5 x 5 mm)</t>
  </si>
  <si>
    <t>plano 420 x 297 mm, afgewerkt 210 x 297 mm</t>
  </si>
  <si>
    <t>80 grs hvo (fsc)</t>
  </si>
  <si>
    <t>tweezijdig bedrukt in PMS 7416 en PMS 3165</t>
  </si>
  <si>
    <t>omschrijving</t>
  </si>
  <si>
    <t>Promotioneel en corporate drukwerk</t>
  </si>
  <si>
    <t>plano formaat omslag 42x29,7 excl rug</t>
  </si>
  <si>
    <t>diverse varianten (minimaal 30 verschillende varianten)</t>
  </si>
  <si>
    <t>minimaal 4 varianten</t>
  </si>
  <si>
    <r>
      <t>oplage</t>
    </r>
    <r>
      <rPr>
        <b/>
        <sz val="10"/>
        <color theme="1"/>
        <rFont val="Verdana"/>
        <family val="2"/>
      </rPr>
      <t xml:space="preserve"> per jaar</t>
    </r>
  </si>
  <si>
    <t>Drukwerk</t>
  </si>
  <si>
    <r>
      <t xml:space="preserve">Kolom D: bij verschillende producten is </t>
    </r>
    <r>
      <rPr>
        <b/>
        <sz val="10"/>
        <color theme="1"/>
        <rFont val="Verdana"/>
        <family val="2"/>
      </rPr>
      <t>ter indicatie</t>
    </r>
    <r>
      <rPr>
        <sz val="10"/>
        <color theme="1"/>
        <rFont val="Verdana"/>
        <family val="2"/>
      </rPr>
      <t xml:space="preserve"> de minimale verpakkingseenheid en dus de </t>
    </r>
    <r>
      <rPr>
        <b/>
        <sz val="10"/>
        <color theme="1"/>
        <rFont val="Verdana"/>
        <family val="2"/>
      </rPr>
      <t xml:space="preserve">minimale bestelhoeveelheid </t>
    </r>
    <r>
      <rPr>
        <sz val="10"/>
        <color theme="1"/>
        <rFont val="Verdana"/>
        <family val="2"/>
      </rPr>
      <t>weergegeven.</t>
    </r>
  </si>
  <si>
    <r>
      <t xml:space="preserve">Kolom C: alle in deze bijlage vermelde hoeveelheden zijn </t>
    </r>
    <r>
      <rPr>
        <b/>
        <sz val="10"/>
        <color theme="1"/>
        <rFont val="Verdana"/>
        <family val="2"/>
      </rPr>
      <t>indicatief</t>
    </r>
    <r>
      <rPr>
        <sz val="10"/>
        <color theme="1"/>
        <rFont val="Verdana"/>
        <family val="2"/>
      </rPr>
      <t xml:space="preserve">; hieraan kunnen </t>
    </r>
    <r>
      <rPr>
        <b/>
        <sz val="10"/>
        <color theme="1"/>
        <rFont val="Verdana"/>
        <family val="2"/>
      </rPr>
      <t>geen</t>
    </r>
    <r>
      <rPr>
        <sz val="10"/>
        <color theme="1"/>
        <rFont val="Verdana"/>
        <family val="2"/>
      </rPr>
      <t xml:space="preserve"> rechten worden ontleend. Zie paragraaf 1.3.</t>
    </r>
  </si>
  <si>
    <r>
      <t>U dient alleen de groen-gekleurde cellen in te vullen; de hier in te vullen prijzen zijn netto, op basis van</t>
    </r>
    <r>
      <rPr>
        <b/>
        <sz val="10"/>
        <color theme="1"/>
        <rFont val="Verdana"/>
        <family val="2"/>
      </rPr>
      <t xml:space="preserve"> franco levering op het overeengekomen afleveradres </t>
    </r>
    <r>
      <rPr>
        <sz val="10"/>
        <color theme="1"/>
        <rFont val="Verdana"/>
        <family val="2"/>
      </rPr>
      <t>en inclusief alle kosten die zijn gemoeid met het vervaardigen en afleveren van de producten conform de overeengekomen specificaties, waaronder (niet limitatief) het maken en (spoed)verzenden van (druk)proeven, materiaal, instelkosten machines, conversiekosten (bijv. naar PDF), loonkosten (zoals productiebegeleiding, handlingskosten, inpakkosten, handmatig vouwen) en overige kosten zoals, transport en, indien van toepassing (bij briefpapier, voorbedrukt A4 en enveloppen), magazijnopslag, maar inclusief btw.</t>
    </r>
  </si>
  <si>
    <t>prijs per stuk (incl. BTW) in € (in 6 decimalen)</t>
  </si>
  <si>
    <t>totaalprijs (incl. BTW) in €</t>
  </si>
  <si>
    <t>BIJLAGE 4 - INSCHRIJFFORMULIER</t>
  </si>
  <si>
    <t>Naam:</t>
  </si>
  <si>
    <t>Functie:</t>
  </si>
  <si>
    <t>Handtekening:</t>
  </si>
  <si>
    <t>Blueback , 115 gram per m2 , full colour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</si>
</sst>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00"/>
    <numFmt numFmtId="165" formatCode="&quot;€&quot;\ #,##0.000000"/>
  </numFmts>
  <fonts count="10" x14ac:knownFonts="1">
    <font>
      <sz val="10"/>
      <color theme="1"/>
      <name val="Arial"/>
      <family val="2"/>
    </font>
    <font>
      <b/>
      <sz val="10"/>
      <color theme="0"/>
      <name val="Verdana"/>
      <family val="2"/>
    </font>
    <font>
      <sz val="10"/>
      <color theme="1"/>
      <name val="Verdana"/>
      <family val="2"/>
    </font>
    <font>
      <b/>
      <sz val="10"/>
      <color theme="1"/>
      <name val="Verdana"/>
      <family val="2"/>
    </font>
    <font>
      <sz val="10"/>
      <name val="Verdana"/>
      <family val="2"/>
    </font>
    <font>
      <b/>
      <sz val="14"/>
      <color theme="1"/>
      <name val="Calibri"/>
      <family val="2"/>
      <scheme val="minor"/>
    </font>
    <font>
      <sz val="14"/>
      <color theme="1"/>
      <name val="Calibri"/>
      <family val="2"/>
      <scheme val="minor"/>
    </font>
    <font>
      <b/>
      <sz val="14"/>
      <color rgb="FF000000"/>
      <name val="Calibri"/>
      <family val="2"/>
    </font>
    <font>
      <b/>
      <sz val="12"/>
      <color rgb="FF000000"/>
      <name val="Calibri"/>
      <family val="2"/>
    </font>
    <font>
      <sz val="12"/>
      <color rgb="FF000000"/>
      <name val="Calibri"/>
      <family val="2"/>
    </font>
  </fonts>
  <fills count="10">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
      <patternFill patternType="solid">
        <fgColor theme="9"/>
        <bgColor rgb="FF9BBB59"/>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19">
    <xf numFmtId="0" fontId="0" fillId="0" borderId="0" xfId="0"/>
    <xf numFmtId="0" fontId="1" fillId="2" borderId="0" xfId="0" applyFont="1" applyFill="1"/>
    <xf numFmtId="164" fontId="2" fillId="0" borderId="0" xfId="0" applyNumberFormat="1" applyFont="1"/>
    <xf numFmtId="0" fontId="2" fillId="0" borderId="0" xfId="0" applyFont="1"/>
    <xf numFmtId="0" fontId="2" fillId="3" borderId="0" xfId="0" applyFont="1" applyFill="1"/>
    <xf numFmtId="0" fontId="2" fillId="0" borderId="0" xfId="0" applyFont="1" applyAlignment="1">
      <alignment vertical="top"/>
    </xf>
    <xf numFmtId="164" fontId="2" fillId="0" borderId="0" xfId="0" applyNumberFormat="1" applyFont="1" applyAlignment="1">
      <alignment vertical="top"/>
    </xf>
    <xf numFmtId="0" fontId="2" fillId="0" borderId="2" xfId="0" applyFont="1" applyBorder="1"/>
    <xf numFmtId="0" fontId="2" fillId="0" borderId="3" xfId="0" applyFont="1" applyBorder="1"/>
    <xf numFmtId="0" fontId="2" fillId="0" borderId="4" xfId="0" applyFont="1" applyBorder="1"/>
    <xf numFmtId="0" fontId="2" fillId="0" borderId="8" xfId="0" applyFont="1" applyBorder="1"/>
    <xf numFmtId="0" fontId="2" fillId="0" borderId="9" xfId="0" applyFont="1" applyBorder="1"/>
    <xf numFmtId="0" fontId="2" fillId="0" borderId="10" xfId="0" applyFont="1" applyBorder="1"/>
    <xf numFmtId="0" fontId="2" fillId="3" borderId="6" xfId="0" applyFont="1" applyFill="1" applyBorder="1"/>
    <xf numFmtId="0" fontId="3" fillId="3" borderId="0" xfId="0" applyFont="1" applyFill="1"/>
    <xf numFmtId="164" fontId="4" fillId="0" borderId="0" xfId="0" applyNumberFormat="1" applyFont="1" applyFill="1" applyBorder="1" applyAlignment="1">
      <alignment horizontal="center" vertical="top" wrapText="1"/>
    </xf>
    <xf numFmtId="0" fontId="3" fillId="4" borderId="1" xfId="0" applyFont="1" applyFill="1" applyBorder="1" applyAlignment="1">
      <alignment vertical="top"/>
    </xf>
    <xf numFmtId="0" fontId="2" fillId="0" borderId="0" xfId="0" applyFont="1" applyAlignment="1">
      <alignment horizontal="center"/>
    </xf>
    <xf numFmtId="0" fontId="3" fillId="3" borderId="5" xfId="0" applyFont="1" applyFill="1" applyBorder="1"/>
    <xf numFmtId="0" fontId="3" fillId="4" borderId="1" xfId="0" applyFont="1" applyFill="1" applyBorder="1" applyAlignment="1">
      <alignment horizontal="left" vertical="top" wrapText="1"/>
    </xf>
    <xf numFmtId="3" fontId="2" fillId="0" borderId="1" xfId="0" applyNumberFormat="1" applyFont="1" applyFill="1" applyBorder="1" applyAlignment="1">
      <alignment horizontal="center"/>
    </xf>
    <xf numFmtId="0" fontId="1" fillId="2" borderId="0" xfId="0" applyFont="1" applyFill="1" applyAlignment="1">
      <alignment horizontal="center"/>
    </xf>
    <xf numFmtId="0" fontId="2" fillId="3" borderId="0" xfId="0" applyFont="1" applyFill="1" applyAlignment="1">
      <alignment horizontal="center"/>
    </xf>
    <xf numFmtId="0" fontId="3" fillId="4" borderId="1" xfId="0" applyFont="1" applyFill="1" applyBorder="1" applyAlignment="1">
      <alignment horizontal="center" vertical="top"/>
    </xf>
    <xf numFmtId="0" fontId="2" fillId="3" borderId="6" xfId="0" applyFont="1" applyFill="1" applyBorder="1" applyAlignment="1">
      <alignment horizontal="center"/>
    </xf>
    <xf numFmtId="0" fontId="2" fillId="0" borderId="1" xfId="0" applyFont="1" applyBorder="1"/>
    <xf numFmtId="3" fontId="2" fillId="0" borderId="4" xfId="0" applyNumberFormat="1" applyFont="1" applyFill="1" applyBorder="1" applyAlignment="1">
      <alignment horizontal="center"/>
    </xf>
    <xf numFmtId="164" fontId="1" fillId="2" borderId="0" xfId="0" applyNumberFormat="1" applyFont="1" applyFill="1"/>
    <xf numFmtId="165" fontId="1" fillId="2" borderId="0" xfId="0" applyNumberFormat="1" applyFont="1" applyFill="1" applyAlignment="1">
      <alignment horizontal="left"/>
    </xf>
    <xf numFmtId="165" fontId="2" fillId="3" borderId="0" xfId="0" applyNumberFormat="1" applyFont="1" applyFill="1" applyAlignment="1">
      <alignment horizontal="left"/>
    </xf>
    <xf numFmtId="165" fontId="3" fillId="4" borderId="1" xfId="0" applyNumberFormat="1" applyFont="1" applyFill="1" applyBorder="1" applyAlignment="1">
      <alignment vertical="top" wrapText="1"/>
    </xf>
    <xf numFmtId="165" fontId="2" fillId="3" borderId="11" xfId="0" applyNumberFormat="1" applyFont="1" applyFill="1" applyBorder="1" applyAlignment="1">
      <alignment horizontal="left"/>
    </xf>
    <xf numFmtId="165" fontId="2" fillId="3" borderId="6" xfId="0" applyNumberFormat="1" applyFont="1" applyFill="1" applyBorder="1" applyAlignment="1">
      <alignment horizontal="left"/>
    </xf>
    <xf numFmtId="165" fontId="2" fillId="0" borderId="0" xfId="0" applyNumberFormat="1" applyFont="1" applyAlignment="1">
      <alignment horizontal="left"/>
    </xf>
    <xf numFmtId="164" fontId="2" fillId="0" borderId="9" xfId="0" applyNumberFormat="1" applyFont="1" applyBorder="1"/>
    <xf numFmtId="0" fontId="2" fillId="0" borderId="0" xfId="0" applyFont="1" applyBorder="1"/>
    <xf numFmtId="0" fontId="2" fillId="0" borderId="4" xfId="0" applyFont="1" applyBorder="1" applyAlignment="1">
      <alignment wrapText="1"/>
    </xf>
    <xf numFmtId="164" fontId="2" fillId="3" borderId="0" xfId="0" applyNumberFormat="1" applyFont="1" applyFill="1"/>
    <xf numFmtId="164" fontId="3" fillId="4" borderId="1" xfId="0" applyNumberFormat="1" applyFont="1" applyFill="1" applyBorder="1" applyAlignment="1">
      <alignment vertical="top" wrapText="1"/>
    </xf>
    <xf numFmtId="164" fontId="2" fillId="3" borderId="12" xfId="0" applyNumberFormat="1" applyFont="1" applyFill="1" applyBorder="1"/>
    <xf numFmtId="164" fontId="2" fillId="3" borderId="7" xfId="0" applyNumberFormat="1" applyFont="1" applyFill="1" applyBorder="1"/>
    <xf numFmtId="0" fontId="2" fillId="0" borderId="2"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164" fontId="2" fillId="0" borderId="1" xfId="0" applyNumberFormat="1" applyFont="1" applyBorder="1" applyAlignment="1">
      <alignment horizontal="center"/>
    </xf>
    <xf numFmtId="164" fontId="1" fillId="2" borderId="0" xfId="0" applyNumberFormat="1" applyFont="1" applyFill="1" applyAlignment="1">
      <alignment horizontal="center"/>
    </xf>
    <xf numFmtId="0" fontId="2" fillId="3" borderId="4" xfId="0" applyFont="1" applyFill="1" applyBorder="1" applyAlignment="1">
      <alignment horizontal="center"/>
    </xf>
    <xf numFmtId="0" fontId="2" fillId="3" borderId="4" xfId="0" applyFont="1" applyFill="1" applyBorder="1"/>
    <xf numFmtId="165" fontId="2" fillId="3" borderId="4" xfId="0" applyNumberFormat="1" applyFont="1" applyFill="1" applyBorder="1" applyAlignment="1">
      <alignment horizontal="left"/>
    </xf>
    <xf numFmtId="164" fontId="2" fillId="3" borderId="4" xfId="0" applyNumberFormat="1" applyFont="1" applyFill="1" applyBorder="1"/>
    <xf numFmtId="165" fontId="2" fillId="5" borderId="1" xfId="0" applyNumberFormat="1" applyFont="1" applyFill="1" applyBorder="1" applyAlignment="1">
      <alignment horizontal="center" vertical="top"/>
    </xf>
    <xf numFmtId="164" fontId="4" fillId="0" borderId="0" xfId="0" applyNumberFormat="1" applyFont="1" applyFill="1" applyBorder="1" applyAlignment="1">
      <alignment horizontal="center" vertical="center" wrapText="1"/>
    </xf>
    <xf numFmtId="0" fontId="2" fillId="0" borderId="0" xfId="0" applyFont="1" applyFill="1" applyAlignment="1">
      <alignment vertical="center"/>
    </xf>
    <xf numFmtId="10" fontId="2" fillId="0" borderId="0" xfId="0" applyNumberFormat="1" applyFont="1" applyFill="1" applyBorder="1" applyAlignment="1">
      <alignment horizontal="center" vertical="center"/>
    </xf>
    <xf numFmtId="164" fontId="2" fillId="0" borderId="0" xfId="0" applyNumberFormat="1" applyFont="1" applyFill="1" applyAlignment="1">
      <alignment vertical="center"/>
    </xf>
    <xf numFmtId="0" fontId="3" fillId="3" borderId="10" xfId="0" applyFont="1" applyFill="1" applyBorder="1"/>
    <xf numFmtId="0" fontId="4" fillId="0" borderId="2" xfId="0" applyFont="1" applyFill="1" applyBorder="1"/>
    <xf numFmtId="0" fontId="4" fillId="0" borderId="2" xfId="0" applyFont="1" applyBorder="1"/>
    <xf numFmtId="0" fontId="4" fillId="0" borderId="3" xfId="0" applyFont="1" applyFill="1" applyBorder="1"/>
    <xf numFmtId="0" fontId="4" fillId="0" borderId="3" xfId="0" applyFont="1" applyBorder="1"/>
    <xf numFmtId="0" fontId="4" fillId="0" borderId="8" xfId="0" applyFont="1" applyBorder="1"/>
    <xf numFmtId="0" fontId="4" fillId="0" borderId="9" xfId="0" applyFont="1" applyBorder="1"/>
    <xf numFmtId="0" fontId="4" fillId="3" borderId="5" xfId="0" applyFont="1" applyFill="1" applyBorder="1"/>
    <xf numFmtId="0" fontId="4" fillId="3" borderId="6" xfId="0" applyFont="1" applyFill="1" applyBorder="1"/>
    <xf numFmtId="0" fontId="4" fillId="3" borderId="11" xfId="0" applyFont="1" applyFill="1" applyBorder="1" applyAlignment="1">
      <alignment horizontal="center"/>
    </xf>
    <xf numFmtId="0" fontId="4" fillId="3" borderId="11" xfId="0" applyFont="1" applyFill="1" applyBorder="1"/>
    <xf numFmtId="0" fontId="4" fillId="3" borderId="6" xfId="0" applyFont="1" applyFill="1" applyBorder="1" applyAlignment="1">
      <alignment horizontal="center"/>
    </xf>
    <xf numFmtId="0" fontId="4" fillId="0" borderId="2" xfId="0" applyFont="1" applyBorder="1" applyAlignment="1">
      <alignment wrapText="1"/>
    </xf>
    <xf numFmtId="0" fontId="4" fillId="6" borderId="2" xfId="0" applyFont="1" applyFill="1" applyBorder="1"/>
    <xf numFmtId="0" fontId="4" fillId="6" borderId="3" xfId="0" applyFont="1" applyFill="1" applyBorder="1"/>
    <xf numFmtId="0" fontId="4" fillId="6" borderId="4" xfId="0" applyFont="1" applyFill="1" applyBorder="1"/>
    <xf numFmtId="0" fontId="2" fillId="0" borderId="2" xfId="0" applyFont="1" applyFill="1" applyBorder="1"/>
    <xf numFmtId="0" fontId="2" fillId="0" borderId="3" xfId="0" applyFont="1" applyFill="1" applyBorder="1"/>
    <xf numFmtId="0" fontId="2" fillId="0" borderId="0" xfId="0" applyFont="1" applyFill="1"/>
    <xf numFmtId="0" fontId="4" fillId="0" borderId="4" xfId="0" applyFont="1" applyFill="1" applyBorder="1"/>
    <xf numFmtId="0" fontId="4" fillId="0" borderId="1" xfId="0" applyFont="1" applyFill="1" applyBorder="1"/>
    <xf numFmtId="0" fontId="2" fillId="7" borderId="0" xfId="0" applyFont="1" applyFill="1" applyAlignment="1">
      <alignment vertical="center"/>
    </xf>
    <xf numFmtId="0" fontId="2" fillId="7" borderId="0" xfId="0" applyFont="1" applyFill="1"/>
    <xf numFmtId="0" fontId="2" fillId="7" borderId="0" xfId="0" applyFont="1" applyFill="1" applyAlignment="1">
      <alignment horizontal="center"/>
    </xf>
    <xf numFmtId="165" fontId="2" fillId="7" borderId="0" xfId="0" applyNumberFormat="1" applyFont="1" applyFill="1" applyAlignment="1">
      <alignment horizontal="left"/>
    </xf>
    <xf numFmtId="164" fontId="2" fillId="7" borderId="0" xfId="0" applyNumberFormat="1" applyFont="1" applyFill="1"/>
    <xf numFmtId="0" fontId="5" fillId="0" borderId="0" xfId="0" applyFont="1"/>
    <xf numFmtId="0" fontId="6" fillId="0" borderId="0" xfId="0" applyFont="1"/>
    <xf numFmtId="0" fontId="7" fillId="0" borderId="0" xfId="0" applyFont="1" applyFill="1" applyProtection="1"/>
    <xf numFmtId="0" fontId="9" fillId="0" borderId="0" xfId="0" applyFont="1" applyFill="1" applyProtection="1">
      <protection locked="0"/>
    </xf>
    <xf numFmtId="0" fontId="9" fillId="0" borderId="0" xfId="0" applyFont="1" applyFill="1"/>
    <xf numFmtId="0" fontId="7" fillId="0" borderId="0" xfId="0" applyFont="1"/>
    <xf numFmtId="0" fontId="9" fillId="0" borderId="0" xfId="0" applyFont="1"/>
    <xf numFmtId="164" fontId="2" fillId="0" borderId="2" xfId="0" applyNumberFormat="1" applyFont="1" applyBorder="1" applyAlignment="1">
      <alignment horizontal="center" vertical="top"/>
    </xf>
    <xf numFmtId="164" fontId="2" fillId="0" borderId="4" xfId="0" applyNumberFormat="1" applyFont="1" applyBorder="1" applyAlignment="1">
      <alignment horizontal="center" vertical="top"/>
    </xf>
    <xf numFmtId="165" fontId="2" fillId="5" borderId="2" xfId="0" applyNumberFormat="1" applyFont="1" applyFill="1" applyBorder="1" applyAlignment="1">
      <alignment horizontal="center" vertical="top"/>
    </xf>
    <xf numFmtId="165" fontId="2" fillId="5" borderId="4" xfId="0" applyNumberFormat="1" applyFont="1" applyFill="1" applyBorder="1" applyAlignment="1">
      <alignment horizontal="center" vertical="top"/>
    </xf>
    <xf numFmtId="164" fontId="2" fillId="0" borderId="3" xfId="0" applyNumberFormat="1" applyFont="1" applyBorder="1" applyAlignment="1">
      <alignment horizontal="center" vertical="top"/>
    </xf>
    <xf numFmtId="165" fontId="2" fillId="5" borderId="3" xfId="0" applyNumberFormat="1" applyFont="1" applyFill="1" applyBorder="1" applyAlignment="1">
      <alignment horizontal="center" vertical="top"/>
    </xf>
    <xf numFmtId="3" fontId="4" fillId="0" borderId="2" xfId="0" applyNumberFormat="1" applyFont="1" applyBorder="1" applyAlignment="1">
      <alignment horizontal="center" vertical="top"/>
    </xf>
    <xf numFmtId="3" fontId="4" fillId="0" borderId="3" xfId="0" applyNumberFormat="1" applyFont="1" applyBorder="1" applyAlignment="1">
      <alignment horizontal="center" vertical="top"/>
    </xf>
    <xf numFmtId="3" fontId="4" fillId="0" borderId="4" xfId="0" applyNumberFormat="1" applyFont="1" applyBorder="1" applyAlignment="1">
      <alignment horizontal="center" vertical="top"/>
    </xf>
    <xf numFmtId="0" fontId="4" fillId="0" borderId="2" xfId="0" applyFont="1" applyFill="1" applyBorder="1" applyAlignment="1">
      <alignment horizontal="left" vertical="top"/>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3" fontId="2" fillId="0" borderId="2" xfId="0" applyNumberFormat="1" applyFont="1" applyBorder="1" applyAlignment="1">
      <alignment horizontal="center" vertical="top" wrapText="1"/>
    </xf>
    <xf numFmtId="3" fontId="2" fillId="0" borderId="3" xfId="0" applyNumberFormat="1" applyFont="1" applyBorder="1" applyAlignment="1">
      <alignment horizontal="center" vertical="top" wrapText="1"/>
    </xf>
    <xf numFmtId="3" fontId="2" fillId="0" borderId="4" xfId="0" applyNumberFormat="1" applyFont="1" applyBorder="1" applyAlignment="1">
      <alignment horizontal="center" vertical="top" wrapText="1"/>
    </xf>
    <xf numFmtId="3" fontId="2" fillId="0" borderId="2" xfId="0" applyNumberFormat="1" applyFont="1" applyBorder="1" applyAlignment="1">
      <alignment horizontal="center" vertical="top"/>
    </xf>
    <xf numFmtId="3" fontId="2" fillId="0" borderId="3" xfId="0" applyNumberFormat="1" applyFont="1" applyBorder="1" applyAlignment="1">
      <alignment horizontal="center" vertical="top"/>
    </xf>
    <xf numFmtId="3" fontId="2" fillId="0" borderId="4" xfId="0" applyNumberFormat="1" applyFont="1" applyBorder="1" applyAlignment="1">
      <alignment horizontal="center" vertical="top"/>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5" fillId="8" borderId="0" xfId="0" applyFont="1" applyFill="1" applyAlignment="1">
      <alignment horizontal="left"/>
    </xf>
    <xf numFmtId="0" fontId="8" fillId="9" borderId="0" xfId="0" applyFont="1" applyFill="1" applyBorder="1" applyAlignment="1" applyProtection="1">
      <alignment horizontal="left"/>
      <protection locked="0"/>
    </xf>
    <xf numFmtId="0" fontId="9" fillId="8" borderId="0" xfId="0" applyFont="1" applyFill="1" applyAlignment="1">
      <alignment horizontal="left"/>
    </xf>
    <xf numFmtId="0" fontId="4" fillId="0" borderId="2" xfId="0" applyFont="1" applyBorder="1" applyAlignment="1">
      <alignment horizontal="center" vertical="top"/>
    </xf>
    <xf numFmtId="0" fontId="4" fillId="0" borderId="3" xfId="0" applyFont="1" applyBorder="1" applyAlignment="1">
      <alignment horizontal="center" vertical="top"/>
    </xf>
    <xf numFmtId="0" fontId="2" fillId="7" borderId="0" xfId="0" applyFont="1" applyFill="1" applyAlignment="1">
      <alignment horizontal="left" vertical="center" wrapText="1"/>
    </xf>
    <xf numFmtId="0" fontId="4" fillId="0" borderId="4" xfId="0" applyFont="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6"/>
  <sheetViews>
    <sheetView tabSelected="1" topLeftCell="A58" zoomScale="80" zoomScaleNormal="80" workbookViewId="0">
      <selection activeCell="B78" sqref="B78"/>
    </sheetView>
  </sheetViews>
  <sheetFormatPr defaultColWidth="9.140625" defaultRowHeight="12.75" x14ac:dyDescent="0.2"/>
  <cols>
    <col min="1" max="1" width="42.28515625" style="3" customWidth="1"/>
    <col min="2" max="2" width="53.85546875" style="3" customWidth="1"/>
    <col min="3" max="3" width="20.28515625" style="17" customWidth="1"/>
    <col min="4" max="4" width="22" style="3" customWidth="1"/>
    <col min="5" max="5" width="23.140625" style="33" customWidth="1"/>
    <col min="6" max="6" width="20.42578125" style="2" customWidth="1"/>
    <col min="7" max="7" width="19.140625" style="2" customWidth="1"/>
    <col min="8" max="16384" width="9.140625" style="3"/>
  </cols>
  <sheetData>
    <row r="1" spans="1:7" x14ac:dyDescent="0.2">
      <c r="A1" s="1" t="s">
        <v>128</v>
      </c>
      <c r="B1" s="1"/>
      <c r="C1" s="21"/>
      <c r="D1" s="1"/>
      <c r="E1" s="28"/>
      <c r="F1" s="27"/>
    </row>
    <row r="3" spans="1:7" x14ac:dyDescent="0.2">
      <c r="A3" s="14" t="s">
        <v>122</v>
      </c>
      <c r="B3" s="4"/>
      <c r="C3" s="22"/>
      <c r="D3" s="4"/>
      <c r="E3" s="29"/>
      <c r="F3" s="37"/>
    </row>
    <row r="5" spans="1:7" s="5" customFormat="1" ht="47.25" customHeight="1" x14ac:dyDescent="0.2">
      <c r="A5" s="16" t="s">
        <v>0</v>
      </c>
      <c r="B5" s="16" t="s">
        <v>116</v>
      </c>
      <c r="C5" s="23" t="s">
        <v>121</v>
      </c>
      <c r="D5" s="19" t="s">
        <v>77</v>
      </c>
      <c r="E5" s="30" t="s">
        <v>126</v>
      </c>
      <c r="F5" s="38" t="s">
        <v>127</v>
      </c>
      <c r="G5" s="6"/>
    </row>
    <row r="6" spans="1:7" x14ac:dyDescent="0.2">
      <c r="A6" s="97" t="s">
        <v>3</v>
      </c>
      <c r="B6" s="57" t="s">
        <v>93</v>
      </c>
      <c r="C6" s="94">
        <v>150000</v>
      </c>
      <c r="D6" s="94">
        <v>1000</v>
      </c>
      <c r="E6" s="90"/>
      <c r="F6" s="88">
        <f>C6*E6</f>
        <v>0</v>
      </c>
    </row>
    <row r="7" spans="1:7" x14ac:dyDescent="0.2">
      <c r="A7" s="98"/>
      <c r="B7" s="59" t="s">
        <v>94</v>
      </c>
      <c r="C7" s="95"/>
      <c r="D7" s="95"/>
      <c r="E7" s="93"/>
      <c r="F7" s="92"/>
    </row>
    <row r="8" spans="1:7" x14ac:dyDescent="0.2">
      <c r="A8" s="99"/>
      <c r="B8" s="59" t="s">
        <v>95</v>
      </c>
      <c r="C8" s="96"/>
      <c r="D8" s="96"/>
      <c r="E8" s="91"/>
      <c r="F8" s="89"/>
    </row>
    <row r="9" spans="1:7" x14ac:dyDescent="0.2">
      <c r="A9" s="56" t="s">
        <v>40</v>
      </c>
      <c r="B9" s="57" t="s">
        <v>93</v>
      </c>
      <c r="C9" s="94">
        <v>10000</v>
      </c>
      <c r="D9" s="94">
        <v>1000</v>
      </c>
      <c r="E9" s="90"/>
      <c r="F9" s="88">
        <f>C9*E9</f>
        <v>0</v>
      </c>
    </row>
    <row r="10" spans="1:7" x14ac:dyDescent="0.2">
      <c r="A10" s="58"/>
      <c r="B10" s="59" t="s">
        <v>94</v>
      </c>
      <c r="C10" s="95"/>
      <c r="D10" s="95"/>
      <c r="E10" s="93"/>
      <c r="F10" s="92"/>
    </row>
    <row r="11" spans="1:7" x14ac:dyDescent="0.2">
      <c r="A11" s="58"/>
      <c r="B11" s="59" t="s">
        <v>95</v>
      </c>
      <c r="C11" s="96"/>
      <c r="D11" s="96"/>
      <c r="E11" s="91"/>
      <c r="F11" s="89"/>
    </row>
    <row r="12" spans="1:7" x14ac:dyDescent="0.2">
      <c r="A12" s="56" t="s">
        <v>4</v>
      </c>
      <c r="B12" s="60" t="s">
        <v>91</v>
      </c>
      <c r="C12" s="94">
        <v>3000</v>
      </c>
      <c r="D12" s="94">
        <v>250</v>
      </c>
      <c r="E12" s="90"/>
      <c r="F12" s="88">
        <f>C12*E12</f>
        <v>0</v>
      </c>
    </row>
    <row r="13" spans="1:7" x14ac:dyDescent="0.2">
      <c r="A13" s="58"/>
      <c r="B13" s="61" t="s">
        <v>89</v>
      </c>
      <c r="C13" s="95"/>
      <c r="D13" s="95"/>
      <c r="E13" s="93"/>
      <c r="F13" s="92"/>
    </row>
    <row r="14" spans="1:7" x14ac:dyDescent="0.2">
      <c r="A14" s="58"/>
      <c r="B14" s="61" t="s">
        <v>96</v>
      </c>
      <c r="C14" s="96"/>
      <c r="D14" s="96"/>
      <c r="E14" s="91"/>
      <c r="F14" s="89"/>
    </row>
    <row r="15" spans="1:7" x14ac:dyDescent="0.2">
      <c r="A15" s="62" t="s">
        <v>5</v>
      </c>
      <c r="B15" s="63"/>
      <c r="C15" s="64"/>
      <c r="D15" s="65"/>
      <c r="E15" s="31"/>
      <c r="F15" s="39"/>
    </row>
    <row r="16" spans="1:7" x14ac:dyDescent="0.2">
      <c r="A16" s="56" t="s">
        <v>6</v>
      </c>
      <c r="B16" s="57" t="s">
        <v>7</v>
      </c>
      <c r="C16" s="94">
        <v>100000</v>
      </c>
      <c r="D16" s="94">
        <v>500</v>
      </c>
      <c r="E16" s="90"/>
      <c r="F16" s="88">
        <f>C16*E16</f>
        <v>0</v>
      </c>
    </row>
    <row r="17" spans="1:6" x14ac:dyDescent="0.2">
      <c r="A17" s="58"/>
      <c r="B17" s="59" t="s">
        <v>8</v>
      </c>
      <c r="C17" s="95"/>
      <c r="D17" s="95"/>
      <c r="E17" s="93"/>
      <c r="F17" s="92"/>
    </row>
    <row r="18" spans="1:6" x14ac:dyDescent="0.2">
      <c r="A18" s="58"/>
      <c r="B18" s="59" t="s">
        <v>92</v>
      </c>
      <c r="C18" s="95"/>
      <c r="D18" s="95"/>
      <c r="E18" s="93"/>
      <c r="F18" s="92"/>
    </row>
    <row r="19" spans="1:6" x14ac:dyDescent="0.2">
      <c r="A19" s="58"/>
      <c r="B19" s="59" t="s">
        <v>97</v>
      </c>
      <c r="C19" s="96"/>
      <c r="D19" s="96"/>
      <c r="E19" s="91"/>
      <c r="F19" s="89"/>
    </row>
    <row r="20" spans="1:6" x14ac:dyDescent="0.2">
      <c r="A20" s="56" t="s">
        <v>9</v>
      </c>
      <c r="B20" s="57" t="s">
        <v>7</v>
      </c>
      <c r="C20" s="94">
        <v>50000</v>
      </c>
      <c r="D20" s="94">
        <v>500</v>
      </c>
      <c r="E20" s="90"/>
      <c r="F20" s="88">
        <f>C20*E20</f>
        <v>0</v>
      </c>
    </row>
    <row r="21" spans="1:6" x14ac:dyDescent="0.2">
      <c r="A21" s="58"/>
      <c r="B21" s="59" t="s">
        <v>8</v>
      </c>
      <c r="C21" s="95"/>
      <c r="D21" s="95"/>
      <c r="E21" s="93"/>
      <c r="F21" s="92"/>
    </row>
    <row r="22" spans="1:6" x14ac:dyDescent="0.2">
      <c r="A22" s="58"/>
      <c r="B22" s="59" t="s">
        <v>92</v>
      </c>
      <c r="C22" s="95"/>
      <c r="D22" s="95"/>
      <c r="E22" s="93"/>
      <c r="F22" s="92"/>
    </row>
    <row r="23" spans="1:6" x14ac:dyDescent="0.2">
      <c r="A23" s="58"/>
      <c r="B23" s="59" t="s">
        <v>97</v>
      </c>
      <c r="C23" s="96"/>
      <c r="D23" s="96"/>
      <c r="E23" s="91"/>
      <c r="F23" s="89"/>
    </row>
    <row r="24" spans="1:6" x14ac:dyDescent="0.2">
      <c r="A24" s="56" t="s">
        <v>85</v>
      </c>
      <c r="B24" s="57" t="s">
        <v>105</v>
      </c>
      <c r="C24" s="94">
        <v>20000</v>
      </c>
      <c r="D24" s="94">
        <v>250</v>
      </c>
      <c r="E24" s="90"/>
      <c r="F24" s="88">
        <f>C24*E24</f>
        <v>0</v>
      </c>
    </row>
    <row r="25" spans="1:6" x14ac:dyDescent="0.2">
      <c r="A25" s="58"/>
      <c r="B25" s="59" t="s">
        <v>107</v>
      </c>
      <c r="C25" s="95"/>
      <c r="D25" s="95"/>
      <c r="E25" s="93"/>
      <c r="F25" s="92"/>
    </row>
    <row r="26" spans="1:6" x14ac:dyDescent="0.2">
      <c r="A26" s="58"/>
      <c r="B26" s="59" t="s">
        <v>92</v>
      </c>
      <c r="C26" s="95"/>
      <c r="D26" s="95"/>
      <c r="E26" s="93"/>
      <c r="F26" s="92"/>
    </row>
    <row r="27" spans="1:6" x14ac:dyDescent="0.2">
      <c r="A27" s="58"/>
      <c r="B27" s="59" t="s">
        <v>97</v>
      </c>
      <c r="C27" s="96"/>
      <c r="D27" s="96"/>
      <c r="E27" s="91"/>
      <c r="F27" s="89"/>
    </row>
    <row r="28" spans="1:6" x14ac:dyDescent="0.2">
      <c r="A28" s="56" t="s">
        <v>10</v>
      </c>
      <c r="B28" s="57" t="s">
        <v>106</v>
      </c>
      <c r="C28" s="94">
        <v>20000</v>
      </c>
      <c r="D28" s="94">
        <v>250</v>
      </c>
      <c r="E28" s="90"/>
      <c r="F28" s="88">
        <f>C28*E28</f>
        <v>0</v>
      </c>
    </row>
    <row r="29" spans="1:6" x14ac:dyDescent="0.2">
      <c r="A29" s="58"/>
      <c r="B29" s="59" t="s">
        <v>108</v>
      </c>
      <c r="C29" s="95"/>
      <c r="D29" s="95"/>
      <c r="E29" s="93"/>
      <c r="F29" s="92"/>
    </row>
    <row r="30" spans="1:6" x14ac:dyDescent="0.2">
      <c r="A30" s="58"/>
      <c r="B30" s="59" t="s">
        <v>92</v>
      </c>
      <c r="C30" s="95"/>
      <c r="D30" s="95"/>
      <c r="E30" s="93"/>
      <c r="F30" s="92"/>
    </row>
    <row r="31" spans="1:6" x14ac:dyDescent="0.2">
      <c r="A31" s="58"/>
      <c r="B31" s="59" t="s">
        <v>97</v>
      </c>
      <c r="C31" s="96"/>
      <c r="D31" s="96"/>
      <c r="E31" s="91"/>
      <c r="F31" s="89"/>
    </row>
    <row r="32" spans="1:6" x14ac:dyDescent="0.2">
      <c r="A32" s="56" t="s">
        <v>99</v>
      </c>
      <c r="B32" s="57" t="s">
        <v>100</v>
      </c>
      <c r="C32" s="94">
        <v>200</v>
      </c>
      <c r="D32" s="94">
        <v>50</v>
      </c>
      <c r="E32" s="90"/>
      <c r="F32" s="88">
        <f>C32*E32</f>
        <v>0</v>
      </c>
    </row>
    <row r="33" spans="1:6" x14ac:dyDescent="0.2">
      <c r="A33" s="58"/>
      <c r="B33" s="59" t="s">
        <v>103</v>
      </c>
      <c r="C33" s="95"/>
      <c r="D33" s="95"/>
      <c r="E33" s="93"/>
      <c r="F33" s="92"/>
    </row>
    <row r="34" spans="1:6" x14ac:dyDescent="0.2">
      <c r="A34" s="58"/>
      <c r="B34" s="59" t="s">
        <v>101</v>
      </c>
      <c r="C34" s="95"/>
      <c r="D34" s="95"/>
      <c r="E34" s="93"/>
      <c r="F34" s="92"/>
    </row>
    <row r="35" spans="1:6" x14ac:dyDescent="0.2">
      <c r="A35" s="58"/>
      <c r="B35" s="59" t="s">
        <v>102</v>
      </c>
      <c r="C35" s="96"/>
      <c r="D35" s="96"/>
      <c r="E35" s="91"/>
      <c r="F35" s="89"/>
    </row>
    <row r="36" spans="1:6" x14ac:dyDescent="0.2">
      <c r="A36" s="62" t="s">
        <v>76</v>
      </c>
      <c r="B36" s="63"/>
      <c r="C36" s="66"/>
      <c r="D36" s="63"/>
      <c r="E36" s="32"/>
      <c r="F36" s="40"/>
    </row>
    <row r="37" spans="1:6" x14ac:dyDescent="0.2">
      <c r="A37" s="57" t="s">
        <v>104</v>
      </c>
      <c r="B37" s="67" t="s">
        <v>87</v>
      </c>
      <c r="C37" s="94">
        <v>10000</v>
      </c>
      <c r="D37" s="94">
        <v>50</v>
      </c>
      <c r="E37" s="90"/>
      <c r="F37" s="88">
        <f>C37*E37</f>
        <v>0</v>
      </c>
    </row>
    <row r="38" spans="1:6" x14ac:dyDescent="0.2">
      <c r="A38" s="58"/>
      <c r="B38" s="59" t="s">
        <v>86</v>
      </c>
      <c r="C38" s="95"/>
      <c r="D38" s="95"/>
      <c r="E38" s="93"/>
      <c r="F38" s="92"/>
    </row>
    <row r="39" spans="1:6" x14ac:dyDescent="0.2">
      <c r="A39" s="58"/>
      <c r="B39" s="59" t="s">
        <v>98</v>
      </c>
      <c r="C39" s="95"/>
      <c r="D39" s="95"/>
      <c r="E39" s="93"/>
      <c r="F39" s="92"/>
    </row>
    <row r="40" spans="1:6" x14ac:dyDescent="0.2">
      <c r="A40" s="58"/>
      <c r="B40" s="59" t="s">
        <v>88</v>
      </c>
      <c r="C40" s="96"/>
      <c r="D40" s="96"/>
      <c r="E40" s="91"/>
      <c r="F40" s="89"/>
    </row>
    <row r="41" spans="1:6" x14ac:dyDescent="0.2">
      <c r="A41" s="68" t="s">
        <v>112</v>
      </c>
      <c r="B41" s="7" t="s">
        <v>113</v>
      </c>
      <c r="C41" s="100">
        <v>47000</v>
      </c>
      <c r="D41" s="103"/>
      <c r="E41" s="90"/>
      <c r="F41" s="88">
        <f>C41*E41</f>
        <v>0</v>
      </c>
    </row>
    <row r="42" spans="1:6" x14ac:dyDescent="0.2">
      <c r="A42" s="69" t="s">
        <v>111</v>
      </c>
      <c r="B42" s="8" t="s">
        <v>114</v>
      </c>
      <c r="C42" s="101"/>
      <c r="D42" s="104"/>
      <c r="E42" s="93"/>
      <c r="F42" s="92"/>
    </row>
    <row r="43" spans="1:6" x14ac:dyDescent="0.2">
      <c r="A43" s="69"/>
      <c r="B43" s="8" t="s">
        <v>109</v>
      </c>
      <c r="C43" s="101"/>
      <c r="D43" s="104"/>
      <c r="E43" s="93"/>
      <c r="F43" s="92"/>
    </row>
    <row r="44" spans="1:6" x14ac:dyDescent="0.2">
      <c r="A44" s="69"/>
      <c r="B44" s="8" t="s">
        <v>115</v>
      </c>
      <c r="C44" s="101"/>
      <c r="D44" s="104"/>
      <c r="E44" s="93"/>
      <c r="F44" s="92"/>
    </row>
    <row r="45" spans="1:6" x14ac:dyDescent="0.2">
      <c r="A45" s="70"/>
      <c r="B45" s="9" t="s">
        <v>110</v>
      </c>
      <c r="C45" s="102"/>
      <c r="D45" s="105"/>
      <c r="E45" s="91"/>
      <c r="F45" s="89"/>
    </row>
    <row r="46" spans="1:6" x14ac:dyDescent="0.2">
      <c r="A46" s="18" t="s">
        <v>117</v>
      </c>
      <c r="B46" s="13"/>
      <c r="C46" s="24"/>
      <c r="D46" s="13"/>
      <c r="E46" s="32"/>
      <c r="F46" s="40"/>
    </row>
    <row r="47" spans="1:6" x14ac:dyDescent="0.2">
      <c r="A47" s="7" t="s">
        <v>11</v>
      </c>
      <c r="B47" s="7" t="s">
        <v>12</v>
      </c>
      <c r="C47" s="103">
        <v>5000</v>
      </c>
      <c r="D47" s="103"/>
      <c r="E47" s="90"/>
      <c r="F47" s="88">
        <f>C47*E47</f>
        <v>0</v>
      </c>
    </row>
    <row r="48" spans="1:6" x14ac:dyDescent="0.2">
      <c r="A48" s="8"/>
      <c r="B48" s="8" t="s">
        <v>13</v>
      </c>
      <c r="C48" s="104"/>
      <c r="D48" s="104"/>
      <c r="E48" s="93"/>
      <c r="F48" s="92"/>
    </row>
    <row r="49" spans="1:10" x14ac:dyDescent="0.2">
      <c r="A49" s="8"/>
      <c r="B49" s="8" t="s">
        <v>14</v>
      </c>
      <c r="C49" s="104"/>
      <c r="D49" s="104"/>
      <c r="E49" s="93"/>
      <c r="F49" s="92"/>
    </row>
    <row r="50" spans="1:10" x14ac:dyDescent="0.2">
      <c r="A50" s="8"/>
      <c r="B50" s="8" t="s">
        <v>15</v>
      </c>
      <c r="C50" s="104"/>
      <c r="D50" s="104"/>
      <c r="E50" s="93"/>
      <c r="F50" s="92"/>
    </row>
    <row r="51" spans="1:10" x14ac:dyDescent="0.2">
      <c r="A51" s="8"/>
      <c r="B51" s="8" t="s">
        <v>16</v>
      </c>
      <c r="C51" s="104"/>
      <c r="D51" s="104"/>
      <c r="E51" s="93"/>
      <c r="F51" s="92"/>
    </row>
    <row r="52" spans="1:10" ht="25.5" x14ac:dyDescent="0.2">
      <c r="A52" s="8"/>
      <c r="B52" s="36" t="s">
        <v>119</v>
      </c>
      <c r="C52" s="105"/>
      <c r="D52" s="105"/>
      <c r="E52" s="91"/>
      <c r="F52" s="89"/>
    </row>
    <row r="53" spans="1:10" x14ac:dyDescent="0.2">
      <c r="A53" s="8"/>
      <c r="B53" s="3" t="s">
        <v>17</v>
      </c>
    </row>
    <row r="54" spans="1:10" x14ac:dyDescent="0.2">
      <c r="A54" s="8"/>
      <c r="B54" s="7" t="s">
        <v>12</v>
      </c>
      <c r="C54" s="103">
        <v>1000</v>
      </c>
      <c r="D54" s="106"/>
      <c r="E54" s="90"/>
      <c r="F54" s="88">
        <f>C54*E54</f>
        <v>0</v>
      </c>
    </row>
    <row r="55" spans="1:10" x14ac:dyDescent="0.2">
      <c r="A55" s="8"/>
      <c r="B55" s="8" t="s">
        <v>118</v>
      </c>
      <c r="C55" s="104"/>
      <c r="D55" s="107"/>
      <c r="E55" s="93"/>
      <c r="F55" s="92"/>
    </row>
    <row r="56" spans="1:10" x14ac:dyDescent="0.2">
      <c r="A56" s="8"/>
      <c r="B56" s="8" t="s">
        <v>41</v>
      </c>
      <c r="C56" s="104"/>
      <c r="D56" s="107"/>
      <c r="E56" s="93"/>
      <c r="F56" s="92"/>
      <c r="J56" s="35"/>
    </row>
    <row r="57" spans="1:10" x14ac:dyDescent="0.2">
      <c r="A57" s="8"/>
      <c r="B57" s="8" t="s">
        <v>18</v>
      </c>
      <c r="C57" s="104"/>
      <c r="D57" s="107"/>
      <c r="E57" s="93"/>
      <c r="F57" s="92"/>
    </row>
    <row r="58" spans="1:10" x14ac:dyDescent="0.2">
      <c r="A58" s="8"/>
      <c r="B58" s="8" t="s">
        <v>19</v>
      </c>
      <c r="C58" s="104"/>
      <c r="D58" s="107"/>
      <c r="E58" s="93"/>
      <c r="F58" s="92"/>
    </row>
    <row r="59" spans="1:10" x14ac:dyDescent="0.2">
      <c r="A59" s="8"/>
      <c r="B59" s="8" t="s">
        <v>20</v>
      </c>
      <c r="C59" s="104"/>
      <c r="D59" s="107"/>
      <c r="E59" s="93"/>
      <c r="F59" s="92"/>
    </row>
    <row r="60" spans="1:10" x14ac:dyDescent="0.2">
      <c r="A60" s="8"/>
      <c r="B60" s="8" t="s">
        <v>21</v>
      </c>
      <c r="C60" s="104"/>
      <c r="D60" s="107"/>
      <c r="E60" s="93"/>
      <c r="F60" s="92"/>
    </row>
    <row r="61" spans="1:10" x14ac:dyDescent="0.2">
      <c r="A61" s="8"/>
      <c r="B61" s="8" t="s">
        <v>22</v>
      </c>
      <c r="C61" s="104"/>
      <c r="D61" s="107"/>
      <c r="E61" s="93"/>
      <c r="F61" s="92"/>
    </row>
    <row r="62" spans="1:10" x14ac:dyDescent="0.2">
      <c r="A62" s="8"/>
      <c r="B62" s="8" t="s">
        <v>23</v>
      </c>
      <c r="C62" s="104"/>
      <c r="D62" s="107"/>
      <c r="E62" s="93"/>
      <c r="F62" s="92"/>
    </row>
    <row r="63" spans="1:10" x14ac:dyDescent="0.2">
      <c r="A63" s="9"/>
      <c r="B63" s="9" t="s">
        <v>120</v>
      </c>
      <c r="C63" s="105"/>
      <c r="D63" s="108"/>
      <c r="E63" s="91"/>
      <c r="F63" s="89"/>
    </row>
    <row r="64" spans="1:10" x14ac:dyDescent="0.2">
      <c r="A64" s="7" t="s">
        <v>82</v>
      </c>
      <c r="B64" s="7" t="s">
        <v>2</v>
      </c>
      <c r="C64" s="103">
        <v>150</v>
      </c>
      <c r="D64" s="109"/>
      <c r="E64" s="90"/>
      <c r="F64" s="88">
        <f>C64*E64</f>
        <v>0</v>
      </c>
    </row>
    <row r="65" spans="1:10" x14ac:dyDescent="0.2">
      <c r="A65" s="8"/>
      <c r="B65" s="8" t="s">
        <v>25</v>
      </c>
      <c r="C65" s="104"/>
      <c r="D65" s="110"/>
      <c r="E65" s="93"/>
      <c r="F65" s="92"/>
      <c r="G65" s="34"/>
    </row>
    <row r="66" spans="1:10" x14ac:dyDescent="0.2">
      <c r="A66" s="8"/>
      <c r="B66" s="8" t="s">
        <v>26</v>
      </c>
      <c r="C66" s="104"/>
      <c r="D66" s="110"/>
      <c r="E66" s="93"/>
      <c r="F66" s="92"/>
    </row>
    <row r="67" spans="1:10" x14ac:dyDescent="0.2">
      <c r="A67" s="8"/>
      <c r="B67" s="8" t="s">
        <v>27</v>
      </c>
      <c r="C67" s="104"/>
      <c r="D67" s="110"/>
      <c r="E67" s="93"/>
      <c r="F67" s="92"/>
      <c r="J67" s="35"/>
    </row>
    <row r="68" spans="1:10" x14ac:dyDescent="0.2">
      <c r="A68" s="8"/>
      <c r="B68" s="8" t="s">
        <v>28</v>
      </c>
      <c r="C68" s="104"/>
      <c r="D68" s="110"/>
      <c r="E68" s="93"/>
      <c r="F68" s="92"/>
    </row>
    <row r="69" spans="1:10" x14ac:dyDescent="0.2">
      <c r="A69" s="8"/>
      <c r="B69" s="8" t="s">
        <v>81</v>
      </c>
      <c r="C69" s="104"/>
      <c r="D69" s="110"/>
      <c r="E69" s="93"/>
      <c r="F69" s="92"/>
    </row>
    <row r="70" spans="1:10" x14ac:dyDescent="0.2">
      <c r="A70" s="8"/>
      <c r="B70" s="8" t="s">
        <v>79</v>
      </c>
      <c r="C70" s="105"/>
      <c r="D70" s="111"/>
      <c r="E70" s="91"/>
      <c r="F70" s="89"/>
    </row>
    <row r="71" spans="1:10" x14ac:dyDescent="0.2">
      <c r="A71" s="7" t="s">
        <v>29</v>
      </c>
      <c r="B71" s="7" t="s">
        <v>30</v>
      </c>
      <c r="C71" s="103">
        <v>2000</v>
      </c>
      <c r="D71" s="109"/>
      <c r="E71" s="90"/>
      <c r="F71" s="88">
        <f>C71*E71</f>
        <v>0</v>
      </c>
      <c r="J71" s="35"/>
    </row>
    <row r="72" spans="1:10" x14ac:dyDescent="0.2">
      <c r="A72" s="8"/>
      <c r="B72" s="8" t="s">
        <v>83</v>
      </c>
      <c r="C72" s="105"/>
      <c r="D72" s="111"/>
      <c r="E72" s="91"/>
      <c r="F72" s="89"/>
    </row>
    <row r="73" spans="1:10" x14ac:dyDescent="0.2">
      <c r="A73" s="10" t="s">
        <v>1</v>
      </c>
      <c r="B73" s="7" t="s">
        <v>31</v>
      </c>
      <c r="C73" s="109">
        <v>50</v>
      </c>
      <c r="D73" s="41"/>
      <c r="E73" s="90"/>
      <c r="F73" s="88">
        <f>C73*E73</f>
        <v>0</v>
      </c>
    </row>
    <row r="74" spans="1:10" x14ac:dyDescent="0.2">
      <c r="A74" s="11"/>
      <c r="B74" s="59" t="s">
        <v>132</v>
      </c>
      <c r="C74" s="111"/>
      <c r="D74" s="42"/>
      <c r="E74" s="91"/>
      <c r="F74" s="89"/>
    </row>
    <row r="75" spans="1:10" x14ac:dyDescent="0.2">
      <c r="A75" s="11"/>
      <c r="B75" s="7" t="s">
        <v>32</v>
      </c>
      <c r="C75" s="109">
        <v>300</v>
      </c>
      <c r="D75" s="41"/>
      <c r="E75" s="90"/>
      <c r="F75" s="88">
        <f>C75*E75</f>
        <v>0</v>
      </c>
    </row>
    <row r="76" spans="1:10" x14ac:dyDescent="0.2">
      <c r="A76" s="11"/>
      <c r="B76" s="8" t="s">
        <v>132</v>
      </c>
      <c r="C76" s="111"/>
      <c r="D76" s="42"/>
      <c r="E76" s="91"/>
      <c r="F76" s="89"/>
    </row>
    <row r="77" spans="1:10" x14ac:dyDescent="0.2">
      <c r="A77" s="11"/>
      <c r="B77" s="7" t="s">
        <v>33</v>
      </c>
      <c r="C77" s="109">
        <v>100</v>
      </c>
      <c r="D77" s="41"/>
      <c r="E77" s="90"/>
      <c r="F77" s="88">
        <f>C77*E77</f>
        <v>0</v>
      </c>
    </row>
    <row r="78" spans="1:10" x14ac:dyDescent="0.2">
      <c r="A78" s="11"/>
      <c r="B78" s="118" t="s">
        <v>132</v>
      </c>
      <c r="C78" s="111"/>
      <c r="D78" s="43"/>
      <c r="E78" s="91"/>
      <c r="F78" s="89"/>
    </row>
    <row r="79" spans="1:10" x14ac:dyDescent="0.2">
      <c r="A79" s="11"/>
      <c r="B79" s="7" t="s">
        <v>34</v>
      </c>
      <c r="C79" s="109">
        <v>50</v>
      </c>
      <c r="D79" s="41"/>
      <c r="E79" s="90"/>
      <c r="F79" s="88">
        <f>C79*E79</f>
        <v>0</v>
      </c>
    </row>
    <row r="80" spans="1:10" x14ac:dyDescent="0.2">
      <c r="A80" s="12"/>
      <c r="B80" s="118" t="s">
        <v>132</v>
      </c>
      <c r="C80" s="111"/>
      <c r="D80" s="43"/>
      <c r="E80" s="91"/>
      <c r="F80" s="89"/>
    </row>
    <row r="81" spans="1:6" x14ac:dyDescent="0.2">
      <c r="A81" s="8" t="s">
        <v>35</v>
      </c>
      <c r="B81" s="8" t="s">
        <v>36</v>
      </c>
      <c r="C81" s="103">
        <v>1000</v>
      </c>
      <c r="D81" s="109"/>
      <c r="E81" s="90"/>
      <c r="F81" s="88">
        <f>C81*E81</f>
        <v>0</v>
      </c>
    </row>
    <row r="82" spans="1:6" x14ac:dyDescent="0.2">
      <c r="A82" s="8"/>
      <c r="B82" s="8" t="s">
        <v>84</v>
      </c>
      <c r="C82" s="104"/>
      <c r="D82" s="110"/>
      <c r="E82" s="93"/>
      <c r="F82" s="92"/>
    </row>
    <row r="83" spans="1:6" x14ac:dyDescent="0.2">
      <c r="A83" s="8"/>
      <c r="B83" s="8" t="s">
        <v>24</v>
      </c>
      <c r="C83" s="105"/>
      <c r="D83" s="111"/>
      <c r="E83" s="91"/>
      <c r="F83" s="89"/>
    </row>
    <row r="84" spans="1:6" x14ac:dyDescent="0.2">
      <c r="A84" s="56" t="s">
        <v>37</v>
      </c>
      <c r="B84" s="57" t="s">
        <v>38</v>
      </c>
      <c r="C84" s="94">
        <v>10000</v>
      </c>
      <c r="D84" s="115">
        <v>100</v>
      </c>
      <c r="E84" s="90"/>
      <c r="F84" s="88">
        <f>C84*E84</f>
        <v>0</v>
      </c>
    </row>
    <row r="85" spans="1:6" x14ac:dyDescent="0.2">
      <c r="A85" s="58"/>
      <c r="B85" s="59" t="s">
        <v>89</v>
      </c>
      <c r="C85" s="95"/>
      <c r="D85" s="116"/>
      <c r="E85" s="93"/>
      <c r="F85" s="92"/>
    </row>
    <row r="86" spans="1:6" x14ac:dyDescent="0.2">
      <c r="A86" s="58"/>
      <c r="B86" s="59" t="s">
        <v>90</v>
      </c>
      <c r="C86" s="95"/>
      <c r="D86" s="116"/>
      <c r="E86" s="93"/>
      <c r="F86" s="92"/>
    </row>
    <row r="87" spans="1:6" x14ac:dyDescent="0.2">
      <c r="A87" s="58"/>
      <c r="B87" s="59" t="s">
        <v>80</v>
      </c>
      <c r="C87" s="95"/>
      <c r="D87" s="116"/>
      <c r="E87" s="93"/>
      <c r="F87" s="92"/>
    </row>
    <row r="88" spans="1:6" x14ac:dyDescent="0.2">
      <c r="A88" s="55" t="s">
        <v>39</v>
      </c>
      <c r="B88" s="47"/>
      <c r="C88" s="46"/>
      <c r="D88" s="47"/>
      <c r="E88" s="48"/>
      <c r="F88" s="49"/>
    </row>
    <row r="89" spans="1:6" x14ac:dyDescent="0.2">
      <c r="A89" s="71"/>
      <c r="B89" s="74" t="s">
        <v>42</v>
      </c>
      <c r="C89" s="26">
        <v>3721</v>
      </c>
      <c r="D89" s="25"/>
      <c r="E89" s="50"/>
      <c r="F89" s="44">
        <f>C89*E89</f>
        <v>0</v>
      </c>
    </row>
    <row r="90" spans="1:6" x14ac:dyDescent="0.2">
      <c r="A90" s="72"/>
      <c r="B90" s="75" t="s">
        <v>43</v>
      </c>
      <c r="C90" s="20">
        <v>387032</v>
      </c>
      <c r="D90" s="25"/>
      <c r="E90" s="50"/>
      <c r="F90" s="44">
        <f t="shared" ref="F90:F122" si="0">C90*E90</f>
        <v>0</v>
      </c>
    </row>
    <row r="91" spans="1:6" x14ac:dyDescent="0.2">
      <c r="A91" s="72"/>
      <c r="B91" s="75" t="s">
        <v>44</v>
      </c>
      <c r="C91" s="20">
        <v>33440</v>
      </c>
      <c r="D91" s="25"/>
      <c r="E91" s="50"/>
      <c r="F91" s="44">
        <f t="shared" si="0"/>
        <v>0</v>
      </c>
    </row>
    <row r="92" spans="1:6" x14ac:dyDescent="0.2">
      <c r="A92" s="72"/>
      <c r="B92" s="75" t="s">
        <v>45</v>
      </c>
      <c r="C92" s="20">
        <v>1986425</v>
      </c>
      <c r="D92" s="25"/>
      <c r="E92" s="50"/>
      <c r="F92" s="44">
        <f t="shared" si="0"/>
        <v>0</v>
      </c>
    </row>
    <row r="93" spans="1:6" x14ac:dyDescent="0.2">
      <c r="A93" s="72"/>
      <c r="B93" s="75" t="s">
        <v>46</v>
      </c>
      <c r="C93" s="20">
        <v>14238</v>
      </c>
      <c r="D93" s="25"/>
      <c r="E93" s="50"/>
      <c r="F93" s="44">
        <f t="shared" si="0"/>
        <v>0</v>
      </c>
    </row>
    <row r="94" spans="1:6" x14ac:dyDescent="0.2">
      <c r="A94" s="72"/>
      <c r="B94" s="75" t="s">
        <v>47</v>
      </c>
      <c r="C94" s="20">
        <v>300000</v>
      </c>
      <c r="D94" s="25"/>
      <c r="E94" s="50"/>
      <c r="F94" s="44">
        <f t="shared" si="0"/>
        <v>0</v>
      </c>
    </row>
    <row r="95" spans="1:6" x14ac:dyDescent="0.2">
      <c r="A95" s="72"/>
      <c r="B95" s="75" t="s">
        <v>48</v>
      </c>
      <c r="C95" s="20">
        <v>145488</v>
      </c>
      <c r="D95" s="25"/>
      <c r="E95" s="50"/>
      <c r="F95" s="44">
        <f t="shared" si="0"/>
        <v>0</v>
      </c>
    </row>
    <row r="96" spans="1:6" x14ac:dyDescent="0.2">
      <c r="A96" s="72"/>
      <c r="B96" s="75" t="s">
        <v>49</v>
      </c>
      <c r="C96" s="20">
        <v>100000</v>
      </c>
      <c r="D96" s="25"/>
      <c r="E96" s="50"/>
      <c r="F96" s="44">
        <f t="shared" si="0"/>
        <v>0</v>
      </c>
    </row>
    <row r="97" spans="1:6" x14ac:dyDescent="0.2">
      <c r="A97" s="72"/>
      <c r="B97" s="75" t="s">
        <v>50</v>
      </c>
      <c r="C97" s="20">
        <v>8000</v>
      </c>
      <c r="D97" s="25"/>
      <c r="E97" s="50"/>
      <c r="F97" s="44">
        <f t="shared" si="0"/>
        <v>0</v>
      </c>
    </row>
    <row r="98" spans="1:6" x14ac:dyDescent="0.2">
      <c r="A98" s="72"/>
      <c r="B98" s="75" t="s">
        <v>51</v>
      </c>
      <c r="C98" s="20">
        <v>266</v>
      </c>
      <c r="D98" s="25"/>
      <c r="E98" s="50"/>
      <c r="F98" s="44">
        <f t="shared" si="0"/>
        <v>0</v>
      </c>
    </row>
    <row r="99" spans="1:6" x14ac:dyDescent="0.2">
      <c r="A99" s="72"/>
      <c r="B99" s="75" t="s">
        <v>52</v>
      </c>
      <c r="C99" s="20">
        <v>50</v>
      </c>
      <c r="D99" s="25"/>
      <c r="E99" s="50"/>
      <c r="F99" s="44">
        <f t="shared" si="0"/>
        <v>0</v>
      </c>
    </row>
    <row r="100" spans="1:6" x14ac:dyDescent="0.2">
      <c r="A100" s="72"/>
      <c r="B100" s="75" t="s">
        <v>53</v>
      </c>
      <c r="C100" s="20">
        <v>4217</v>
      </c>
      <c r="D100" s="25"/>
      <c r="E100" s="50"/>
      <c r="F100" s="44">
        <f t="shared" si="0"/>
        <v>0</v>
      </c>
    </row>
    <row r="101" spans="1:6" x14ac:dyDescent="0.2">
      <c r="A101" s="72"/>
      <c r="B101" s="75" t="s">
        <v>54</v>
      </c>
      <c r="C101" s="20">
        <v>107</v>
      </c>
      <c r="D101" s="25"/>
      <c r="E101" s="50"/>
      <c r="F101" s="44">
        <f t="shared" si="0"/>
        <v>0</v>
      </c>
    </row>
    <row r="102" spans="1:6" x14ac:dyDescent="0.2">
      <c r="A102" s="72"/>
      <c r="B102" s="75" t="s">
        <v>55</v>
      </c>
      <c r="C102" s="20">
        <v>150000</v>
      </c>
      <c r="D102" s="25"/>
      <c r="E102" s="50"/>
      <c r="F102" s="44">
        <f t="shared" si="0"/>
        <v>0</v>
      </c>
    </row>
    <row r="103" spans="1:6" x14ac:dyDescent="0.2">
      <c r="A103" s="72"/>
      <c r="B103" s="75" t="s">
        <v>56</v>
      </c>
      <c r="C103" s="20">
        <v>16000</v>
      </c>
      <c r="D103" s="25"/>
      <c r="E103" s="50"/>
      <c r="F103" s="44">
        <f t="shared" si="0"/>
        <v>0</v>
      </c>
    </row>
    <row r="104" spans="1:6" x14ac:dyDescent="0.2">
      <c r="A104" s="72"/>
      <c r="B104" s="75" t="s">
        <v>57</v>
      </c>
      <c r="C104" s="20">
        <v>10000</v>
      </c>
      <c r="D104" s="25"/>
      <c r="E104" s="50"/>
      <c r="F104" s="44">
        <f t="shared" si="0"/>
        <v>0</v>
      </c>
    </row>
    <row r="105" spans="1:6" x14ac:dyDescent="0.2">
      <c r="A105" s="72"/>
      <c r="B105" s="75" t="s">
        <v>58</v>
      </c>
      <c r="C105" s="20">
        <v>588</v>
      </c>
      <c r="D105" s="25"/>
      <c r="E105" s="50"/>
      <c r="F105" s="44">
        <f t="shared" si="0"/>
        <v>0</v>
      </c>
    </row>
    <row r="106" spans="1:6" x14ac:dyDescent="0.2">
      <c r="A106" s="72"/>
      <c r="B106" s="75" t="s">
        <v>59</v>
      </c>
      <c r="C106" s="20">
        <v>595</v>
      </c>
      <c r="D106" s="25"/>
      <c r="E106" s="50"/>
      <c r="F106" s="44">
        <f t="shared" si="0"/>
        <v>0</v>
      </c>
    </row>
    <row r="107" spans="1:6" x14ac:dyDescent="0.2">
      <c r="A107" s="72"/>
      <c r="B107" s="75" t="s">
        <v>60</v>
      </c>
      <c r="C107" s="20">
        <v>46</v>
      </c>
      <c r="D107" s="25"/>
      <c r="E107" s="50"/>
      <c r="F107" s="44">
        <f t="shared" si="0"/>
        <v>0</v>
      </c>
    </row>
    <row r="108" spans="1:6" x14ac:dyDescent="0.2">
      <c r="A108" s="72"/>
      <c r="B108" s="75" t="s">
        <v>61</v>
      </c>
      <c r="C108" s="20">
        <v>16000</v>
      </c>
      <c r="D108" s="25"/>
      <c r="E108" s="50"/>
      <c r="F108" s="44">
        <f t="shared" si="0"/>
        <v>0</v>
      </c>
    </row>
    <row r="109" spans="1:6" x14ac:dyDescent="0.2">
      <c r="A109" s="72"/>
      <c r="B109" s="75" t="s">
        <v>62</v>
      </c>
      <c r="C109" s="20">
        <v>31</v>
      </c>
      <c r="D109" s="25"/>
      <c r="E109" s="50"/>
      <c r="F109" s="44">
        <f t="shared" si="0"/>
        <v>0</v>
      </c>
    </row>
    <row r="110" spans="1:6" x14ac:dyDescent="0.2">
      <c r="A110" s="72"/>
      <c r="B110" s="75" t="s">
        <v>63</v>
      </c>
      <c r="C110" s="20">
        <v>6737</v>
      </c>
      <c r="D110" s="25"/>
      <c r="E110" s="50"/>
      <c r="F110" s="44">
        <f t="shared" si="0"/>
        <v>0</v>
      </c>
    </row>
    <row r="111" spans="1:6" x14ac:dyDescent="0.2">
      <c r="A111" s="72"/>
      <c r="B111" s="75" t="s">
        <v>64</v>
      </c>
      <c r="C111" s="20">
        <v>50</v>
      </c>
      <c r="D111" s="25"/>
      <c r="E111" s="50"/>
      <c r="F111" s="44">
        <f t="shared" si="0"/>
        <v>0</v>
      </c>
    </row>
    <row r="112" spans="1:6" x14ac:dyDescent="0.2">
      <c r="A112" s="72"/>
      <c r="B112" s="75" t="s">
        <v>65</v>
      </c>
      <c r="C112" s="20">
        <v>27</v>
      </c>
      <c r="D112" s="25"/>
      <c r="E112" s="50"/>
      <c r="F112" s="44">
        <f t="shared" si="0"/>
        <v>0</v>
      </c>
    </row>
    <row r="113" spans="1:7" x14ac:dyDescent="0.2">
      <c r="A113" s="72"/>
      <c r="B113" s="75" t="s">
        <v>66</v>
      </c>
      <c r="C113" s="20">
        <v>775</v>
      </c>
      <c r="D113" s="25"/>
      <c r="E113" s="50"/>
      <c r="F113" s="44">
        <f t="shared" si="0"/>
        <v>0</v>
      </c>
    </row>
    <row r="114" spans="1:7" x14ac:dyDescent="0.2">
      <c r="A114" s="72"/>
      <c r="B114" s="75" t="s">
        <v>67</v>
      </c>
      <c r="C114" s="20">
        <v>700</v>
      </c>
      <c r="D114" s="25"/>
      <c r="E114" s="50"/>
      <c r="F114" s="44">
        <f t="shared" si="0"/>
        <v>0</v>
      </c>
    </row>
    <row r="115" spans="1:7" x14ac:dyDescent="0.2">
      <c r="A115" s="72"/>
      <c r="B115" s="75" t="s">
        <v>68</v>
      </c>
      <c r="C115" s="20">
        <v>100</v>
      </c>
      <c r="D115" s="25"/>
      <c r="E115" s="50"/>
      <c r="F115" s="44">
        <f t="shared" si="0"/>
        <v>0</v>
      </c>
    </row>
    <row r="116" spans="1:7" x14ac:dyDescent="0.2">
      <c r="A116" s="72"/>
      <c r="B116" s="75" t="s">
        <v>69</v>
      </c>
      <c r="C116" s="20">
        <v>40</v>
      </c>
      <c r="D116" s="25"/>
      <c r="E116" s="50"/>
      <c r="F116" s="44">
        <f t="shared" si="0"/>
        <v>0</v>
      </c>
    </row>
    <row r="117" spans="1:7" x14ac:dyDescent="0.2">
      <c r="A117" s="72"/>
      <c r="B117" s="75" t="s">
        <v>70</v>
      </c>
      <c r="C117" s="20">
        <v>20</v>
      </c>
      <c r="D117" s="25"/>
      <c r="E117" s="50"/>
      <c r="F117" s="44">
        <f t="shared" si="0"/>
        <v>0</v>
      </c>
    </row>
    <row r="118" spans="1:7" x14ac:dyDescent="0.2">
      <c r="A118" s="72"/>
      <c r="B118" s="75" t="s">
        <v>71</v>
      </c>
      <c r="C118" s="20">
        <v>9846</v>
      </c>
      <c r="D118" s="25"/>
      <c r="E118" s="50"/>
      <c r="F118" s="44">
        <f t="shared" si="0"/>
        <v>0</v>
      </c>
    </row>
    <row r="119" spans="1:7" x14ac:dyDescent="0.2">
      <c r="A119" s="72"/>
      <c r="B119" s="75" t="s">
        <v>72</v>
      </c>
      <c r="C119" s="20">
        <v>260</v>
      </c>
      <c r="D119" s="25"/>
      <c r="E119" s="50"/>
      <c r="F119" s="44">
        <f t="shared" si="0"/>
        <v>0</v>
      </c>
    </row>
    <row r="120" spans="1:7" x14ac:dyDescent="0.2">
      <c r="A120" s="72"/>
      <c r="B120" s="75" t="s">
        <v>73</v>
      </c>
      <c r="C120" s="20">
        <v>2529</v>
      </c>
      <c r="D120" s="25"/>
      <c r="E120" s="50"/>
      <c r="F120" s="44">
        <f t="shared" si="0"/>
        <v>0</v>
      </c>
    </row>
    <row r="121" spans="1:7" x14ac:dyDescent="0.2">
      <c r="A121" s="72"/>
      <c r="B121" s="75" t="s">
        <v>74</v>
      </c>
      <c r="C121" s="20">
        <v>6899</v>
      </c>
      <c r="D121" s="25"/>
      <c r="E121" s="50"/>
      <c r="F121" s="44">
        <f t="shared" si="0"/>
        <v>0</v>
      </c>
    </row>
    <row r="122" spans="1:7" x14ac:dyDescent="0.2">
      <c r="A122" s="72"/>
      <c r="B122" s="75" t="s">
        <v>75</v>
      </c>
      <c r="C122" s="20">
        <v>20534</v>
      </c>
      <c r="D122" s="25"/>
      <c r="E122" s="50"/>
      <c r="F122" s="44">
        <f t="shared" si="0"/>
        <v>0</v>
      </c>
    </row>
    <row r="123" spans="1:7" x14ac:dyDescent="0.2">
      <c r="A123" s="73"/>
      <c r="G123" s="15"/>
    </row>
    <row r="124" spans="1:7" s="52" customFormat="1" x14ac:dyDescent="0.2">
      <c r="E124" s="53"/>
      <c r="F124" s="54"/>
      <c r="G124" s="51"/>
    </row>
    <row r="125" spans="1:7" x14ac:dyDescent="0.2">
      <c r="G125" s="15"/>
    </row>
    <row r="126" spans="1:7" x14ac:dyDescent="0.2">
      <c r="B126" s="2"/>
      <c r="G126" s="15"/>
    </row>
    <row r="127" spans="1:7" x14ac:dyDescent="0.2">
      <c r="G127" s="15"/>
    </row>
    <row r="128" spans="1:7" x14ac:dyDescent="0.2">
      <c r="A128" s="1" t="s">
        <v>78</v>
      </c>
      <c r="B128" s="1"/>
      <c r="C128" s="21"/>
      <c r="D128" s="1"/>
      <c r="E128" s="28"/>
      <c r="F128" s="45">
        <f>SUM(F6:F122)</f>
        <v>0</v>
      </c>
      <c r="G128" s="15"/>
    </row>
    <row r="129" spans="1:11" x14ac:dyDescent="0.2">
      <c r="G129" s="15"/>
    </row>
    <row r="130" spans="1:11" x14ac:dyDescent="0.2">
      <c r="G130" s="15"/>
    </row>
    <row r="131" spans="1:11" x14ac:dyDescent="0.2">
      <c r="A131" s="76" t="s">
        <v>123</v>
      </c>
      <c r="B131" s="77"/>
      <c r="C131" s="78"/>
      <c r="D131" s="77"/>
      <c r="E131" s="79"/>
      <c r="F131" s="80"/>
      <c r="G131" s="15"/>
    </row>
    <row r="132" spans="1:11" x14ac:dyDescent="0.2">
      <c r="A132" s="76" t="s">
        <v>124</v>
      </c>
      <c r="B132" s="77"/>
      <c r="C132" s="78"/>
      <c r="D132" s="77"/>
      <c r="E132" s="79"/>
      <c r="F132" s="80"/>
      <c r="G132" s="15"/>
    </row>
    <row r="133" spans="1:11" ht="75.75" customHeight="1" x14ac:dyDescent="0.2">
      <c r="A133" s="117" t="s">
        <v>125</v>
      </c>
      <c r="B133" s="117"/>
      <c r="C133" s="117"/>
      <c r="D133" s="117"/>
      <c r="E133" s="117"/>
      <c r="F133" s="117"/>
      <c r="G133" s="15"/>
    </row>
    <row r="134" spans="1:11" x14ac:dyDescent="0.2">
      <c r="G134" s="15"/>
    </row>
    <row r="135" spans="1:11" x14ac:dyDescent="0.2">
      <c r="G135" s="15"/>
    </row>
    <row r="136" spans="1:11" x14ac:dyDescent="0.2">
      <c r="G136" s="15"/>
    </row>
    <row r="137" spans="1:11" ht="18.75" x14ac:dyDescent="0.3">
      <c r="A137" s="81" t="s">
        <v>129</v>
      </c>
      <c r="B137" s="112"/>
      <c r="C137" s="112"/>
      <c r="D137" s="112"/>
      <c r="E137" s="112"/>
      <c r="F137" s="112"/>
      <c r="G137" s="112"/>
      <c r="H137" s="112"/>
      <c r="I137" s="112"/>
      <c r="J137" s="112"/>
      <c r="K137" s="112"/>
    </row>
    <row r="138" spans="1:11" ht="18.75" x14ac:dyDescent="0.3">
      <c r="A138" s="81"/>
      <c r="B138" s="82"/>
      <c r="C138" s="82"/>
      <c r="D138" s="82"/>
      <c r="E138" s="82"/>
      <c r="F138" s="82"/>
      <c r="G138" s="82"/>
      <c r="H138" s="82"/>
      <c r="I138" s="82"/>
      <c r="J138" s="82"/>
      <c r="K138" s="82"/>
    </row>
    <row r="139" spans="1:11" ht="18.75" x14ac:dyDescent="0.3">
      <c r="A139" s="83" t="s">
        <v>130</v>
      </c>
      <c r="B139" s="113"/>
      <c r="C139" s="113"/>
      <c r="D139" s="113"/>
      <c r="E139" s="113"/>
      <c r="F139" s="113"/>
      <c r="G139" s="113"/>
      <c r="H139" s="113"/>
      <c r="I139" s="113"/>
      <c r="J139" s="113"/>
      <c r="K139" s="113"/>
    </row>
    <row r="140" spans="1:11" ht="18.75" x14ac:dyDescent="0.3">
      <c r="A140" s="84"/>
      <c r="B140" s="84"/>
      <c r="C140" s="84"/>
      <c r="D140" s="85"/>
      <c r="E140" s="85"/>
      <c r="F140" s="85"/>
      <c r="G140" s="85"/>
      <c r="H140" s="85"/>
      <c r="I140" s="85"/>
      <c r="J140" s="85"/>
      <c r="K140" s="82"/>
    </row>
    <row r="141" spans="1:11" ht="18.75" x14ac:dyDescent="0.3">
      <c r="A141" s="86" t="s">
        <v>131</v>
      </c>
      <c r="B141" s="114"/>
      <c r="C141" s="114"/>
      <c r="D141" s="114"/>
      <c r="E141" s="114"/>
      <c r="F141" s="114"/>
      <c r="G141" s="114"/>
      <c r="H141" s="114"/>
      <c r="I141" s="114"/>
      <c r="J141" s="114"/>
      <c r="K141" s="114"/>
    </row>
    <row r="142" spans="1:11" ht="15.75" x14ac:dyDescent="0.25">
      <c r="A142" s="87"/>
      <c r="B142" s="114"/>
      <c r="C142" s="114"/>
      <c r="D142" s="114"/>
      <c r="E142" s="114"/>
      <c r="F142" s="114"/>
      <c r="G142" s="114"/>
      <c r="H142" s="114"/>
      <c r="I142" s="114"/>
      <c r="J142" s="114"/>
      <c r="K142" s="114"/>
    </row>
    <row r="143" spans="1:11" ht="15.75" x14ac:dyDescent="0.25">
      <c r="A143" s="87"/>
      <c r="B143" s="114"/>
      <c r="C143" s="114"/>
      <c r="D143" s="114"/>
      <c r="E143" s="114"/>
      <c r="F143" s="114"/>
      <c r="G143" s="114"/>
      <c r="H143" s="114"/>
      <c r="I143" s="114"/>
      <c r="J143" s="114"/>
      <c r="K143" s="114"/>
    </row>
    <row r="144" spans="1:11" ht="15.75" x14ac:dyDescent="0.25">
      <c r="A144" s="87"/>
      <c r="B144" s="114"/>
      <c r="C144" s="114"/>
      <c r="D144" s="114"/>
      <c r="E144" s="114"/>
      <c r="F144" s="114"/>
      <c r="G144" s="114"/>
      <c r="H144" s="114"/>
      <c r="I144" s="114"/>
      <c r="J144" s="114"/>
      <c r="K144" s="114"/>
    </row>
    <row r="145" spans="1:11" ht="15.75" x14ac:dyDescent="0.25">
      <c r="A145" s="87"/>
      <c r="B145" s="114"/>
      <c r="C145" s="114"/>
      <c r="D145" s="114"/>
      <c r="E145" s="114"/>
      <c r="F145" s="114"/>
      <c r="G145" s="114"/>
      <c r="H145" s="114"/>
      <c r="I145" s="114"/>
      <c r="J145" s="114"/>
      <c r="K145" s="114"/>
    </row>
    <row r="146" spans="1:11" ht="15.75" x14ac:dyDescent="0.25">
      <c r="A146" s="87"/>
      <c r="B146" s="114"/>
      <c r="C146" s="114"/>
      <c r="D146" s="114"/>
      <c r="E146" s="114"/>
      <c r="F146" s="114"/>
      <c r="G146" s="114"/>
      <c r="H146" s="114"/>
      <c r="I146" s="114"/>
      <c r="J146" s="114"/>
      <c r="K146" s="114"/>
    </row>
  </sheetData>
  <protectedRanges>
    <protectedRange sqref="G123:G137" name="Bereik1_1"/>
  </protectedRanges>
  <mergeCells count="81">
    <mergeCell ref="B137:K137"/>
    <mergeCell ref="B139:K139"/>
    <mergeCell ref="B141:K146"/>
    <mergeCell ref="F84:F87"/>
    <mergeCell ref="E84:E87"/>
    <mergeCell ref="D84:D87"/>
    <mergeCell ref="A133:F133"/>
    <mergeCell ref="F71:F72"/>
    <mergeCell ref="E71:E72"/>
    <mergeCell ref="D71:D72"/>
    <mergeCell ref="C71:C72"/>
    <mergeCell ref="C81:C83"/>
    <mergeCell ref="F79:F80"/>
    <mergeCell ref="E79:E80"/>
    <mergeCell ref="C73:C74"/>
    <mergeCell ref="C75:C76"/>
    <mergeCell ref="C77:C78"/>
    <mergeCell ref="C79:C80"/>
    <mergeCell ref="E73:E74"/>
    <mergeCell ref="F73:F74"/>
    <mergeCell ref="F75:F76"/>
    <mergeCell ref="E75:E76"/>
    <mergeCell ref="F47:F52"/>
    <mergeCell ref="D54:D63"/>
    <mergeCell ref="F54:F63"/>
    <mergeCell ref="E54:E63"/>
    <mergeCell ref="C64:C70"/>
    <mergeCell ref="D47:D52"/>
    <mergeCell ref="E47:E52"/>
    <mergeCell ref="C47:C52"/>
    <mergeCell ref="C54:C63"/>
    <mergeCell ref="F64:F70"/>
    <mergeCell ref="E64:E70"/>
    <mergeCell ref="D64:D70"/>
    <mergeCell ref="D20:D23"/>
    <mergeCell ref="E20:E23"/>
    <mergeCell ref="C41:C45"/>
    <mergeCell ref="D41:D45"/>
    <mergeCell ref="E41:E45"/>
    <mergeCell ref="E32:E35"/>
    <mergeCell ref="D37:D40"/>
    <mergeCell ref="E37:E40"/>
    <mergeCell ref="A6:A8"/>
    <mergeCell ref="C6:C8"/>
    <mergeCell ref="D6:D8"/>
    <mergeCell ref="F6:F8"/>
    <mergeCell ref="C9:C11"/>
    <mergeCell ref="D9:D11"/>
    <mergeCell ref="E9:E11"/>
    <mergeCell ref="F9:F11"/>
    <mergeCell ref="E6:E8"/>
    <mergeCell ref="F16:F19"/>
    <mergeCell ref="C12:C14"/>
    <mergeCell ref="D12:D14"/>
    <mergeCell ref="E12:E14"/>
    <mergeCell ref="F12:F14"/>
    <mergeCell ref="C16:C19"/>
    <mergeCell ref="D16:D19"/>
    <mergeCell ref="E16:E19"/>
    <mergeCell ref="F41:F45"/>
    <mergeCell ref="F20:F23"/>
    <mergeCell ref="C24:C27"/>
    <mergeCell ref="D24:D27"/>
    <mergeCell ref="E24:E27"/>
    <mergeCell ref="F24:F27"/>
    <mergeCell ref="C37:C40"/>
    <mergeCell ref="F32:F35"/>
    <mergeCell ref="F37:F40"/>
    <mergeCell ref="C28:C31"/>
    <mergeCell ref="D28:D31"/>
    <mergeCell ref="E28:E31"/>
    <mergeCell ref="F28:F31"/>
    <mergeCell ref="C32:C35"/>
    <mergeCell ref="D32:D35"/>
    <mergeCell ref="C20:C23"/>
    <mergeCell ref="F77:F78"/>
    <mergeCell ref="E77:E78"/>
    <mergeCell ref="F81:F83"/>
    <mergeCell ref="E81:E83"/>
    <mergeCell ref="C84:C87"/>
    <mergeCell ref="D81:D83"/>
  </mergeCells>
  <pageMargins left="0.7" right="0.7" top="0.75" bottom="0.75" header="0.3" footer="0.3"/>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inschrijfformulier</vt:lpstr>
    </vt:vector>
  </TitlesOfParts>
  <Company>Helicon Opleidingen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Oostdijk</dc:creator>
  <cp:lastModifiedBy>D.T.J. (Dunja) Beltgens - Porankiewiez</cp:lastModifiedBy>
  <cp:lastPrinted>2015-04-17T13:15:54Z</cp:lastPrinted>
  <dcterms:created xsi:type="dcterms:W3CDTF">2014-08-11T12:57:47Z</dcterms:created>
  <dcterms:modified xsi:type="dcterms:W3CDTF">2020-04-16T14:06:35Z</dcterms:modified>
</cp:coreProperties>
</file>