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filterPrivacy="1"/>
  <xr:revisionPtr revIDLastSave="0" documentId="13_ncr:1_{B0750E16-4336-FD4E-804E-E0970FF394BB}" xr6:coauthVersionLast="45" xr6:coauthVersionMax="45" xr10:uidLastSave="{00000000-0000-0000-0000-000000000000}"/>
  <bookViews>
    <workbookView xWindow="29140" yWindow="460" windowWidth="37540" windowHeight="20840" xr2:uid="{00000000-000D-0000-FFFF-FFFF00000000}"/>
  </bookViews>
  <sheets>
    <sheet name="Prijzenblad ZAAM" sheetId="7" r:id="rId1"/>
  </sheets>
  <definedNames>
    <definedName name="_xlnm.Print_Area" localSheetId="0">'Prijzenblad ZAAM'!$A$1:$T$56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0" i="7" l="1"/>
  <c r="B59" i="7" s="1"/>
  <c r="B40" i="7"/>
  <c r="B49" i="7" s="1"/>
  <c r="B51" i="7" s="1"/>
  <c r="T40" i="7"/>
  <c r="T49" i="7" s="1"/>
  <c r="T51" i="7" s="1"/>
  <c r="R40" i="7"/>
  <c r="R49" i="7" s="1"/>
  <c r="R51" i="7" s="1"/>
  <c r="P40" i="7"/>
  <c r="P49" i="7" s="1"/>
  <c r="P51" i="7" s="1"/>
  <c r="N40" i="7"/>
  <c r="N49" i="7" s="1"/>
  <c r="N51" i="7" s="1"/>
  <c r="L40" i="7"/>
  <c r="L49" i="7" s="1"/>
  <c r="L51" i="7" s="1"/>
  <c r="J40" i="7"/>
  <c r="J49" i="7" s="1"/>
  <c r="J51" i="7" s="1"/>
  <c r="H40" i="7"/>
  <c r="H49" i="7" s="1"/>
  <c r="H51" i="7" s="1"/>
  <c r="F40" i="7"/>
  <c r="F49" i="7" l="1"/>
  <c r="D49" i="7"/>
  <c r="D51" i="7" s="1"/>
  <c r="F51" i="7" l="1"/>
  <c r="B56" i="7" s="1"/>
</calcChain>
</file>

<file path=xl/sharedStrings.xml><?xml version="1.0" encoding="utf-8"?>
<sst xmlns="http://schemas.openxmlformats.org/spreadsheetml/2006/main" count="78" uniqueCount="59">
  <si>
    <t>&lt;&lt;NAAM INSCHRIJVER&gt;&gt;</t>
  </si>
  <si>
    <t xml:space="preserve">Totaal som </t>
  </si>
  <si>
    <t>Inschrijver dient alle lichtgroene cellen in te vullen.</t>
  </si>
  <si>
    <t>Locatie</t>
  </si>
  <si>
    <t>Prijzenblad Stichting ZAAM, Interconfessioneel Voortgezet Onderwijs in Amsterdam, Zaandam en Monnickendam</t>
  </si>
  <si>
    <t>Totaal per jaar</t>
  </si>
  <si>
    <t>Eenmalige kosten
(aansluitkosten)</t>
  </si>
  <si>
    <t>De Apollo
Oudaen 6, Amsterdam</t>
  </si>
  <si>
    <t>Bernard Nieuwentijt College 
Pierebaan 5, Monnickendam</t>
  </si>
  <si>
    <t>Bindelmeer College
Dubbelink 1, Amsterdam</t>
  </si>
  <si>
    <t>Calvijn College
Pieter Calandlaan 3, Amsterdam</t>
  </si>
  <si>
    <t>Cygnus Gymnasium 
Vrolikstraat 8, Amsterdam</t>
  </si>
  <si>
    <t>College De Meer
Lavoisierstraat 2, Amsterdam</t>
  </si>
  <si>
    <t>College De Meer 
Radioweg 56, Amsterdam</t>
  </si>
  <si>
    <t>Damstede
Rode Kruisstraat 83, Amsterdam</t>
  </si>
  <si>
    <t>Gerrit van der Veen College
Gerrit van der Veenstraat 99, Amsterdam</t>
  </si>
  <si>
    <t>Gerrit van der Veen College
Albrecht Durerstraat 34, Amsterdam</t>
  </si>
  <si>
    <t>De Hof
Dapperstraat 315, Amsterdam</t>
  </si>
  <si>
    <t>Hogelant
Duinluststraat 20. Amsterdam</t>
  </si>
  <si>
    <t>Huygens College
2e Constantijn Huygensstraat 31, Amsterdam</t>
  </si>
  <si>
    <t>Iedersland College
Zekeringstraat 38-40, Amsterdam</t>
  </si>
  <si>
    <t>De Faam
Blooksven 21, Zaandam</t>
  </si>
  <si>
    <t>Noorderlicht College 
Rode Kruisstraat 14, Amsterdam</t>
  </si>
  <si>
    <t>Over-Y College
Floraweg 170, Amsterdam</t>
  </si>
  <si>
    <t>Damstede 2 – Agora
Schoenerstraat 7, Amsterdam</t>
  </si>
  <si>
    <t>Pascal College
Pascalstraat 4, Zaandam</t>
  </si>
  <si>
    <t>Pascal College (gym)
Zuiderzee 2, Zaandam</t>
  </si>
  <si>
    <t>Pascal Zuid
Middelven 2, Zaandam</t>
  </si>
  <si>
    <t>Pieter Nieuwland College
Nobelweg 6, Amsterdam</t>
  </si>
  <si>
    <t>Sweelinck College
Moreelsestraat 19, Amsterdam</t>
  </si>
  <si>
    <t>Sweelinck College
Moreelsestraat 21, Amsterdam</t>
  </si>
  <si>
    <t>Vinse School
Haarlemmerstraat 132-136, Amsterdam</t>
  </si>
  <si>
    <t>Vinse School
Polonceaukade 26 + 28, Amsterdam</t>
  </si>
  <si>
    <t>Zuiderlicht College 
Karel du Jardinstraat 54, Amsterdam</t>
  </si>
  <si>
    <t>Zuiderlicht College 
Rustenburgerstraat 436, Amsterdam</t>
  </si>
  <si>
    <t>Zuiderlicht College 
Rustenburgerstraat 438, Amsterdam</t>
  </si>
  <si>
    <t>ZAAM Ondersteuningsbureau
Dubbelink 2, Amsterdam</t>
  </si>
  <si>
    <t>Comenius Lyceum 
Jacob Geelstraat 38, Amsterdam</t>
  </si>
  <si>
    <t xml:space="preserve">Totaalbedrag implementatiefase </t>
  </si>
  <si>
    <t>Vinse School
Palmstraat 11 + 13, Amsterdam</t>
  </si>
  <si>
    <t>1. Meldkamerdiensten 24/7
(per maand)</t>
  </si>
  <si>
    <t>7. Afhandelen cashgeld
(per maand)</t>
  </si>
  <si>
    <t>6. Brandwacht evenementen
(per uur)</t>
  </si>
  <si>
    <t>8. Remote control
(per 24 uur)</t>
  </si>
  <si>
    <t>Wegingsfactor</t>
  </si>
  <si>
    <t>Totaal per 4 jaar</t>
  </si>
  <si>
    <t>2. (A) Alarmopvolging 24/7
(per rit)</t>
  </si>
  <si>
    <t>2. (B) Sluitronde na melding
(per ronde)</t>
  </si>
  <si>
    <t>3. Openen gebouwen
(per ronde)</t>
  </si>
  <si>
    <t>4. Sluitrondes
(per ronde)</t>
  </si>
  <si>
    <t>5. Brandrondes
(per ronde)</t>
  </si>
  <si>
    <t>NVT</t>
  </si>
  <si>
    <t xml:space="preserve">Wegingsfactor </t>
  </si>
  <si>
    <t>Totaal per jaar (inclusief toeslagen)</t>
  </si>
  <si>
    <t>Toeslag 0.00 uur tot 7.00 uur 
(per rit, ronde of uur zoals weergegeven in rij 4)</t>
  </si>
  <si>
    <t xml:space="preserve">Toeslag weekend
(per rit, ronde of uur zoals weergegeven in rij 4) </t>
  </si>
  <si>
    <t>Toeslag feestdagen
(per rit, ronde of uur zoals weergegeven in rij 4)</t>
  </si>
  <si>
    <t>Het maximale jaarlijkse budget voor de basis meldkamer- en alarmdiensten bedraagt € 83.000,- exclusief BTW op basis van de samenstelling op het prijzenblad cel D40 + cel F40.</t>
  </si>
  <si>
    <t>Som cel D40 + F40
(controle)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</si>
</sst>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€&quot;\ #,##0.00_);\(&quot;€&quot;\ #,##0.00\)"/>
    <numFmt numFmtId="43" formatCode="_(* #,##0.00_);_(* \(#,##0.00\);_(* &quot;-&quot;??_);_(@_)"/>
    <numFmt numFmtId="164" formatCode="_-&quot;€&quot;\ * #,##0.00_-;_-&quot;€&quot;\ * #,##0.00\-;_-&quot;€&quot;\ * &quot;-&quot;??_-;_-@_-"/>
    <numFmt numFmtId="165" formatCode="&quot;€&quot;\ #,##0.00"/>
    <numFmt numFmtId="166" formatCode="&quot;€&quot;\ #,##0.00_-"/>
  </numFmts>
  <fonts count="15" x14ac:knownFonts="1">
    <font>
      <sz val="10"/>
      <name val="Arial"/>
    </font>
    <font>
      <sz val="10"/>
      <name val="Arial"/>
      <family val="2"/>
    </font>
    <font>
      <b/>
      <sz val="18"/>
      <color indexed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Arial"/>
      <family val="2"/>
    </font>
    <font>
      <b/>
      <sz val="10"/>
      <color theme="0"/>
      <name val="Verdana"/>
      <family val="2"/>
    </font>
    <font>
      <b/>
      <sz val="22"/>
      <color theme="0"/>
      <name val="Verdana"/>
      <family val="2"/>
    </font>
    <font>
      <b/>
      <sz val="18"/>
      <color theme="0"/>
      <name val="Verdana"/>
      <family val="2"/>
    </font>
    <font>
      <sz val="10"/>
      <color rgb="FF00B050"/>
      <name val="Arial"/>
      <family val="2"/>
    </font>
    <font>
      <sz val="20"/>
      <color rgb="FF00B050"/>
      <name val="Arial"/>
      <family val="2"/>
    </font>
    <font>
      <b/>
      <sz val="22"/>
      <color indexed="9"/>
      <name val="Verdana"/>
      <family val="2"/>
    </font>
    <font>
      <b/>
      <sz val="14"/>
      <color theme="0"/>
      <name val="Verdana"/>
      <family val="2"/>
    </font>
    <font>
      <sz val="10"/>
      <name val="Arial"/>
      <family val="2"/>
    </font>
    <font>
      <sz val="10"/>
      <color theme="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7" borderId="5" applyNumberFormat="0" applyProtection="0">
      <alignment horizontal="left" vertical="center" indent="1"/>
    </xf>
    <xf numFmtId="0" fontId="1" fillId="7" borderId="5" applyNumberFormat="0" applyProtection="0">
      <alignment horizontal="left" vertical="center" indent="1"/>
    </xf>
    <xf numFmtId="43" fontId="13" fillId="0" borderId="0" applyFont="0" applyFill="0" applyBorder="0" applyAlignment="0" applyProtection="0"/>
  </cellStyleXfs>
  <cellXfs count="45">
    <xf numFmtId="0" fontId="0" fillId="0" borderId="0" xfId="0"/>
    <xf numFmtId="0" fontId="6" fillId="4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0" fillId="0" borderId="0" xfId="0" applyFill="1" applyProtection="1"/>
    <xf numFmtId="0" fontId="0" fillId="0" borderId="0" xfId="0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left" vertical="center" wrapText="1"/>
    </xf>
    <xf numFmtId="0" fontId="6" fillId="3" borderId="0" xfId="0" applyFont="1" applyFill="1" applyAlignment="1" applyProtection="1">
      <alignment vertical="center"/>
    </xf>
    <xf numFmtId="166" fontId="6" fillId="3" borderId="0" xfId="1" applyNumberFormat="1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 wrapText="1"/>
    </xf>
    <xf numFmtId="7" fontId="3" fillId="5" borderId="1" xfId="1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left" vertical="center" wrapText="1"/>
    </xf>
    <xf numFmtId="0" fontId="9" fillId="0" borderId="0" xfId="0" applyFont="1" applyProtection="1"/>
    <xf numFmtId="0" fontId="10" fillId="0" borderId="0" xfId="0" applyFont="1" applyAlignment="1" applyProtection="1">
      <alignment horizontal="center" vertical="center"/>
    </xf>
    <xf numFmtId="0" fontId="4" fillId="6" borderId="6" xfId="0" applyFont="1" applyFill="1" applyBorder="1" applyAlignment="1" applyProtection="1">
      <alignment horizontal="left" vertical="center" wrapText="1"/>
    </xf>
    <xf numFmtId="165" fontId="8" fillId="6" borderId="6" xfId="0" applyNumberFormat="1" applyFont="1" applyFill="1" applyBorder="1" applyAlignment="1" applyProtection="1">
      <alignment horizontal="center" vertical="center"/>
    </xf>
    <xf numFmtId="165" fontId="12" fillId="6" borderId="6" xfId="0" applyNumberFormat="1" applyFont="1" applyFill="1" applyBorder="1" applyAlignment="1" applyProtection="1">
      <alignment horizontal="center" vertical="center"/>
    </xf>
    <xf numFmtId="165" fontId="8" fillId="4" borderId="6" xfId="0" applyNumberFormat="1" applyFont="1" applyFill="1" applyBorder="1" applyAlignment="1" applyProtection="1">
      <alignment horizontal="center" vertical="center"/>
    </xf>
    <xf numFmtId="165" fontId="12" fillId="9" borderId="6" xfId="0" applyNumberFormat="1" applyFont="1" applyFill="1" applyBorder="1" applyAlignment="1" applyProtection="1">
      <alignment horizontal="center" vertical="center"/>
    </xf>
    <xf numFmtId="165" fontId="8" fillId="6" borderId="4" xfId="0" applyNumberFormat="1" applyFont="1" applyFill="1" applyBorder="1" applyAlignment="1" applyProtection="1">
      <alignment horizontal="right" vertical="center"/>
    </xf>
    <xf numFmtId="165" fontId="8" fillId="6" borderId="0" xfId="0" applyNumberFormat="1" applyFont="1" applyFill="1" applyBorder="1" applyAlignment="1" applyProtection="1">
      <alignment horizontal="right" vertical="center"/>
    </xf>
    <xf numFmtId="0" fontId="3" fillId="6" borderId="1" xfId="0" quotePrefix="1" applyFont="1" applyFill="1" applyBorder="1" applyAlignment="1" applyProtection="1">
      <alignment horizontal="left" vertical="center" wrapText="1"/>
    </xf>
    <xf numFmtId="0" fontId="3" fillId="6" borderId="7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horizontal="center" vertical="center"/>
    </xf>
    <xf numFmtId="7" fontId="3" fillId="5" borderId="8" xfId="1" applyNumberFormat="1" applyFont="1" applyFill="1" applyBorder="1" applyAlignment="1" applyProtection="1">
      <alignment horizontal="center" vertical="center"/>
      <protection locked="0"/>
    </xf>
    <xf numFmtId="7" fontId="3" fillId="5" borderId="9" xfId="1" applyNumberFormat="1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center" vertical="center"/>
    </xf>
    <xf numFmtId="0" fontId="3" fillId="6" borderId="7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</xf>
    <xf numFmtId="0" fontId="3" fillId="6" borderId="7" xfId="0" applyFont="1" applyFill="1" applyBorder="1" applyAlignment="1" applyProtection="1">
      <alignment horizontal="center" vertical="center"/>
    </xf>
    <xf numFmtId="7" fontId="3" fillId="9" borderId="8" xfId="1" applyNumberFormat="1" applyFont="1" applyFill="1" applyBorder="1" applyAlignment="1" applyProtection="1">
      <alignment horizontal="center" vertical="center"/>
    </xf>
    <xf numFmtId="0" fontId="2" fillId="5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</xf>
    <xf numFmtId="0" fontId="3" fillId="6" borderId="6" xfId="0" applyFont="1" applyFill="1" applyBorder="1" applyAlignment="1" applyProtection="1">
      <alignment horizontal="left" vertical="center" wrapText="1"/>
    </xf>
    <xf numFmtId="37" fontId="14" fillId="9" borderId="6" xfId="5" applyNumberFormat="1" applyFont="1" applyFill="1" applyBorder="1" applyAlignment="1" applyProtection="1">
      <alignment horizontal="center" vertical="center"/>
    </xf>
    <xf numFmtId="165" fontId="14" fillId="6" borderId="6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Protection="1"/>
    <xf numFmtId="165" fontId="7" fillId="10" borderId="0" xfId="1" applyNumberFormat="1" applyFont="1" applyFill="1" applyBorder="1" applyAlignment="1" applyProtection="1">
      <alignment vertical="center" wrapText="1"/>
    </xf>
    <xf numFmtId="165" fontId="7" fillId="4" borderId="4" xfId="1" applyNumberFormat="1" applyFont="1" applyFill="1" applyBorder="1" applyAlignment="1" applyProtection="1">
      <alignment horizontal="center" vertical="center" wrapText="1"/>
    </xf>
    <xf numFmtId="165" fontId="7" fillId="4" borderId="0" xfId="1" applyNumberFormat="1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/>
    </xf>
    <xf numFmtId="0" fontId="3" fillId="6" borderId="7" xfId="0" applyFont="1" applyFill="1" applyBorder="1" applyAlignment="1" applyProtection="1">
      <alignment horizontal="center" vertical="center"/>
    </xf>
    <xf numFmtId="164" fontId="11" fillId="8" borderId="0" xfId="1" applyFont="1" applyFill="1" applyAlignment="1" applyProtection="1">
      <alignment horizontal="left" vertical="center"/>
    </xf>
    <xf numFmtId="165" fontId="0" fillId="0" borderId="0" xfId="0" applyNumberFormat="1" applyProtection="1"/>
    <xf numFmtId="0" fontId="6" fillId="3" borderId="6" xfId="0" applyFont="1" applyFill="1" applyBorder="1" applyAlignment="1" applyProtection="1">
      <alignment horizontal="center" vertical="center" wrapText="1"/>
    </xf>
    <xf numFmtId="165" fontId="6" fillId="9" borderId="6" xfId="5" applyNumberFormat="1" applyFont="1" applyFill="1" applyBorder="1" applyAlignment="1" applyProtection="1">
      <alignment horizontal="center" vertical="center"/>
    </xf>
  </cellXfs>
  <cellStyles count="6">
    <cellStyle name="Euro" xfId="1" xr:uid="{00000000-0005-0000-0000-000000000000}"/>
    <cellStyle name="Komma" xfId="5" builtinId="3"/>
    <cellStyle name="SAPBEXchaText" xfId="3" xr:uid="{00000000-0005-0000-0000-000001000000}"/>
    <cellStyle name="SAPBEXstdItem" xfId="4" xr:uid="{00000000-0005-0000-0000-000002000000}"/>
    <cellStyle name="Standaard" xfId="0" builtinId="0"/>
    <cellStyle name="Standaard 2" xfId="2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139700</xdr:colOff>
      <xdr:row>1</xdr:row>
      <xdr:rowOff>50800</xdr:rowOff>
    </xdr:from>
    <xdr:to>
      <xdr:col>22</xdr:col>
      <xdr:colOff>281939</xdr:colOff>
      <xdr:row>1</xdr:row>
      <xdr:rowOff>898876</xdr:rowOff>
    </xdr:to>
    <xdr:pic>
      <xdr:nvPicPr>
        <xdr:cNvPr id="2" name="Afbeelding 1" descr="Afbeeldingsresultaat voor zaam scholengroep">
          <a:extLst>
            <a:ext uri="{FF2B5EF4-FFF2-40B4-BE49-F238E27FC236}">
              <a16:creationId xmlns:a16="http://schemas.microsoft.com/office/drawing/2014/main" id="{C2E56CA2-1CD4-124F-933B-9D6E6E83C7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75791" y="431800"/>
          <a:ext cx="1550785" cy="8480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0"/>
  <sheetViews>
    <sheetView showGridLines="0" tabSelected="1" zoomScale="110" zoomScaleNormal="110" workbookViewId="0">
      <pane xSplit="1" ySplit="4" topLeftCell="B36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baseColWidth="10" defaultColWidth="9.1640625" defaultRowHeight="13" x14ac:dyDescent="0.15"/>
  <cols>
    <col min="1" max="1" width="60.83203125" style="2" customWidth="1"/>
    <col min="2" max="2" width="27.83203125" style="4" customWidth="1"/>
    <col min="3" max="3" width="1.83203125" style="2" customWidth="1"/>
    <col min="4" max="4" width="27.83203125" style="2" customWidth="1"/>
    <col min="5" max="5" width="1.83203125" style="2" customWidth="1"/>
    <col min="6" max="6" width="27.83203125" style="2" customWidth="1"/>
    <col min="7" max="7" width="1.83203125" style="4" customWidth="1"/>
    <col min="8" max="8" width="27.83203125" style="4" customWidth="1"/>
    <col min="9" max="9" width="1.83203125" style="4" customWidth="1"/>
    <col min="10" max="10" width="27.83203125" style="4" customWidth="1"/>
    <col min="11" max="11" width="1.83203125" style="4" customWidth="1"/>
    <col min="12" max="12" width="27.83203125" style="4" customWidth="1"/>
    <col min="13" max="13" width="1.83203125" style="4" customWidth="1"/>
    <col min="14" max="14" width="27.83203125" style="4" customWidth="1"/>
    <col min="15" max="15" width="1.83203125" style="4" customWidth="1"/>
    <col min="16" max="16" width="27.83203125" style="2" customWidth="1"/>
    <col min="17" max="17" width="1.83203125" style="2" customWidth="1"/>
    <col min="18" max="18" width="27.83203125" style="2" customWidth="1"/>
    <col min="19" max="19" width="1.83203125" style="2" customWidth="1"/>
    <col min="20" max="20" width="27.83203125" style="2" customWidth="1"/>
    <col min="21" max="16384" width="9.1640625" style="2"/>
  </cols>
  <sheetData>
    <row r="1" spans="1:20" ht="30" customHeight="1" x14ac:dyDescent="0.15">
      <c r="A1" s="31" t="s">
        <v>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0" ht="79" customHeight="1" x14ac:dyDescent="0.15">
      <c r="A2" s="30" t="s">
        <v>0</v>
      </c>
      <c r="B2" s="41" t="s">
        <v>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ht="20" customHeight="1" x14ac:dyDescent="0.15"/>
    <row r="4" spans="1:20" s="3" customFormat="1" ht="30" customHeight="1" x14ac:dyDescent="0.15">
      <c r="A4" s="6" t="s">
        <v>3</v>
      </c>
      <c r="B4" s="8" t="s">
        <v>6</v>
      </c>
      <c r="C4" s="7"/>
      <c r="D4" s="8" t="s">
        <v>40</v>
      </c>
      <c r="E4" s="7"/>
      <c r="F4" s="8" t="s">
        <v>46</v>
      </c>
      <c r="G4" s="7"/>
      <c r="H4" s="8" t="s">
        <v>47</v>
      </c>
      <c r="I4" s="8"/>
      <c r="J4" s="8" t="s">
        <v>48</v>
      </c>
      <c r="K4" s="8"/>
      <c r="L4" s="8" t="s">
        <v>49</v>
      </c>
      <c r="M4" s="8"/>
      <c r="N4" s="8" t="s">
        <v>50</v>
      </c>
      <c r="O4" s="7"/>
      <c r="P4" s="8" t="s">
        <v>42</v>
      </c>
      <c r="Q4" s="7"/>
      <c r="R4" s="8" t="s">
        <v>41</v>
      </c>
      <c r="S4" s="7"/>
      <c r="T4" s="8" t="s">
        <v>43</v>
      </c>
    </row>
    <row r="5" spans="1:20" s="3" customFormat="1" ht="30" customHeight="1" x14ac:dyDescent="0.15">
      <c r="A5" s="5" t="s">
        <v>7</v>
      </c>
      <c r="B5" s="23">
        <v>0</v>
      </c>
      <c r="C5" s="39"/>
      <c r="D5" s="24">
        <v>0</v>
      </c>
      <c r="E5" s="39"/>
      <c r="F5" s="9">
        <v>0</v>
      </c>
      <c r="G5" s="39"/>
      <c r="H5" s="9">
        <v>0</v>
      </c>
      <c r="I5" s="39"/>
      <c r="J5" s="9">
        <v>0</v>
      </c>
      <c r="K5" s="39"/>
      <c r="L5" s="9">
        <v>0</v>
      </c>
      <c r="M5" s="39"/>
      <c r="N5" s="9">
        <v>0</v>
      </c>
      <c r="O5" s="25"/>
      <c r="P5" s="9">
        <v>0</v>
      </c>
      <c r="Q5" s="39"/>
      <c r="R5" s="9">
        <v>0</v>
      </c>
      <c r="S5" s="39"/>
      <c r="T5" s="9">
        <v>0</v>
      </c>
    </row>
    <row r="6" spans="1:20" s="3" customFormat="1" ht="30" customHeight="1" x14ac:dyDescent="0.15">
      <c r="A6" s="5" t="s">
        <v>8</v>
      </c>
      <c r="B6" s="23">
        <v>0</v>
      </c>
      <c r="C6" s="40"/>
      <c r="D6" s="24">
        <v>0</v>
      </c>
      <c r="E6" s="40"/>
      <c r="F6" s="9">
        <v>0</v>
      </c>
      <c r="G6" s="40"/>
      <c r="H6" s="9">
        <v>0</v>
      </c>
      <c r="I6" s="40"/>
      <c r="J6" s="9">
        <v>0</v>
      </c>
      <c r="K6" s="40"/>
      <c r="L6" s="9">
        <v>0</v>
      </c>
      <c r="M6" s="40"/>
      <c r="N6" s="9">
        <v>0</v>
      </c>
      <c r="O6" s="26"/>
      <c r="P6" s="9">
        <v>0</v>
      </c>
      <c r="Q6" s="40"/>
      <c r="R6" s="9">
        <v>0</v>
      </c>
      <c r="S6" s="40"/>
      <c r="T6" s="9">
        <v>0</v>
      </c>
    </row>
    <row r="7" spans="1:20" s="3" customFormat="1" ht="30" customHeight="1" x14ac:dyDescent="0.15">
      <c r="A7" s="5" t="s">
        <v>9</v>
      </c>
      <c r="B7" s="23">
        <v>0</v>
      </c>
      <c r="C7" s="40"/>
      <c r="D7" s="24">
        <v>0</v>
      </c>
      <c r="E7" s="40"/>
      <c r="F7" s="9">
        <v>0</v>
      </c>
      <c r="G7" s="40"/>
      <c r="H7" s="9">
        <v>0</v>
      </c>
      <c r="I7" s="40"/>
      <c r="J7" s="9">
        <v>0</v>
      </c>
      <c r="K7" s="40"/>
      <c r="L7" s="9">
        <v>0</v>
      </c>
      <c r="M7" s="40"/>
      <c r="N7" s="9">
        <v>0</v>
      </c>
      <c r="O7" s="26"/>
      <c r="P7" s="9">
        <v>0</v>
      </c>
      <c r="Q7" s="40"/>
      <c r="R7" s="9">
        <v>0</v>
      </c>
      <c r="S7" s="40"/>
      <c r="T7" s="9">
        <v>0</v>
      </c>
    </row>
    <row r="8" spans="1:20" s="3" customFormat="1" ht="30" customHeight="1" x14ac:dyDescent="0.15">
      <c r="A8" s="5" t="s">
        <v>10</v>
      </c>
      <c r="B8" s="23">
        <v>0</v>
      </c>
      <c r="C8" s="40"/>
      <c r="D8" s="24">
        <v>0</v>
      </c>
      <c r="E8" s="40"/>
      <c r="F8" s="9">
        <v>0</v>
      </c>
      <c r="G8" s="40"/>
      <c r="H8" s="9">
        <v>0</v>
      </c>
      <c r="I8" s="40"/>
      <c r="J8" s="9">
        <v>0</v>
      </c>
      <c r="K8" s="40"/>
      <c r="L8" s="9">
        <v>0</v>
      </c>
      <c r="M8" s="40"/>
      <c r="N8" s="9">
        <v>0</v>
      </c>
      <c r="O8" s="26"/>
      <c r="P8" s="9">
        <v>0</v>
      </c>
      <c r="Q8" s="40"/>
      <c r="R8" s="9">
        <v>0</v>
      </c>
      <c r="S8" s="40"/>
      <c r="T8" s="9">
        <v>0</v>
      </c>
    </row>
    <row r="9" spans="1:20" s="3" customFormat="1" ht="30" customHeight="1" x14ac:dyDescent="0.15">
      <c r="A9" s="5" t="s">
        <v>37</v>
      </c>
      <c r="B9" s="23">
        <v>0</v>
      </c>
      <c r="C9" s="21"/>
      <c r="D9" s="24">
        <v>0</v>
      </c>
      <c r="E9" s="21"/>
      <c r="F9" s="9">
        <v>0</v>
      </c>
      <c r="G9" s="21"/>
      <c r="H9" s="9">
        <v>0</v>
      </c>
      <c r="I9" s="28"/>
      <c r="J9" s="9">
        <v>0</v>
      </c>
      <c r="K9" s="28"/>
      <c r="L9" s="9">
        <v>0</v>
      </c>
      <c r="M9" s="28"/>
      <c r="N9" s="9">
        <v>0</v>
      </c>
      <c r="O9" s="26"/>
      <c r="P9" s="9">
        <v>0</v>
      </c>
      <c r="Q9" s="21"/>
      <c r="R9" s="9">
        <v>0</v>
      </c>
      <c r="S9" s="21"/>
      <c r="T9" s="9">
        <v>0</v>
      </c>
    </row>
    <row r="10" spans="1:20" s="3" customFormat="1" ht="30" customHeight="1" x14ac:dyDescent="0.15">
      <c r="A10" s="5" t="s">
        <v>11</v>
      </c>
      <c r="B10" s="23">
        <v>0</v>
      </c>
      <c r="C10" s="21"/>
      <c r="D10" s="24">
        <v>0</v>
      </c>
      <c r="E10" s="21"/>
      <c r="F10" s="9">
        <v>0</v>
      </c>
      <c r="G10" s="21"/>
      <c r="H10" s="9">
        <v>0</v>
      </c>
      <c r="I10" s="28"/>
      <c r="J10" s="9">
        <v>0</v>
      </c>
      <c r="K10" s="28"/>
      <c r="L10" s="9">
        <v>0</v>
      </c>
      <c r="M10" s="28"/>
      <c r="N10" s="9">
        <v>0</v>
      </c>
      <c r="O10" s="26"/>
      <c r="P10" s="9">
        <v>0</v>
      </c>
      <c r="Q10" s="21"/>
      <c r="R10" s="9">
        <v>0</v>
      </c>
      <c r="S10" s="21"/>
      <c r="T10" s="9">
        <v>0</v>
      </c>
    </row>
    <row r="11" spans="1:20" s="3" customFormat="1" ht="30" customHeight="1" x14ac:dyDescent="0.15">
      <c r="A11" s="5" t="s">
        <v>12</v>
      </c>
      <c r="B11" s="23">
        <v>0</v>
      </c>
      <c r="C11" s="21"/>
      <c r="D11" s="24">
        <v>0</v>
      </c>
      <c r="E11" s="21"/>
      <c r="F11" s="9">
        <v>0</v>
      </c>
      <c r="G11" s="21"/>
      <c r="H11" s="9">
        <v>0</v>
      </c>
      <c r="I11" s="28"/>
      <c r="J11" s="9">
        <v>0</v>
      </c>
      <c r="K11" s="28"/>
      <c r="L11" s="9">
        <v>0</v>
      </c>
      <c r="M11" s="28"/>
      <c r="N11" s="9">
        <v>0</v>
      </c>
      <c r="O11" s="26"/>
      <c r="P11" s="9">
        <v>0</v>
      </c>
      <c r="Q11" s="21"/>
      <c r="R11" s="9">
        <v>0</v>
      </c>
      <c r="S11" s="21"/>
      <c r="T11" s="9">
        <v>0</v>
      </c>
    </row>
    <row r="12" spans="1:20" s="3" customFormat="1" ht="30" customHeight="1" x14ac:dyDescent="0.15">
      <c r="A12" s="5" t="s">
        <v>13</v>
      </c>
      <c r="B12" s="23">
        <v>0</v>
      </c>
      <c r="C12" s="21"/>
      <c r="D12" s="24">
        <v>0</v>
      </c>
      <c r="E12" s="21"/>
      <c r="F12" s="9">
        <v>0</v>
      </c>
      <c r="G12" s="21"/>
      <c r="H12" s="9">
        <v>0</v>
      </c>
      <c r="I12" s="28"/>
      <c r="J12" s="9">
        <v>0</v>
      </c>
      <c r="K12" s="28"/>
      <c r="L12" s="9">
        <v>0</v>
      </c>
      <c r="M12" s="28"/>
      <c r="N12" s="9">
        <v>0</v>
      </c>
      <c r="O12" s="26"/>
      <c r="P12" s="9">
        <v>0</v>
      </c>
      <c r="Q12" s="21"/>
      <c r="R12" s="9">
        <v>0</v>
      </c>
      <c r="S12" s="21"/>
      <c r="T12" s="9">
        <v>0</v>
      </c>
    </row>
    <row r="13" spans="1:20" s="3" customFormat="1" ht="30" customHeight="1" x14ac:dyDescent="0.15">
      <c r="A13" s="5" t="s">
        <v>14</v>
      </c>
      <c r="B13" s="23">
        <v>0</v>
      </c>
      <c r="C13" s="21"/>
      <c r="D13" s="24">
        <v>0</v>
      </c>
      <c r="E13" s="21"/>
      <c r="F13" s="9">
        <v>0</v>
      </c>
      <c r="G13" s="21"/>
      <c r="H13" s="9">
        <v>0</v>
      </c>
      <c r="I13" s="28"/>
      <c r="J13" s="9">
        <v>0</v>
      </c>
      <c r="K13" s="28"/>
      <c r="L13" s="9">
        <v>0</v>
      </c>
      <c r="M13" s="28"/>
      <c r="N13" s="9">
        <v>0</v>
      </c>
      <c r="O13" s="26"/>
      <c r="P13" s="9">
        <v>0</v>
      </c>
      <c r="Q13" s="21"/>
      <c r="R13" s="9">
        <v>0</v>
      </c>
      <c r="S13" s="21"/>
      <c r="T13" s="9">
        <v>0</v>
      </c>
    </row>
    <row r="14" spans="1:20" s="3" customFormat="1" ht="30" customHeight="1" x14ac:dyDescent="0.15">
      <c r="A14" s="5" t="s">
        <v>24</v>
      </c>
      <c r="B14" s="23">
        <v>0</v>
      </c>
      <c r="C14" s="21"/>
      <c r="D14" s="24">
        <v>0</v>
      </c>
      <c r="E14" s="21"/>
      <c r="F14" s="9">
        <v>0</v>
      </c>
      <c r="G14" s="21"/>
      <c r="H14" s="9">
        <v>0</v>
      </c>
      <c r="I14" s="28"/>
      <c r="J14" s="9">
        <v>0</v>
      </c>
      <c r="K14" s="28"/>
      <c r="L14" s="9">
        <v>0</v>
      </c>
      <c r="M14" s="28"/>
      <c r="N14" s="9">
        <v>0</v>
      </c>
      <c r="O14" s="26"/>
      <c r="P14" s="9">
        <v>0</v>
      </c>
      <c r="Q14" s="21"/>
      <c r="R14" s="9">
        <v>0</v>
      </c>
      <c r="S14" s="21"/>
      <c r="T14" s="9">
        <v>0</v>
      </c>
    </row>
    <row r="15" spans="1:20" s="3" customFormat="1" ht="30" customHeight="1" x14ac:dyDescent="0.15">
      <c r="A15" s="5" t="s">
        <v>21</v>
      </c>
      <c r="B15" s="23">
        <v>0</v>
      </c>
      <c r="C15" s="21"/>
      <c r="D15" s="24">
        <v>0</v>
      </c>
      <c r="E15" s="21"/>
      <c r="F15" s="9">
        <v>0</v>
      </c>
      <c r="G15" s="21"/>
      <c r="H15" s="9">
        <v>0</v>
      </c>
      <c r="I15" s="28"/>
      <c r="J15" s="9">
        <v>0</v>
      </c>
      <c r="K15" s="28"/>
      <c r="L15" s="9">
        <v>0</v>
      </c>
      <c r="M15" s="28"/>
      <c r="N15" s="9">
        <v>0</v>
      </c>
      <c r="O15" s="26"/>
      <c r="P15" s="9">
        <v>0</v>
      </c>
      <c r="Q15" s="21"/>
      <c r="R15" s="9">
        <v>0</v>
      </c>
      <c r="S15" s="21"/>
      <c r="T15" s="9">
        <v>0</v>
      </c>
    </row>
    <row r="16" spans="1:20" s="3" customFormat="1" ht="30" customHeight="1" x14ac:dyDescent="0.15">
      <c r="A16" s="5" t="s">
        <v>15</v>
      </c>
      <c r="B16" s="23">
        <v>0</v>
      </c>
      <c r="C16" s="21"/>
      <c r="D16" s="24">
        <v>0</v>
      </c>
      <c r="E16" s="21"/>
      <c r="F16" s="9">
        <v>0</v>
      </c>
      <c r="G16" s="21"/>
      <c r="H16" s="9">
        <v>0</v>
      </c>
      <c r="I16" s="28"/>
      <c r="J16" s="9">
        <v>0</v>
      </c>
      <c r="K16" s="28"/>
      <c r="L16" s="9">
        <v>0</v>
      </c>
      <c r="M16" s="28"/>
      <c r="N16" s="9">
        <v>0</v>
      </c>
      <c r="O16" s="26"/>
      <c r="P16" s="9">
        <v>0</v>
      </c>
      <c r="Q16" s="21"/>
      <c r="R16" s="9">
        <v>0</v>
      </c>
      <c r="S16" s="21"/>
      <c r="T16" s="9">
        <v>0</v>
      </c>
    </row>
    <row r="17" spans="1:20" s="3" customFormat="1" ht="30" customHeight="1" x14ac:dyDescent="0.15">
      <c r="A17" s="5" t="s">
        <v>16</v>
      </c>
      <c r="B17" s="23">
        <v>0</v>
      </c>
      <c r="C17" s="21"/>
      <c r="D17" s="24">
        <v>0</v>
      </c>
      <c r="E17" s="21"/>
      <c r="F17" s="9">
        <v>0</v>
      </c>
      <c r="G17" s="21"/>
      <c r="H17" s="9">
        <v>0</v>
      </c>
      <c r="I17" s="28"/>
      <c r="J17" s="9">
        <v>0</v>
      </c>
      <c r="K17" s="28"/>
      <c r="L17" s="9">
        <v>0</v>
      </c>
      <c r="M17" s="28"/>
      <c r="N17" s="9">
        <v>0</v>
      </c>
      <c r="O17" s="26"/>
      <c r="P17" s="9">
        <v>0</v>
      </c>
      <c r="Q17" s="21"/>
      <c r="R17" s="9">
        <v>0</v>
      </c>
      <c r="S17" s="21"/>
      <c r="T17" s="9">
        <v>0</v>
      </c>
    </row>
    <row r="18" spans="1:20" s="3" customFormat="1" ht="30" customHeight="1" x14ac:dyDescent="0.15">
      <c r="A18" s="5" t="s">
        <v>17</v>
      </c>
      <c r="B18" s="23">
        <v>0</v>
      </c>
      <c r="C18" s="21"/>
      <c r="D18" s="24">
        <v>0</v>
      </c>
      <c r="E18" s="21"/>
      <c r="F18" s="9">
        <v>0</v>
      </c>
      <c r="G18" s="21"/>
      <c r="H18" s="9">
        <v>0</v>
      </c>
      <c r="I18" s="28"/>
      <c r="J18" s="9">
        <v>0</v>
      </c>
      <c r="K18" s="28"/>
      <c r="L18" s="9">
        <v>0</v>
      </c>
      <c r="M18" s="28"/>
      <c r="N18" s="9">
        <v>0</v>
      </c>
      <c r="O18" s="26"/>
      <c r="P18" s="9">
        <v>0</v>
      </c>
      <c r="Q18" s="21"/>
      <c r="R18" s="9">
        <v>0</v>
      </c>
      <c r="S18" s="21"/>
      <c r="T18" s="9">
        <v>0</v>
      </c>
    </row>
    <row r="19" spans="1:20" s="3" customFormat="1" ht="30" customHeight="1" x14ac:dyDescent="0.15">
      <c r="A19" s="20" t="s">
        <v>18</v>
      </c>
      <c r="B19" s="23">
        <v>0</v>
      </c>
      <c r="C19" s="21"/>
      <c r="D19" s="24">
        <v>0</v>
      </c>
      <c r="E19" s="21"/>
      <c r="F19" s="9">
        <v>0</v>
      </c>
      <c r="G19" s="21"/>
      <c r="H19" s="9">
        <v>0</v>
      </c>
      <c r="I19" s="28"/>
      <c r="J19" s="9">
        <v>0</v>
      </c>
      <c r="K19" s="28"/>
      <c r="L19" s="9">
        <v>0</v>
      </c>
      <c r="M19" s="28"/>
      <c r="N19" s="9">
        <v>0</v>
      </c>
      <c r="O19" s="26"/>
      <c r="P19" s="9">
        <v>0</v>
      </c>
      <c r="Q19" s="21"/>
      <c r="R19" s="9">
        <v>0</v>
      </c>
      <c r="S19" s="21"/>
      <c r="T19" s="9">
        <v>0</v>
      </c>
    </row>
    <row r="20" spans="1:20" s="3" customFormat="1" ht="30" customHeight="1" x14ac:dyDescent="0.15">
      <c r="A20" s="5" t="s">
        <v>19</v>
      </c>
      <c r="B20" s="23">
        <v>0</v>
      </c>
      <c r="C20" s="21"/>
      <c r="D20" s="24">
        <v>0</v>
      </c>
      <c r="E20" s="21"/>
      <c r="F20" s="9">
        <v>0</v>
      </c>
      <c r="G20" s="21"/>
      <c r="H20" s="9">
        <v>0</v>
      </c>
      <c r="I20" s="28"/>
      <c r="J20" s="9">
        <v>0</v>
      </c>
      <c r="K20" s="28"/>
      <c r="L20" s="9">
        <v>0</v>
      </c>
      <c r="M20" s="28"/>
      <c r="N20" s="9">
        <v>0</v>
      </c>
      <c r="O20" s="26"/>
      <c r="P20" s="9">
        <v>0</v>
      </c>
      <c r="Q20" s="21"/>
      <c r="R20" s="9">
        <v>0</v>
      </c>
      <c r="S20" s="21"/>
      <c r="T20" s="9">
        <v>0</v>
      </c>
    </row>
    <row r="21" spans="1:20" s="3" customFormat="1" ht="30" customHeight="1" x14ac:dyDescent="0.15">
      <c r="A21" s="5" t="s">
        <v>20</v>
      </c>
      <c r="B21" s="23">
        <v>0</v>
      </c>
      <c r="C21" s="21"/>
      <c r="D21" s="24">
        <v>0</v>
      </c>
      <c r="E21" s="21"/>
      <c r="F21" s="9">
        <v>0</v>
      </c>
      <c r="G21" s="21"/>
      <c r="H21" s="9">
        <v>0</v>
      </c>
      <c r="I21" s="28"/>
      <c r="J21" s="9">
        <v>0</v>
      </c>
      <c r="K21" s="28"/>
      <c r="L21" s="9">
        <v>0</v>
      </c>
      <c r="M21" s="28"/>
      <c r="N21" s="9">
        <v>0</v>
      </c>
      <c r="O21" s="26"/>
      <c r="P21" s="9">
        <v>0</v>
      </c>
      <c r="Q21" s="21"/>
      <c r="R21" s="9">
        <v>0</v>
      </c>
      <c r="S21" s="21"/>
      <c r="T21" s="9">
        <v>0</v>
      </c>
    </row>
    <row r="22" spans="1:20" s="3" customFormat="1" ht="30" customHeight="1" x14ac:dyDescent="0.15">
      <c r="A22" s="5" t="s">
        <v>22</v>
      </c>
      <c r="B22" s="23">
        <v>0</v>
      </c>
      <c r="C22" s="21"/>
      <c r="D22" s="24">
        <v>0</v>
      </c>
      <c r="E22" s="21"/>
      <c r="F22" s="9">
        <v>0</v>
      </c>
      <c r="G22" s="21"/>
      <c r="H22" s="9">
        <v>0</v>
      </c>
      <c r="I22" s="28"/>
      <c r="J22" s="9">
        <v>0</v>
      </c>
      <c r="K22" s="28"/>
      <c r="L22" s="9">
        <v>0</v>
      </c>
      <c r="M22" s="28"/>
      <c r="N22" s="9">
        <v>0</v>
      </c>
      <c r="O22" s="26"/>
      <c r="P22" s="9">
        <v>0</v>
      </c>
      <c r="Q22" s="21"/>
      <c r="R22" s="9">
        <v>0</v>
      </c>
      <c r="S22" s="21"/>
      <c r="T22" s="9">
        <v>0</v>
      </c>
    </row>
    <row r="23" spans="1:20" s="3" customFormat="1" ht="30" customHeight="1" x14ac:dyDescent="0.15">
      <c r="A23" s="5" t="s">
        <v>23</v>
      </c>
      <c r="B23" s="23">
        <v>0</v>
      </c>
      <c r="C23" s="21"/>
      <c r="D23" s="24">
        <v>0</v>
      </c>
      <c r="E23" s="21"/>
      <c r="F23" s="9">
        <v>0</v>
      </c>
      <c r="G23" s="21"/>
      <c r="H23" s="9">
        <v>0</v>
      </c>
      <c r="I23" s="28"/>
      <c r="J23" s="9">
        <v>0</v>
      </c>
      <c r="K23" s="28"/>
      <c r="L23" s="9">
        <v>0</v>
      </c>
      <c r="M23" s="28"/>
      <c r="N23" s="9">
        <v>0</v>
      </c>
      <c r="O23" s="26"/>
      <c r="P23" s="9">
        <v>0</v>
      </c>
      <c r="Q23" s="21"/>
      <c r="R23" s="9">
        <v>0</v>
      </c>
      <c r="S23" s="21"/>
      <c r="T23" s="9">
        <v>0</v>
      </c>
    </row>
    <row r="24" spans="1:20" s="3" customFormat="1" ht="30" customHeight="1" x14ac:dyDescent="0.15">
      <c r="A24" s="5" t="s">
        <v>25</v>
      </c>
      <c r="B24" s="23">
        <v>0</v>
      </c>
      <c r="C24" s="21"/>
      <c r="D24" s="24">
        <v>0</v>
      </c>
      <c r="E24" s="21"/>
      <c r="F24" s="9">
        <v>0</v>
      </c>
      <c r="G24" s="21"/>
      <c r="H24" s="9">
        <v>0</v>
      </c>
      <c r="I24" s="28"/>
      <c r="J24" s="9">
        <v>0</v>
      </c>
      <c r="K24" s="28"/>
      <c r="L24" s="9">
        <v>0</v>
      </c>
      <c r="M24" s="28"/>
      <c r="N24" s="9">
        <v>0</v>
      </c>
      <c r="O24" s="26"/>
      <c r="P24" s="9">
        <v>0</v>
      </c>
      <c r="Q24" s="21"/>
      <c r="R24" s="9">
        <v>0</v>
      </c>
      <c r="S24" s="21"/>
      <c r="T24" s="9">
        <v>0</v>
      </c>
    </row>
    <row r="25" spans="1:20" s="3" customFormat="1" ht="30" customHeight="1" x14ac:dyDescent="0.15">
      <c r="A25" s="5" t="s">
        <v>26</v>
      </c>
      <c r="B25" s="23">
        <v>0</v>
      </c>
      <c r="C25" s="21"/>
      <c r="D25" s="24">
        <v>0</v>
      </c>
      <c r="E25" s="21"/>
      <c r="F25" s="9">
        <v>0</v>
      </c>
      <c r="G25" s="21"/>
      <c r="H25" s="9">
        <v>0</v>
      </c>
      <c r="I25" s="28"/>
      <c r="J25" s="9">
        <v>0</v>
      </c>
      <c r="K25" s="28"/>
      <c r="L25" s="9">
        <v>0</v>
      </c>
      <c r="M25" s="28"/>
      <c r="N25" s="9">
        <v>0</v>
      </c>
      <c r="O25" s="26"/>
      <c r="P25" s="9">
        <v>0</v>
      </c>
      <c r="Q25" s="21"/>
      <c r="R25" s="9">
        <v>0</v>
      </c>
      <c r="S25" s="21"/>
      <c r="T25" s="9">
        <v>0</v>
      </c>
    </row>
    <row r="26" spans="1:20" s="3" customFormat="1" ht="30" customHeight="1" x14ac:dyDescent="0.15">
      <c r="A26" s="5" t="s">
        <v>27</v>
      </c>
      <c r="B26" s="23">
        <v>0</v>
      </c>
      <c r="C26" s="21"/>
      <c r="D26" s="24">
        <v>0</v>
      </c>
      <c r="E26" s="21"/>
      <c r="F26" s="9">
        <v>0</v>
      </c>
      <c r="G26" s="21"/>
      <c r="H26" s="9">
        <v>0</v>
      </c>
      <c r="I26" s="28"/>
      <c r="J26" s="9">
        <v>0</v>
      </c>
      <c r="K26" s="28"/>
      <c r="L26" s="9">
        <v>0</v>
      </c>
      <c r="M26" s="28"/>
      <c r="N26" s="9">
        <v>0</v>
      </c>
      <c r="O26" s="26"/>
      <c r="P26" s="9">
        <v>0</v>
      </c>
      <c r="Q26" s="21"/>
      <c r="R26" s="9">
        <v>0</v>
      </c>
      <c r="S26" s="21"/>
      <c r="T26" s="9">
        <v>0</v>
      </c>
    </row>
    <row r="27" spans="1:20" s="3" customFormat="1" ht="30" customHeight="1" x14ac:dyDescent="0.15">
      <c r="A27" s="5" t="s">
        <v>28</v>
      </c>
      <c r="B27" s="23">
        <v>0</v>
      </c>
      <c r="C27" s="21"/>
      <c r="D27" s="24">
        <v>0</v>
      </c>
      <c r="E27" s="21"/>
      <c r="F27" s="9">
        <v>0</v>
      </c>
      <c r="G27" s="21"/>
      <c r="H27" s="9">
        <v>0</v>
      </c>
      <c r="I27" s="28"/>
      <c r="J27" s="9">
        <v>0</v>
      </c>
      <c r="K27" s="28"/>
      <c r="L27" s="9">
        <v>0</v>
      </c>
      <c r="M27" s="28"/>
      <c r="N27" s="9">
        <v>0</v>
      </c>
      <c r="O27" s="26"/>
      <c r="P27" s="9">
        <v>0</v>
      </c>
      <c r="Q27" s="21"/>
      <c r="R27" s="9">
        <v>0</v>
      </c>
      <c r="S27" s="21"/>
      <c r="T27" s="9">
        <v>0</v>
      </c>
    </row>
    <row r="28" spans="1:20" s="3" customFormat="1" ht="30" customHeight="1" x14ac:dyDescent="0.15">
      <c r="A28" s="5" t="s">
        <v>29</v>
      </c>
      <c r="B28" s="23">
        <v>0</v>
      </c>
      <c r="C28" s="21"/>
      <c r="D28" s="24">
        <v>0</v>
      </c>
      <c r="E28" s="21"/>
      <c r="F28" s="9">
        <v>0</v>
      </c>
      <c r="G28" s="21"/>
      <c r="H28" s="9">
        <v>0</v>
      </c>
      <c r="I28" s="28"/>
      <c r="J28" s="9">
        <v>0</v>
      </c>
      <c r="K28" s="28"/>
      <c r="L28" s="9">
        <v>0</v>
      </c>
      <c r="M28" s="28"/>
      <c r="N28" s="9">
        <v>0</v>
      </c>
      <c r="O28" s="26"/>
      <c r="P28" s="9">
        <v>0</v>
      </c>
      <c r="Q28" s="21"/>
      <c r="R28" s="9">
        <v>0</v>
      </c>
      <c r="S28" s="21"/>
      <c r="T28" s="9">
        <v>0</v>
      </c>
    </row>
    <row r="29" spans="1:20" s="3" customFormat="1" ht="30" customHeight="1" x14ac:dyDescent="0.15">
      <c r="A29" s="5" t="s">
        <v>30</v>
      </c>
      <c r="B29" s="23">
        <v>0</v>
      </c>
      <c r="C29" s="21"/>
      <c r="D29" s="24">
        <v>0</v>
      </c>
      <c r="E29" s="21"/>
      <c r="F29" s="9">
        <v>0</v>
      </c>
      <c r="G29" s="21"/>
      <c r="H29" s="9">
        <v>0</v>
      </c>
      <c r="I29" s="28"/>
      <c r="J29" s="9">
        <v>0</v>
      </c>
      <c r="K29" s="28"/>
      <c r="L29" s="9">
        <v>0</v>
      </c>
      <c r="M29" s="28"/>
      <c r="N29" s="9">
        <v>0</v>
      </c>
      <c r="O29" s="26"/>
      <c r="P29" s="9">
        <v>0</v>
      </c>
      <c r="Q29" s="21"/>
      <c r="R29" s="9">
        <v>0</v>
      </c>
      <c r="S29" s="21"/>
      <c r="T29" s="9">
        <v>0</v>
      </c>
    </row>
    <row r="30" spans="1:20" s="3" customFormat="1" ht="30" customHeight="1" x14ac:dyDescent="0.15">
      <c r="A30" s="5" t="s">
        <v>39</v>
      </c>
      <c r="B30" s="23">
        <v>0</v>
      </c>
      <c r="C30" s="21"/>
      <c r="D30" s="24">
        <v>0</v>
      </c>
      <c r="E30" s="21"/>
      <c r="F30" s="9">
        <v>0</v>
      </c>
      <c r="G30" s="21"/>
      <c r="H30" s="9">
        <v>0</v>
      </c>
      <c r="I30" s="28"/>
      <c r="J30" s="9">
        <v>0</v>
      </c>
      <c r="K30" s="28"/>
      <c r="L30" s="9">
        <v>0</v>
      </c>
      <c r="M30" s="28"/>
      <c r="N30" s="9">
        <v>0</v>
      </c>
      <c r="O30" s="26"/>
      <c r="P30" s="9">
        <v>0</v>
      </c>
      <c r="Q30" s="21"/>
      <c r="R30" s="9">
        <v>0</v>
      </c>
      <c r="S30" s="21"/>
      <c r="T30" s="9">
        <v>0</v>
      </c>
    </row>
    <row r="31" spans="1:20" s="3" customFormat="1" ht="30" customHeight="1" x14ac:dyDescent="0.15">
      <c r="A31" s="5" t="s">
        <v>31</v>
      </c>
      <c r="B31" s="23">
        <v>0</v>
      </c>
      <c r="C31" s="21"/>
      <c r="D31" s="24">
        <v>0</v>
      </c>
      <c r="E31" s="21"/>
      <c r="F31" s="9">
        <v>0</v>
      </c>
      <c r="G31" s="21"/>
      <c r="H31" s="9">
        <v>0</v>
      </c>
      <c r="I31" s="28"/>
      <c r="J31" s="9">
        <v>0</v>
      </c>
      <c r="K31" s="28"/>
      <c r="L31" s="9">
        <v>0</v>
      </c>
      <c r="M31" s="28"/>
      <c r="N31" s="9">
        <v>0</v>
      </c>
      <c r="O31" s="26"/>
      <c r="P31" s="9">
        <v>0</v>
      </c>
      <c r="Q31" s="21"/>
      <c r="R31" s="9">
        <v>0</v>
      </c>
      <c r="S31" s="21"/>
      <c r="T31" s="9">
        <v>0</v>
      </c>
    </row>
    <row r="32" spans="1:20" s="3" customFormat="1" ht="30" customHeight="1" x14ac:dyDescent="0.15">
      <c r="A32" s="5" t="s">
        <v>32</v>
      </c>
      <c r="B32" s="23">
        <v>0</v>
      </c>
      <c r="C32" s="21"/>
      <c r="D32" s="24">
        <v>0</v>
      </c>
      <c r="E32" s="21"/>
      <c r="F32" s="9">
        <v>0</v>
      </c>
      <c r="G32" s="21"/>
      <c r="H32" s="9">
        <v>0</v>
      </c>
      <c r="I32" s="28"/>
      <c r="J32" s="9">
        <v>0</v>
      </c>
      <c r="K32" s="28"/>
      <c r="L32" s="9">
        <v>0</v>
      </c>
      <c r="M32" s="28"/>
      <c r="N32" s="9">
        <v>0</v>
      </c>
      <c r="O32" s="26"/>
      <c r="P32" s="9">
        <v>0</v>
      </c>
      <c r="Q32" s="21"/>
      <c r="R32" s="9">
        <v>0</v>
      </c>
      <c r="S32" s="21"/>
      <c r="T32" s="9">
        <v>0</v>
      </c>
    </row>
    <row r="33" spans="1:20" s="3" customFormat="1" ht="30" customHeight="1" x14ac:dyDescent="0.15">
      <c r="A33" s="5" t="s">
        <v>33</v>
      </c>
      <c r="B33" s="23">
        <v>0</v>
      </c>
      <c r="C33" s="21"/>
      <c r="D33" s="24">
        <v>0</v>
      </c>
      <c r="E33" s="21"/>
      <c r="F33" s="9">
        <v>0</v>
      </c>
      <c r="G33" s="21"/>
      <c r="H33" s="9">
        <v>0</v>
      </c>
      <c r="I33" s="28"/>
      <c r="J33" s="9">
        <v>0</v>
      </c>
      <c r="K33" s="28"/>
      <c r="L33" s="9">
        <v>0</v>
      </c>
      <c r="M33" s="28"/>
      <c r="N33" s="9">
        <v>0</v>
      </c>
      <c r="O33" s="26"/>
      <c r="P33" s="9">
        <v>0</v>
      </c>
      <c r="Q33" s="21"/>
      <c r="R33" s="9">
        <v>0</v>
      </c>
      <c r="S33" s="21"/>
      <c r="T33" s="9">
        <v>0</v>
      </c>
    </row>
    <row r="34" spans="1:20" s="3" customFormat="1" ht="30" customHeight="1" x14ac:dyDescent="0.15">
      <c r="A34" s="5" t="s">
        <v>34</v>
      </c>
      <c r="B34" s="23">
        <v>0</v>
      </c>
      <c r="C34" s="21"/>
      <c r="D34" s="24">
        <v>0</v>
      </c>
      <c r="E34" s="21"/>
      <c r="F34" s="9">
        <v>0</v>
      </c>
      <c r="G34" s="21"/>
      <c r="H34" s="9">
        <v>0</v>
      </c>
      <c r="I34" s="28"/>
      <c r="J34" s="9">
        <v>0</v>
      </c>
      <c r="K34" s="28"/>
      <c r="L34" s="9">
        <v>0</v>
      </c>
      <c r="M34" s="28"/>
      <c r="N34" s="9">
        <v>0</v>
      </c>
      <c r="O34" s="26"/>
      <c r="P34" s="9">
        <v>0</v>
      </c>
      <c r="Q34" s="21"/>
      <c r="R34" s="9">
        <v>0</v>
      </c>
      <c r="S34" s="21"/>
      <c r="T34" s="9">
        <v>0</v>
      </c>
    </row>
    <row r="35" spans="1:20" s="3" customFormat="1" ht="30" customHeight="1" x14ac:dyDescent="0.15">
      <c r="A35" s="5" t="s">
        <v>35</v>
      </c>
      <c r="B35" s="23">
        <v>0</v>
      </c>
      <c r="C35" s="21"/>
      <c r="D35" s="24">
        <v>0</v>
      </c>
      <c r="E35" s="21"/>
      <c r="F35" s="9">
        <v>0</v>
      </c>
      <c r="G35" s="21"/>
      <c r="H35" s="9">
        <v>0</v>
      </c>
      <c r="I35" s="28"/>
      <c r="J35" s="9">
        <v>0</v>
      </c>
      <c r="K35" s="28"/>
      <c r="L35" s="9">
        <v>0</v>
      </c>
      <c r="M35" s="28"/>
      <c r="N35" s="9">
        <v>0</v>
      </c>
      <c r="O35" s="26"/>
      <c r="P35" s="9">
        <v>0</v>
      </c>
      <c r="Q35" s="21"/>
      <c r="R35" s="9">
        <v>0</v>
      </c>
      <c r="S35" s="21"/>
      <c r="T35" s="9">
        <v>0</v>
      </c>
    </row>
    <row r="36" spans="1:20" s="3" customFormat="1" ht="30" customHeight="1" x14ac:dyDescent="0.15">
      <c r="A36" s="5" t="s">
        <v>36</v>
      </c>
      <c r="B36" s="23">
        <v>0</v>
      </c>
      <c r="C36" s="22"/>
      <c r="D36" s="24">
        <v>0</v>
      </c>
      <c r="E36" s="22"/>
      <c r="F36" s="9">
        <v>0</v>
      </c>
      <c r="G36" s="22"/>
      <c r="H36" s="9">
        <v>0</v>
      </c>
      <c r="I36" s="22"/>
      <c r="J36" s="9">
        <v>0</v>
      </c>
      <c r="K36" s="22"/>
      <c r="L36" s="9">
        <v>0</v>
      </c>
      <c r="M36" s="22"/>
      <c r="N36" s="9">
        <v>0</v>
      </c>
      <c r="O36" s="22"/>
      <c r="P36" s="9">
        <v>0</v>
      </c>
      <c r="Q36" s="22"/>
      <c r="R36" s="9">
        <v>0</v>
      </c>
      <c r="S36" s="22"/>
      <c r="T36" s="9">
        <v>0</v>
      </c>
    </row>
    <row r="37" spans="1:20" ht="10" customHeight="1" x14ac:dyDescent="0.15">
      <c r="B37" s="2"/>
      <c r="C37" s="4"/>
      <c r="D37" s="4"/>
      <c r="E37" s="4"/>
      <c r="G37" s="2"/>
      <c r="H37" s="2"/>
      <c r="I37" s="2"/>
      <c r="J37" s="2"/>
      <c r="K37" s="2"/>
      <c r="L37" s="2"/>
      <c r="M37" s="2"/>
      <c r="N37" s="2"/>
      <c r="O37" s="2"/>
    </row>
    <row r="38" spans="1:20" s="3" customFormat="1" ht="30" customHeight="1" x14ac:dyDescent="0.15">
      <c r="A38" s="13" t="s">
        <v>44</v>
      </c>
      <c r="B38" s="33">
        <v>1</v>
      </c>
      <c r="C38" s="34"/>
      <c r="D38" s="33">
        <v>12</v>
      </c>
      <c r="E38" s="34"/>
      <c r="F38" s="33">
        <v>20</v>
      </c>
      <c r="G38" s="34"/>
      <c r="H38" s="33">
        <v>1</v>
      </c>
      <c r="I38" s="34"/>
      <c r="J38" s="33">
        <v>1</v>
      </c>
      <c r="K38" s="34"/>
      <c r="L38" s="33">
        <v>1</v>
      </c>
      <c r="M38" s="34"/>
      <c r="N38" s="33">
        <v>1</v>
      </c>
      <c r="O38" s="34"/>
      <c r="P38" s="33">
        <v>1</v>
      </c>
      <c r="Q38" s="34"/>
      <c r="R38" s="33">
        <v>12</v>
      </c>
      <c r="S38" s="34"/>
      <c r="T38" s="33">
        <v>1</v>
      </c>
    </row>
    <row r="39" spans="1:20" ht="10" customHeight="1" x14ac:dyDescent="0.15">
      <c r="B39" s="2"/>
      <c r="C39" s="4"/>
      <c r="D39" s="4"/>
      <c r="E39" s="4"/>
      <c r="G39" s="2"/>
      <c r="H39" s="2"/>
      <c r="I39" s="2"/>
      <c r="J39" s="2"/>
      <c r="K39" s="2"/>
      <c r="L39" s="2"/>
      <c r="M39" s="2"/>
      <c r="N39" s="2"/>
      <c r="O39" s="2"/>
    </row>
    <row r="40" spans="1:20" s="3" customFormat="1" ht="23" x14ac:dyDescent="0.15">
      <c r="A40" s="13" t="s">
        <v>5</v>
      </c>
      <c r="B40" s="17">
        <f>SUM(B5:B36)*B38</f>
        <v>0</v>
      </c>
      <c r="C40" s="14"/>
      <c r="D40" s="17">
        <f>SUM(D5:D36)*D38</f>
        <v>0</v>
      </c>
      <c r="E40" s="15"/>
      <c r="F40" s="17">
        <f>SUM(F5:F36)*F38</f>
        <v>0</v>
      </c>
      <c r="G40" s="14"/>
      <c r="H40" s="17">
        <f>SUM(H5:H36)*H38</f>
        <v>0</v>
      </c>
      <c r="I40" s="14"/>
      <c r="J40" s="17">
        <f>SUM(J5:J36)*J38</f>
        <v>0</v>
      </c>
      <c r="K40" s="14"/>
      <c r="L40" s="17">
        <f>SUM(L5:L36)*L38</f>
        <v>0</v>
      </c>
      <c r="M40" s="14"/>
      <c r="N40" s="17">
        <f>SUM(N5:N36)*N38</f>
        <v>0</v>
      </c>
      <c r="O40" s="14"/>
      <c r="P40" s="17">
        <f>SUM(P5:P36)*P38</f>
        <v>0</v>
      </c>
      <c r="Q40" s="15"/>
      <c r="R40" s="17">
        <f>SUM(R5:R36)*R38</f>
        <v>0</v>
      </c>
      <c r="S40" s="15"/>
      <c r="T40" s="17">
        <f>SUM(T5:T36)*T38</f>
        <v>0</v>
      </c>
    </row>
    <row r="41" spans="1:20" ht="10" customHeight="1" x14ac:dyDescent="0.15">
      <c r="B41" s="2"/>
      <c r="C41" s="4"/>
    </row>
    <row r="42" spans="1:20" s="3" customFormat="1" ht="30" customHeight="1" x14ac:dyDescent="0.15">
      <c r="A42" s="5" t="s">
        <v>54</v>
      </c>
      <c r="B42" s="29" t="s">
        <v>51</v>
      </c>
      <c r="C42" s="27"/>
      <c r="D42" s="29" t="s">
        <v>51</v>
      </c>
      <c r="E42" s="27"/>
      <c r="F42" s="9">
        <v>0</v>
      </c>
      <c r="G42" s="27"/>
      <c r="H42" s="9">
        <v>0</v>
      </c>
      <c r="I42" s="27"/>
      <c r="J42" s="9">
        <v>0</v>
      </c>
      <c r="K42" s="27"/>
      <c r="L42" s="9">
        <v>0</v>
      </c>
      <c r="M42" s="27"/>
      <c r="N42" s="9">
        <v>0</v>
      </c>
      <c r="O42" s="27"/>
      <c r="P42" s="9">
        <v>0</v>
      </c>
      <c r="Q42" s="27"/>
      <c r="R42" s="29" t="s">
        <v>51</v>
      </c>
      <c r="S42" s="27"/>
      <c r="T42" s="9">
        <v>0</v>
      </c>
    </row>
    <row r="43" spans="1:20" s="35" customFormat="1" ht="30" customHeight="1" x14ac:dyDescent="0.15">
      <c r="A43" s="32" t="s">
        <v>52</v>
      </c>
      <c r="B43" s="29" t="s">
        <v>51</v>
      </c>
      <c r="C43" s="28"/>
      <c r="D43" s="29" t="s">
        <v>51</v>
      </c>
      <c r="E43" s="28"/>
      <c r="F43" s="33">
        <v>500</v>
      </c>
      <c r="G43" s="28"/>
      <c r="H43" s="33">
        <v>500</v>
      </c>
      <c r="I43" s="28"/>
      <c r="J43" s="33">
        <v>10</v>
      </c>
      <c r="K43" s="28"/>
      <c r="L43" s="33">
        <v>100</v>
      </c>
      <c r="M43" s="28"/>
      <c r="N43" s="33">
        <v>50</v>
      </c>
      <c r="O43" s="28"/>
      <c r="P43" s="33">
        <v>10</v>
      </c>
      <c r="Q43" s="28"/>
      <c r="R43" s="29" t="s">
        <v>51</v>
      </c>
      <c r="S43" s="28"/>
      <c r="T43" s="33">
        <v>10</v>
      </c>
    </row>
    <row r="44" spans="1:20" s="3" customFormat="1" ht="30" customHeight="1" x14ac:dyDescent="0.15">
      <c r="A44" s="5" t="s">
        <v>55</v>
      </c>
      <c r="B44" s="29" t="s">
        <v>51</v>
      </c>
      <c r="C44" s="28"/>
      <c r="D44" s="29" t="s">
        <v>51</v>
      </c>
      <c r="E44" s="28"/>
      <c r="F44" s="9">
        <v>0</v>
      </c>
      <c r="G44" s="28"/>
      <c r="H44" s="9">
        <v>0</v>
      </c>
      <c r="I44" s="28"/>
      <c r="J44" s="9">
        <v>0</v>
      </c>
      <c r="K44" s="28"/>
      <c r="L44" s="9">
        <v>0</v>
      </c>
      <c r="M44" s="28"/>
      <c r="N44" s="9">
        <v>0</v>
      </c>
      <c r="O44" s="28"/>
      <c r="P44" s="9">
        <v>0</v>
      </c>
      <c r="Q44" s="28"/>
      <c r="R44" s="29" t="s">
        <v>51</v>
      </c>
      <c r="S44" s="28"/>
      <c r="T44" s="9">
        <v>0</v>
      </c>
    </row>
    <row r="45" spans="1:20" s="35" customFormat="1" ht="30" customHeight="1" x14ac:dyDescent="0.15">
      <c r="A45" s="32" t="s">
        <v>52</v>
      </c>
      <c r="B45" s="29" t="s">
        <v>51</v>
      </c>
      <c r="C45" s="28"/>
      <c r="D45" s="29" t="s">
        <v>51</v>
      </c>
      <c r="E45" s="28"/>
      <c r="F45" s="33">
        <v>250</v>
      </c>
      <c r="G45" s="28"/>
      <c r="H45" s="33">
        <v>250</v>
      </c>
      <c r="I45" s="28"/>
      <c r="J45" s="33">
        <v>10</v>
      </c>
      <c r="K45" s="28"/>
      <c r="L45" s="33">
        <v>100</v>
      </c>
      <c r="M45" s="28"/>
      <c r="N45" s="33">
        <v>50</v>
      </c>
      <c r="O45" s="28"/>
      <c r="P45" s="33">
        <v>10</v>
      </c>
      <c r="Q45" s="28"/>
      <c r="R45" s="29" t="s">
        <v>51</v>
      </c>
      <c r="S45" s="28"/>
      <c r="T45" s="33">
        <v>10</v>
      </c>
    </row>
    <row r="46" spans="1:20" s="3" customFormat="1" ht="30" customHeight="1" x14ac:dyDescent="0.15">
      <c r="A46" s="5" t="s">
        <v>56</v>
      </c>
      <c r="B46" s="29" t="s">
        <v>51</v>
      </c>
      <c r="C46" s="28"/>
      <c r="D46" s="29" t="s">
        <v>51</v>
      </c>
      <c r="E46" s="28"/>
      <c r="F46" s="9">
        <v>0</v>
      </c>
      <c r="G46" s="28"/>
      <c r="H46" s="9">
        <v>0</v>
      </c>
      <c r="I46" s="28"/>
      <c r="J46" s="9">
        <v>0</v>
      </c>
      <c r="K46" s="28"/>
      <c r="L46" s="9">
        <v>0</v>
      </c>
      <c r="M46" s="28"/>
      <c r="N46" s="9">
        <v>0</v>
      </c>
      <c r="O46" s="28"/>
      <c r="P46" s="9">
        <v>0</v>
      </c>
      <c r="Q46" s="28"/>
      <c r="R46" s="29" t="s">
        <v>51</v>
      </c>
      <c r="S46" s="28"/>
      <c r="T46" s="9">
        <v>0</v>
      </c>
    </row>
    <row r="47" spans="1:20" s="35" customFormat="1" ht="30" customHeight="1" x14ac:dyDescent="0.15">
      <c r="A47" s="32" t="s">
        <v>44</v>
      </c>
      <c r="B47" s="29" t="s">
        <v>51</v>
      </c>
      <c r="C47" s="22"/>
      <c r="D47" s="29" t="s">
        <v>51</v>
      </c>
      <c r="E47" s="22"/>
      <c r="F47" s="33">
        <v>100</v>
      </c>
      <c r="G47" s="22"/>
      <c r="H47" s="33">
        <v>100</v>
      </c>
      <c r="I47" s="22"/>
      <c r="J47" s="33">
        <v>10</v>
      </c>
      <c r="K47" s="22"/>
      <c r="L47" s="33">
        <v>100</v>
      </c>
      <c r="M47" s="22"/>
      <c r="N47" s="33">
        <v>50</v>
      </c>
      <c r="O47" s="22"/>
      <c r="P47" s="33">
        <v>10</v>
      </c>
      <c r="Q47" s="22"/>
      <c r="R47" s="29" t="s">
        <v>51</v>
      </c>
      <c r="S47" s="22"/>
      <c r="T47" s="33">
        <v>10</v>
      </c>
    </row>
    <row r="48" spans="1:20" ht="10" customHeight="1" x14ac:dyDescent="0.15">
      <c r="B48" s="2"/>
      <c r="C48" s="4"/>
    </row>
    <row r="49" spans="1:20" s="3" customFormat="1" ht="23" x14ac:dyDescent="0.15">
      <c r="A49" s="13" t="s">
        <v>53</v>
      </c>
      <c r="B49" s="17">
        <f>B40</f>
        <v>0</v>
      </c>
      <c r="C49" s="14"/>
      <c r="D49" s="17">
        <f>D40</f>
        <v>0</v>
      </c>
      <c r="E49" s="15"/>
      <c r="F49" s="17">
        <f>F40+((F42*F43)+(F44*F45)+(F46*F47))</f>
        <v>0</v>
      </c>
      <c r="G49" s="14"/>
      <c r="H49" s="17">
        <f>H40+((H42*H43)+(H44*H45)+(H46*H47))</f>
        <v>0</v>
      </c>
      <c r="I49" s="14"/>
      <c r="J49" s="17">
        <f>J40+((J42*J43)+(J44*J45)+(J46*J47))</f>
        <v>0</v>
      </c>
      <c r="K49" s="14"/>
      <c r="L49" s="17">
        <f>L40+((L42*L43)+(L44*L45)+(L46*L47))</f>
        <v>0</v>
      </c>
      <c r="M49" s="14"/>
      <c r="N49" s="17">
        <f>N40+((N42*N43)+(N44*N45)+(N46*N47))</f>
        <v>0</v>
      </c>
      <c r="O49" s="14"/>
      <c r="P49" s="17">
        <f>P40+((P42*P43)+(P44*P45)+(P46*P47))</f>
        <v>0</v>
      </c>
      <c r="Q49" s="15"/>
      <c r="R49" s="17">
        <f>R40</f>
        <v>0</v>
      </c>
      <c r="S49" s="15"/>
      <c r="T49" s="17">
        <f>T40+((T42*T43)+(T44*T45)+(T46*T47))</f>
        <v>0</v>
      </c>
    </row>
    <row r="50" spans="1:20" ht="10" customHeight="1" x14ac:dyDescent="0.15">
      <c r="B50" s="2"/>
      <c r="C50" s="4"/>
    </row>
    <row r="51" spans="1:20" s="3" customFormat="1" ht="23" x14ac:dyDescent="0.15">
      <c r="A51" s="13" t="s">
        <v>45</v>
      </c>
      <c r="B51" s="16">
        <f>B49*4</f>
        <v>0</v>
      </c>
      <c r="C51" s="14"/>
      <c r="D51" s="16">
        <f>D49*4</f>
        <v>0</v>
      </c>
      <c r="E51" s="14"/>
      <c r="F51" s="16">
        <f>F49*4</f>
        <v>0</v>
      </c>
      <c r="G51" s="14"/>
      <c r="H51" s="16">
        <f>H49*4</f>
        <v>0</v>
      </c>
      <c r="I51" s="14"/>
      <c r="J51" s="16">
        <f>J49*4</f>
        <v>0</v>
      </c>
      <c r="K51" s="14"/>
      <c r="L51" s="16">
        <f>L49*4</f>
        <v>0</v>
      </c>
      <c r="M51" s="14"/>
      <c r="N51" s="16">
        <f>N49*4</f>
        <v>0</v>
      </c>
      <c r="O51" s="14"/>
      <c r="P51" s="16">
        <f>P49*4</f>
        <v>0</v>
      </c>
      <c r="Q51" s="14"/>
      <c r="R51" s="16">
        <f>R49*4</f>
        <v>0</v>
      </c>
      <c r="S51" s="14"/>
      <c r="T51" s="16">
        <f>T49*4</f>
        <v>0</v>
      </c>
    </row>
    <row r="52" spans="1:20" ht="10" customHeight="1" x14ac:dyDescent="0.15"/>
    <row r="53" spans="1:20" ht="10" customHeight="1" x14ac:dyDescent="0.15">
      <c r="C53" s="4"/>
      <c r="F53" s="42"/>
      <c r="G53" s="2"/>
      <c r="H53" s="2"/>
      <c r="I53" s="2"/>
      <c r="J53" s="2"/>
      <c r="K53" s="2"/>
      <c r="L53" s="2"/>
      <c r="M53" s="2"/>
      <c r="N53" s="2"/>
      <c r="O53" s="2"/>
    </row>
    <row r="54" spans="1:20" s="3" customFormat="1" ht="23" x14ac:dyDescent="0.15">
      <c r="A54" s="10" t="s">
        <v>38</v>
      </c>
      <c r="B54" s="18"/>
      <c r="C54" s="19"/>
      <c r="D54" s="9">
        <v>0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20" customHeight="1" x14ac:dyDescent="0.15">
      <c r="C55" s="4"/>
      <c r="D55" s="4"/>
      <c r="E55" s="4"/>
      <c r="G55" s="2"/>
      <c r="H55" s="2"/>
      <c r="I55" s="2"/>
      <c r="J55" s="2"/>
      <c r="K55" s="2"/>
      <c r="L55" s="2"/>
      <c r="M55" s="2"/>
      <c r="N55" s="2"/>
      <c r="O55" s="2"/>
    </row>
    <row r="56" spans="1:20" ht="66" customHeight="1" x14ac:dyDescent="0.15">
      <c r="A56" s="1" t="s">
        <v>1</v>
      </c>
      <c r="B56" s="37">
        <f>B51+D51+F51+H51+J51+L51+N51+P51+R51+T51+D54</f>
        <v>0</v>
      </c>
      <c r="C56" s="38"/>
      <c r="D56" s="38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</row>
    <row r="57" spans="1:20" x14ac:dyDescent="0.15">
      <c r="C57" s="4"/>
      <c r="D57" s="4"/>
      <c r="E57" s="4"/>
      <c r="G57" s="2"/>
      <c r="H57" s="2"/>
      <c r="I57" s="2"/>
      <c r="J57" s="2"/>
      <c r="K57" s="2"/>
      <c r="L57" s="2"/>
      <c r="M57" s="2"/>
      <c r="N57" s="2"/>
      <c r="O57" s="2"/>
    </row>
    <row r="58" spans="1:20" ht="30" customHeight="1" x14ac:dyDescent="0.15">
      <c r="B58" s="43" t="s">
        <v>58</v>
      </c>
      <c r="C58" s="4"/>
      <c r="D58" s="4"/>
      <c r="E58" s="4"/>
      <c r="G58" s="2"/>
      <c r="H58" s="2"/>
      <c r="I58" s="2"/>
      <c r="J58" s="2"/>
      <c r="K58" s="2"/>
      <c r="L58" s="2"/>
      <c r="M58" s="2"/>
      <c r="N58" s="2"/>
      <c r="O58" s="2"/>
    </row>
    <row r="59" spans="1:20" ht="42" customHeight="1" x14ac:dyDescent="0.15">
      <c r="A59" s="32" t="s">
        <v>57</v>
      </c>
      <c r="B59" s="44">
        <f>D40+F40</f>
        <v>0</v>
      </c>
      <c r="F59" s="4"/>
      <c r="G59" s="2"/>
      <c r="H59" s="2"/>
      <c r="I59" s="2"/>
      <c r="J59" s="2"/>
      <c r="K59" s="2"/>
      <c r="L59" s="2"/>
      <c r="M59" s="2"/>
      <c r="N59" s="2"/>
      <c r="O59" s="2"/>
    </row>
    <row r="60" spans="1:20" ht="25" x14ac:dyDescent="0.15">
      <c r="A60" s="11"/>
      <c r="B60" s="12"/>
    </row>
  </sheetData>
  <sheetProtection algorithmName="SHA-512" hashValue="4/dFjWDO+VLPFPrMK4+lKhTsGNKYHr4nzyO2Ce8gBQWo2aPJw+eYjOaz76XV2hKEnGs6txb7YGjgNMycxv2G+g==" saltValue="25auEHSbLTeUk/UVlfsRjQ==" spinCount="100000" sheet="1" selectLockedCells="1"/>
  <mergeCells count="10">
    <mergeCell ref="B56:D56"/>
    <mergeCell ref="C5:C8"/>
    <mergeCell ref="S5:S8"/>
    <mergeCell ref="B2:T2"/>
    <mergeCell ref="E5:E8"/>
    <mergeCell ref="G5:G8"/>
    <mergeCell ref="Q5:Q8"/>
    <mergeCell ref="I5:I8"/>
    <mergeCell ref="K5:K8"/>
    <mergeCell ref="M5:M8"/>
  </mergeCells>
  <phoneticPr fontId="5" type="noConversion"/>
  <conditionalFormatting sqref="B59">
    <cfRule type="cellIs" dxfId="0" priority="1" operator="greaterThan">
      <formula>83000</formula>
    </cfRule>
  </conditionalFormatting>
  <pageMargins left="0.75" right="0.75" top="1" bottom="1" header="0.5" footer="0.5"/>
  <pageSetup paperSize="8" scale="6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01525CD67E7246B1169218CF0CB99F" ma:contentTypeVersion="8" ma:contentTypeDescription="Een nieuw document maken." ma:contentTypeScope="" ma:versionID="219f65b85b652d7b47c9793e90485d73">
  <xsd:schema xmlns:xsd="http://www.w3.org/2001/XMLSchema" xmlns:xs="http://www.w3.org/2001/XMLSchema" xmlns:p="http://schemas.microsoft.com/office/2006/metadata/properties" xmlns:ns2="c8327127-3568-44c0-a9cd-72cd40493eae" xmlns:ns3="9fb40d75-5405-4d0f-8b66-e30f6f517d25" targetNamespace="http://schemas.microsoft.com/office/2006/metadata/properties" ma:root="true" ma:fieldsID="38315f6f87ec7d3620400e6c0e2691ab" ns2:_="" ns3:_="">
    <xsd:import namespace="c8327127-3568-44c0-a9cd-72cd40493eae"/>
    <xsd:import namespace="9fb40d75-5405-4d0f-8b66-e30f6f517d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327127-3568-44c0-a9cd-72cd40493e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b40d75-5405-4d0f-8b66-e30f6f517d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34E03C-345E-4B6A-84B5-6905AE70E8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327127-3568-44c0-a9cd-72cd40493eae"/>
    <ds:schemaRef ds:uri="9fb40d75-5405-4d0f-8b66-e30f6f517d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D86840-27FE-4E15-B7D9-B347D23765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4735D7-46F7-42DF-A59B-5A5C2CF520F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ZAAM</vt:lpstr>
      <vt:lpstr>'Prijzenblad ZAAM'!Afdrukbereik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2014-10-31T15:34:42Z</dcterms:created>
  <dcterms:modified xsi:type="dcterms:W3CDTF">2020-03-24T11:57:22Z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0x0101002C01525CD67E7246B1169218CF0CB99F</vt:lpwstr>
  </property>
</Properties>
</file>