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filterPrivacy="1"/>
  <xr:revisionPtr revIDLastSave="0" documentId="13_ncr:1_{B93A39D6-6215-854A-AC25-9D05796B0F25}" xr6:coauthVersionLast="45" xr6:coauthVersionMax="45" xr10:uidLastSave="{00000000-0000-0000-0000-000000000000}"/>
  <bookViews>
    <workbookView xWindow="42260" yWindow="860" windowWidth="24940" windowHeight="17340" xr2:uid="{00000000-000D-0000-FFFF-FFFF00000000}"/>
  </bookViews>
  <sheets>
    <sheet name="Prijzen Prowise" sheetId="11" r:id="rId1"/>
    <sheet name="Extra instructie + praktijkopdr" sheetId="9" r:id="rId2"/>
    <sheet name="Prijs totaal" sheetId="10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11" l="1"/>
  <c r="D5" i="11"/>
  <c r="D6" i="11"/>
  <c r="D7" i="11"/>
  <c r="D8" i="11"/>
  <c r="D9" i="11"/>
  <c r="D10" i="11"/>
  <c r="D11" i="11"/>
  <c r="D12" i="11"/>
  <c r="D13" i="11"/>
  <c r="D14" i="11"/>
  <c r="D15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2" i="11"/>
  <c r="D33" i="11"/>
  <c r="D34" i="11"/>
  <c r="D35" i="11"/>
  <c r="D36" i="11"/>
  <c r="D37" i="11"/>
  <c r="D38" i="11"/>
  <c r="D39" i="11"/>
  <c r="D40" i="11"/>
  <c r="D41" i="11"/>
  <c r="D42" i="11"/>
  <c r="B45" i="11"/>
  <c r="B3" i="10"/>
  <c r="B6" i="10"/>
  <c r="F4" i="9"/>
  <c r="F5" i="9"/>
  <c r="F6" i="9"/>
  <c r="F7" i="9"/>
  <c r="F8" i="9"/>
  <c r="B4" i="10"/>
</calcChain>
</file>

<file path=xl/sharedStrings.xml><?xml version="1.0" encoding="utf-8"?>
<sst xmlns="http://schemas.openxmlformats.org/spreadsheetml/2006/main" count="71" uniqueCount="39">
  <si>
    <t>Omschrijving</t>
  </si>
  <si>
    <t>Naam Inschrijver</t>
  </si>
  <si>
    <t>wegingsfactor</t>
  </si>
  <si>
    <t>&lt;&lt;&gt;&gt;</t>
  </si>
  <si>
    <t xml:space="preserve">Kosten verhuizing binnen een locatie </t>
  </si>
  <si>
    <t xml:space="preserve">Kosten verhuizing tussen locaties </t>
  </si>
  <si>
    <t xml:space="preserve">Prijzenblad LMC AV 2020 </t>
  </si>
  <si>
    <t>Software Prowise Presenter</t>
  </si>
  <si>
    <t>Liftsysteem Prowise iPro Wall Lift</t>
  </si>
  <si>
    <t>Liftsysteem Prowise iPro Mobile Lift</t>
  </si>
  <si>
    <t>Prowise Core i5 80p OPS pc-module</t>
  </si>
  <si>
    <t xml:space="preserve">type </t>
  </si>
  <si>
    <t xml:space="preserve">Totaal som </t>
  </si>
  <si>
    <t>Totaal som Prowise Touchscreens</t>
  </si>
  <si>
    <t>OPTIONEEL Extra 4 uur instructie conform eis 3.</t>
  </si>
  <si>
    <t>opgave per eenheid</t>
  </si>
  <si>
    <t>Montage en installatie (eis 28)</t>
  </si>
  <si>
    <t>aantal eenheden (indicatie)</t>
  </si>
  <si>
    <t>opgave prijs per eenheid</t>
  </si>
  <si>
    <t xml:space="preserve">totaal </t>
  </si>
  <si>
    <t>Totaal aanschafkosten</t>
  </si>
  <si>
    <t>Totaal som ten behoeve van prijsbeoordeling</t>
  </si>
  <si>
    <t>EXTRA instructie en fictieve praktijkopdracht</t>
  </si>
  <si>
    <t xml:space="preserve">Totaal kosten </t>
  </si>
  <si>
    <t>Alle lichtgroene cellen dienen door inschrijver te worden ingevuld, LET OP er zijn 2 in te vullen werkbladen!</t>
  </si>
  <si>
    <t>Totaal som EXTRA instructie en fictieve praktijkopdracht</t>
  </si>
  <si>
    <t>Kosten 2 jaar aanvullende garantie</t>
  </si>
  <si>
    <t>totale prijs</t>
  </si>
  <si>
    <t xml:space="preserve"> </t>
  </si>
  <si>
    <t>aantal</t>
  </si>
  <si>
    <t>Prowise iPro Whiteboard Extension Kit</t>
  </si>
  <si>
    <t xml:space="preserve">TV-scherm minimaal 42 inch (tbv roosters) (8*5 + RS232 Interface)  </t>
  </si>
  <si>
    <t>Montage en installatie TV-scherm (eis 28)</t>
  </si>
  <si>
    <r>
      <t>KOSTEN FICTIEVE PRAKTIJKOPDRACHT (</t>
    </r>
    <r>
      <rPr>
        <i/>
        <sz val="10"/>
        <rFont val="Verdana"/>
        <family val="2"/>
      </rPr>
      <t>Bijlage kwaliteit 7.2</t>
    </r>
    <r>
      <rPr>
        <sz val="10"/>
        <rFont val="Verdana"/>
        <family val="2"/>
      </rPr>
      <t>)</t>
    </r>
  </si>
  <si>
    <t>Prijzenblad AV 2020 TOTAAL</t>
  </si>
  <si>
    <t>Prowise MOVE-camera</t>
  </si>
  <si>
    <r>
      <t xml:space="preserve">Type 1: Prowise Touchscreen 65" </t>
    </r>
    <r>
      <rPr>
        <i/>
        <sz val="10"/>
        <rFont val="Verdana"/>
        <family val="2"/>
      </rPr>
      <t xml:space="preserve">
inclusief Prowise Central (meest recente versie)</t>
    </r>
  </si>
  <si>
    <r>
      <t xml:space="preserve">Type 2: Prowise Touchscreen 75" </t>
    </r>
    <r>
      <rPr>
        <i/>
        <sz val="10"/>
        <rFont val="Verdana"/>
        <family val="2"/>
      </rPr>
      <t xml:space="preserve">
inclusief Prowise Central (meest recente versie)</t>
    </r>
  </si>
  <si>
    <r>
      <t xml:space="preserve">Type 3: Prowise Touchscreen 86" </t>
    </r>
    <r>
      <rPr>
        <i/>
        <sz val="10"/>
        <rFont val="Verdana"/>
        <family val="2"/>
      </rPr>
      <t xml:space="preserve">
inclusief Prowise Central (meest recente versie)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</si>
</sst>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23" x14ac:knownFonts="1">
    <font>
      <sz val="10"/>
      <name val="Arial"/>
    </font>
    <font>
      <sz val="10"/>
      <name val="Arial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2"/>
      <color theme="0"/>
      <name val="Verdana"/>
      <family val="2"/>
    </font>
    <font>
      <sz val="10"/>
      <name val="Arial"/>
      <family val="2"/>
    </font>
    <font>
      <sz val="18"/>
      <name val="Arial"/>
      <family val="2"/>
    </font>
    <font>
      <b/>
      <sz val="18"/>
      <color theme="0"/>
      <name val="Verdana"/>
      <family val="2"/>
    </font>
    <font>
      <b/>
      <sz val="14"/>
      <color theme="0"/>
      <name val="Verdana"/>
      <family val="2"/>
    </font>
    <font>
      <sz val="10"/>
      <color theme="0"/>
      <name val="Verdana"/>
      <family val="2"/>
    </font>
    <font>
      <b/>
      <sz val="16"/>
      <color indexed="9"/>
      <name val="Verdana"/>
      <family val="2"/>
    </font>
    <font>
      <b/>
      <sz val="18"/>
      <name val="Verdana"/>
      <family val="2"/>
    </font>
    <font>
      <sz val="18"/>
      <name val="Verdana"/>
      <family val="2"/>
    </font>
    <font>
      <b/>
      <sz val="12"/>
      <name val="Arial"/>
      <family val="2"/>
    </font>
    <font>
      <b/>
      <sz val="18"/>
      <color indexed="9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color rgb="FFFF0000"/>
      <name val="Arial"/>
      <family val="2"/>
    </font>
    <font>
      <b/>
      <sz val="11"/>
      <color theme="0"/>
      <name val="Verdana"/>
      <family val="2"/>
    </font>
    <font>
      <b/>
      <sz val="24"/>
      <color theme="0"/>
      <name val="Verdana"/>
      <family val="2"/>
    </font>
    <font>
      <b/>
      <sz val="20"/>
      <color indexed="9"/>
      <name val="Verdana"/>
      <family val="2"/>
    </font>
    <font>
      <i/>
      <sz val="10"/>
      <name val="Verdana"/>
      <family val="2"/>
    </font>
    <font>
      <b/>
      <i/>
      <sz val="12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BFBFBF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4" borderId="5" applyNumberFormat="0" applyProtection="0">
      <alignment horizontal="left" vertical="center" indent="1"/>
    </xf>
    <xf numFmtId="0" fontId="1" fillId="4" borderId="5" applyNumberFormat="0" applyProtection="0">
      <alignment horizontal="left" vertical="center" indent="1"/>
    </xf>
    <xf numFmtId="44" fontId="5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wrapText="1"/>
    </xf>
    <xf numFmtId="0" fontId="2" fillId="7" borderId="0" xfId="0" applyFont="1" applyFill="1" applyAlignment="1">
      <alignment vertical="center"/>
    </xf>
    <xf numFmtId="0" fontId="3" fillId="3" borderId="7" xfId="1" applyNumberFormat="1" applyFont="1" applyFill="1" applyBorder="1" applyAlignment="1" applyProtection="1">
      <alignment horizontal="center" vertical="center"/>
      <protection locked="0"/>
    </xf>
    <xf numFmtId="165" fontId="3" fillId="3" borderId="7" xfId="1" applyNumberFormat="1" applyFont="1" applyFill="1" applyBorder="1" applyAlignment="1" applyProtection="1">
      <alignment horizontal="center" vertical="center"/>
      <protection locked="0"/>
    </xf>
    <xf numFmtId="0" fontId="2" fillId="7" borderId="0" xfId="0" applyFont="1" applyFill="1" applyAlignment="1">
      <alignment horizontal="center" vertical="center"/>
    </xf>
    <xf numFmtId="164" fontId="2" fillId="7" borderId="0" xfId="1" applyFont="1" applyFill="1" applyBorder="1" applyAlignment="1" applyProtection="1">
      <alignment horizontal="center" vertical="center" wrapText="1"/>
    </xf>
    <xf numFmtId="164" fontId="2" fillId="7" borderId="8" xfId="1" applyFont="1" applyFill="1" applyBorder="1" applyAlignment="1" applyProtection="1">
      <alignment horizontal="center" vertical="center"/>
    </xf>
    <xf numFmtId="0" fontId="6" fillId="0" borderId="0" xfId="0" applyFont="1"/>
    <xf numFmtId="0" fontId="10" fillId="6" borderId="0" xfId="0" applyFont="1" applyFill="1" applyAlignment="1">
      <alignment vertical="center"/>
    </xf>
    <xf numFmtId="164" fontId="11" fillId="0" borderId="0" xfId="1" applyFont="1" applyFill="1" applyBorder="1" applyAlignment="1" applyProtection="1">
      <alignment wrapText="1"/>
    </xf>
    <xf numFmtId="164" fontId="11" fillId="0" borderId="0" xfId="1" applyFont="1" applyFill="1" applyBorder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9" fillId="6" borderId="7" xfId="0" applyFont="1" applyFill="1" applyBorder="1" applyAlignment="1">
      <alignment horizontal="center" vertical="center"/>
    </xf>
    <xf numFmtId="165" fontId="9" fillId="6" borderId="9" xfId="5" applyNumberFormat="1" applyFont="1" applyFill="1" applyBorder="1" applyAlignment="1" applyProtection="1">
      <alignment horizontal="center" vertical="center"/>
    </xf>
    <xf numFmtId="165" fontId="8" fillId="7" borderId="7" xfId="1" applyNumberFormat="1" applyFont="1" applyFill="1" applyBorder="1" applyAlignment="1" applyProtection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165" fontId="9" fillId="6" borderId="11" xfId="5" applyNumberFormat="1" applyFont="1" applyFill="1" applyBorder="1" applyAlignment="1" applyProtection="1">
      <alignment horizontal="center" vertical="center"/>
    </xf>
    <xf numFmtId="0" fontId="13" fillId="0" borderId="0" xfId="0" applyFont="1"/>
    <xf numFmtId="0" fontId="2" fillId="7" borderId="11" xfId="0" applyFont="1" applyFill="1" applyBorder="1" applyAlignment="1">
      <alignment vertical="center"/>
    </xf>
    <xf numFmtId="0" fontId="2" fillId="7" borderId="10" xfId="0" applyFont="1" applyFill="1" applyBorder="1" applyAlignment="1">
      <alignment horizontal="center" vertical="center"/>
    </xf>
    <xf numFmtId="164" fontId="2" fillId="7" borderId="10" xfId="1" applyFont="1" applyFill="1" applyBorder="1" applyAlignment="1" applyProtection="1">
      <alignment horizontal="center" vertical="center" wrapText="1"/>
    </xf>
    <xf numFmtId="164" fontId="2" fillId="7" borderId="7" xfId="1" applyFont="1" applyFill="1" applyBorder="1" applyAlignment="1" applyProtection="1">
      <alignment horizontal="center" vertical="center"/>
    </xf>
    <xf numFmtId="0" fontId="3" fillId="8" borderId="12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horizontal="center" vertical="center"/>
    </xf>
    <xf numFmtId="165" fontId="3" fillId="3" borderId="8" xfId="1" applyNumberFormat="1" applyFont="1" applyFill="1" applyBorder="1" applyAlignment="1" applyProtection="1">
      <alignment horizontal="center" vertical="center"/>
      <protection locked="0"/>
    </xf>
    <xf numFmtId="165" fontId="3" fillId="8" borderId="7" xfId="1" applyNumberFormat="1" applyFont="1" applyFill="1" applyBorder="1" applyAlignment="1" applyProtection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165" fontId="15" fillId="2" borderId="13" xfId="1" applyNumberFormat="1" applyFont="1" applyFill="1" applyBorder="1" applyAlignment="1" applyProtection="1">
      <alignment horizontal="center" vertical="center"/>
    </xf>
    <xf numFmtId="164" fontId="3" fillId="5" borderId="0" xfId="1" applyFont="1" applyFill="1" applyBorder="1" applyAlignment="1" applyProtection="1">
      <alignment vertical="center"/>
    </xf>
    <xf numFmtId="164" fontId="3" fillId="0" borderId="0" xfId="1" applyFont="1" applyAlignment="1" applyProtection="1">
      <alignment vertical="center"/>
    </xf>
    <xf numFmtId="164" fontId="3" fillId="0" borderId="0" xfId="1" applyFont="1" applyAlignment="1" applyProtection="1">
      <alignment horizontal="center" vertical="center"/>
    </xf>
    <xf numFmtId="0" fontId="15" fillId="0" borderId="0" xfId="0" applyFont="1" applyAlignment="1">
      <alignment vertical="center" wrapText="1"/>
    </xf>
    <xf numFmtId="164" fontId="15" fillId="0" borderId="0" xfId="1" applyFont="1" applyFill="1" applyBorder="1" applyAlignment="1" applyProtection="1">
      <alignment vertical="center" wrapText="1"/>
    </xf>
    <xf numFmtId="164" fontId="15" fillId="0" borderId="0" xfId="1" applyFont="1" applyFill="1" applyBorder="1" applyAlignment="1" applyProtection="1">
      <alignment horizontal="center" vertical="center" wrapText="1"/>
    </xf>
    <xf numFmtId="164" fontId="16" fillId="0" borderId="0" xfId="1" applyFont="1" applyFill="1" applyBorder="1" applyProtection="1"/>
    <xf numFmtId="164" fontId="16" fillId="0" borderId="0" xfId="1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/>
    <xf numFmtId="164" fontId="2" fillId="5" borderId="0" xfId="1" applyFont="1" applyFill="1" applyProtection="1"/>
    <xf numFmtId="164" fontId="3" fillId="5" borderId="0" xfId="1" applyFont="1" applyFill="1" applyProtection="1"/>
    <xf numFmtId="164" fontId="2" fillId="5" borderId="0" xfId="1" applyFont="1" applyFill="1" applyAlignment="1" applyProtection="1">
      <alignment horizontal="center" vertical="center"/>
    </xf>
    <xf numFmtId="164" fontId="3" fillId="5" borderId="4" xfId="1" applyFont="1" applyFill="1" applyBorder="1" applyAlignment="1" applyProtection="1">
      <alignment vertical="center"/>
    </xf>
    <xf numFmtId="165" fontId="3" fillId="5" borderId="0" xfId="5" applyNumberFormat="1" applyFont="1" applyFill="1" applyBorder="1" applyAlignment="1" applyProtection="1">
      <alignment horizontal="center" vertical="center"/>
    </xf>
    <xf numFmtId="44" fontId="3" fillId="5" borderId="0" xfId="5" applyFont="1" applyFill="1" applyBorder="1" applyAlignment="1" applyProtection="1">
      <alignment vertical="center"/>
    </xf>
    <xf numFmtId="164" fontId="3" fillId="0" borderId="0" xfId="1" applyFont="1" applyBorder="1" applyAlignment="1" applyProtection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18" fillId="2" borderId="7" xfId="0" applyFont="1" applyFill="1" applyBorder="1" applyAlignment="1">
      <alignment vertical="center" wrapText="1"/>
    </xf>
    <xf numFmtId="0" fontId="2" fillId="7" borderId="0" xfId="0" applyFont="1" applyFill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 applyProtection="1">
      <alignment horizontal="center" vertical="center"/>
      <protection locked="0"/>
    </xf>
    <xf numFmtId="0" fontId="9" fillId="6" borderId="13" xfId="0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 applyProtection="1">
      <alignment horizontal="center" vertical="center"/>
      <protection locked="0"/>
    </xf>
    <xf numFmtId="0" fontId="16" fillId="8" borderId="12" xfId="0" applyFont="1" applyFill="1" applyBorder="1" applyAlignment="1">
      <alignment vertical="center" wrapText="1"/>
    </xf>
    <xf numFmtId="0" fontId="6" fillId="0" borderId="18" xfId="0" applyFont="1" applyBorder="1"/>
    <xf numFmtId="0" fontId="6" fillId="0" borderId="0" xfId="0" applyFont="1" applyBorder="1"/>
    <xf numFmtId="0" fontId="6" fillId="0" borderId="19" xfId="0" applyFont="1" applyBorder="1"/>
    <xf numFmtId="0" fontId="7" fillId="6" borderId="20" xfId="0" applyFont="1" applyFill="1" applyBorder="1" applyAlignment="1" applyProtection="1">
      <alignment vertical="center" wrapText="1"/>
    </xf>
    <xf numFmtId="0" fontId="7" fillId="2" borderId="20" xfId="0" applyFont="1" applyFill="1" applyBorder="1" applyAlignment="1" applyProtection="1">
      <alignment vertical="center" wrapText="1"/>
    </xf>
    <xf numFmtId="0" fontId="6" fillId="6" borderId="18" xfId="0" applyFont="1" applyFill="1" applyBorder="1"/>
    <xf numFmtId="0" fontId="6" fillId="6" borderId="0" xfId="0" applyFont="1" applyFill="1" applyBorder="1"/>
    <xf numFmtId="0" fontId="6" fillId="6" borderId="19" xfId="0" applyFont="1" applyFill="1" applyBorder="1"/>
    <xf numFmtId="0" fontId="7" fillId="2" borderId="24" xfId="0" applyFont="1" applyFill="1" applyBorder="1" applyAlignment="1" applyProtection="1">
      <alignment vertical="center" wrapText="1"/>
    </xf>
    <xf numFmtId="0" fontId="20" fillId="9" borderId="0" xfId="0" applyFont="1" applyFill="1" applyAlignment="1">
      <alignment vertical="center"/>
    </xf>
    <xf numFmtId="164" fontId="2" fillId="9" borderId="0" xfId="1" applyFont="1" applyFill="1" applyAlignment="1" applyProtection="1">
      <alignment horizontal="center" vertical="center"/>
    </xf>
    <xf numFmtId="0" fontId="0" fillId="9" borderId="0" xfId="0" applyFill="1"/>
    <xf numFmtId="0" fontId="16" fillId="10" borderId="12" xfId="0" applyFont="1" applyFill="1" applyBorder="1" applyAlignment="1">
      <alignment vertical="center" wrapText="1"/>
    </xf>
    <xf numFmtId="0" fontId="22" fillId="9" borderId="0" xfId="0" applyFont="1" applyFill="1" applyAlignment="1" applyProtection="1">
      <alignment horizontal="center" vertical="center" wrapText="1"/>
    </xf>
    <xf numFmtId="164" fontId="18" fillId="2" borderId="6" xfId="1" applyFont="1" applyFill="1" applyBorder="1" applyAlignment="1" applyProtection="1">
      <alignment horizontal="left" vertical="center"/>
    </xf>
    <xf numFmtId="164" fontId="18" fillId="2" borderId="2" xfId="1" applyFont="1" applyFill="1" applyBorder="1" applyAlignment="1" applyProtection="1">
      <alignment horizontal="left" vertical="center"/>
    </xf>
    <xf numFmtId="165" fontId="19" fillId="2" borderId="6" xfId="1" applyNumberFormat="1" applyFont="1" applyFill="1" applyBorder="1" applyAlignment="1" applyProtection="1">
      <alignment horizontal="center" vertical="center" wrapText="1"/>
    </xf>
    <xf numFmtId="165" fontId="19" fillId="2" borderId="2" xfId="1" applyNumberFormat="1" applyFont="1" applyFill="1" applyBorder="1" applyAlignment="1" applyProtection="1">
      <alignment horizontal="center" vertical="center" wrapText="1"/>
    </xf>
    <xf numFmtId="165" fontId="19" fillId="2" borderId="3" xfId="1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26" xfId="0" applyFont="1" applyFill="1" applyBorder="1" applyAlignment="1" applyProtection="1">
      <alignment horizontal="center" vertical="center" wrapText="1"/>
      <protection locked="0"/>
    </xf>
    <xf numFmtId="0" fontId="11" fillId="3" borderId="27" xfId="0" applyFont="1" applyFill="1" applyBorder="1" applyAlignment="1" applyProtection="1">
      <alignment horizontal="center" vertical="center" wrapText="1"/>
      <protection locked="0"/>
    </xf>
    <xf numFmtId="0" fontId="14" fillId="7" borderId="15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7" borderId="17" xfId="0" applyFont="1" applyFill="1" applyBorder="1" applyAlignment="1">
      <alignment horizontal="center" vertical="center"/>
    </xf>
    <xf numFmtId="165" fontId="7" fillId="6" borderId="6" xfId="1" applyNumberFormat="1" applyFont="1" applyFill="1" applyBorder="1" applyAlignment="1" applyProtection="1">
      <alignment horizontal="center" vertical="center" wrapText="1"/>
    </xf>
    <xf numFmtId="165" fontId="7" fillId="6" borderId="2" xfId="1" applyNumberFormat="1" applyFont="1" applyFill="1" applyBorder="1" applyAlignment="1" applyProtection="1">
      <alignment horizontal="center" vertical="center" wrapText="1"/>
    </xf>
    <xf numFmtId="165" fontId="7" fillId="6" borderId="21" xfId="1" applyNumberFormat="1" applyFont="1" applyFill="1" applyBorder="1" applyAlignment="1" applyProtection="1">
      <alignment horizontal="center" vertical="center" wrapText="1"/>
    </xf>
    <xf numFmtId="165" fontId="7" fillId="2" borderId="23" xfId="1" applyNumberFormat="1" applyFont="1" applyFill="1" applyBorder="1" applyAlignment="1" applyProtection="1">
      <alignment horizontal="center" vertical="center" wrapText="1"/>
    </xf>
    <xf numFmtId="165" fontId="7" fillId="2" borderId="2" xfId="1" applyNumberFormat="1" applyFont="1" applyFill="1" applyBorder="1" applyAlignment="1" applyProtection="1">
      <alignment horizontal="center" vertical="center" wrapText="1"/>
    </xf>
    <xf numFmtId="165" fontId="7" fillId="2" borderId="21" xfId="1" applyNumberFormat="1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22" xfId="0" applyFont="1" applyBorder="1" applyAlignment="1">
      <alignment horizontal="center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E3DF-721B-A541-8F70-189BEB9CD70F}">
  <dimension ref="A1:H54"/>
  <sheetViews>
    <sheetView showGridLines="0" tabSelected="1" zoomScale="110" zoomScaleNormal="110" workbookViewId="0">
      <selection activeCell="B37" sqref="B37"/>
    </sheetView>
  </sheetViews>
  <sheetFormatPr baseColWidth="10" defaultRowHeight="13" x14ac:dyDescent="0.15"/>
  <cols>
    <col min="1" max="1" width="54.83203125" customWidth="1"/>
    <col min="2" max="2" width="32.33203125" customWidth="1"/>
    <col min="3" max="3" width="27.33203125" style="37" customWidth="1"/>
    <col min="4" max="4" width="30.5" bestFit="1" customWidth="1"/>
    <col min="5" max="5" width="24" customWidth="1"/>
  </cols>
  <sheetData>
    <row r="1" spans="1:8" s="66" customFormat="1" ht="50" customHeight="1" x14ac:dyDescent="0.15">
      <c r="A1" s="64" t="s">
        <v>6</v>
      </c>
      <c r="B1" s="68" t="s">
        <v>24</v>
      </c>
      <c r="C1" s="68"/>
      <c r="D1" s="68"/>
      <c r="E1" s="65"/>
      <c r="F1" s="65"/>
      <c r="G1" s="65"/>
      <c r="H1" s="65"/>
    </row>
    <row r="2" spans="1:8" ht="50" customHeight="1" x14ac:dyDescent="0.15">
      <c r="A2" s="46"/>
      <c r="B2" s="47"/>
      <c r="C2" s="47"/>
      <c r="D2" s="47"/>
      <c r="E2" s="39"/>
      <c r="F2" s="40"/>
      <c r="G2" s="39"/>
    </row>
    <row r="3" spans="1:8" ht="30" customHeight="1" x14ac:dyDescent="0.15">
      <c r="A3" s="19" t="s">
        <v>28</v>
      </c>
      <c r="B3" s="20" t="s">
        <v>17</v>
      </c>
      <c r="C3" s="21" t="s">
        <v>18</v>
      </c>
      <c r="D3" s="22" t="s">
        <v>19</v>
      </c>
      <c r="E3" s="41"/>
      <c r="F3" s="41"/>
    </row>
    <row r="4" spans="1:8" ht="37" customHeight="1" x14ac:dyDescent="0.15">
      <c r="A4" s="54" t="s">
        <v>36</v>
      </c>
      <c r="B4" s="24">
        <v>40</v>
      </c>
      <c r="C4" s="25">
        <v>0</v>
      </c>
      <c r="D4" s="26">
        <f>C4*B4</f>
        <v>0</v>
      </c>
      <c r="E4" s="42"/>
      <c r="F4" s="43"/>
    </row>
    <row r="5" spans="1:8" ht="30" customHeight="1" x14ac:dyDescent="0.15">
      <c r="A5" s="23" t="s">
        <v>30</v>
      </c>
      <c r="B5" s="24">
        <v>10</v>
      </c>
      <c r="C5" s="25">
        <v>0</v>
      </c>
      <c r="D5" s="26">
        <f t="shared" ref="D5:D14" si="0">C5*B5</f>
        <v>0</v>
      </c>
      <c r="E5" s="42"/>
      <c r="F5" s="43"/>
    </row>
    <row r="6" spans="1:8" ht="30" customHeight="1" x14ac:dyDescent="0.15">
      <c r="A6" s="23" t="s">
        <v>16</v>
      </c>
      <c r="B6" s="24">
        <v>20</v>
      </c>
      <c r="C6" s="25">
        <v>0</v>
      </c>
      <c r="D6" s="26">
        <f t="shared" si="0"/>
        <v>0</v>
      </c>
      <c r="E6" s="42"/>
      <c r="F6" s="43"/>
    </row>
    <row r="7" spans="1:8" ht="30" customHeight="1" x14ac:dyDescent="0.15">
      <c r="A7" s="23" t="s">
        <v>35</v>
      </c>
      <c r="B7" s="24">
        <v>40</v>
      </c>
      <c r="C7" s="25">
        <v>0</v>
      </c>
      <c r="D7" s="26">
        <f t="shared" si="0"/>
        <v>0</v>
      </c>
      <c r="E7" s="42"/>
      <c r="F7" s="43"/>
    </row>
    <row r="8" spans="1:8" ht="30" customHeight="1" x14ac:dyDescent="0.15">
      <c r="A8" s="23" t="s">
        <v>7</v>
      </c>
      <c r="B8" s="24">
        <v>40</v>
      </c>
      <c r="C8" s="25">
        <v>0</v>
      </c>
      <c r="D8" s="26">
        <f t="shared" si="0"/>
        <v>0</v>
      </c>
      <c r="E8" s="42"/>
      <c r="F8" s="43"/>
    </row>
    <row r="9" spans="1:8" ht="30" customHeight="1" x14ac:dyDescent="0.15">
      <c r="A9" s="23" t="s">
        <v>8</v>
      </c>
      <c r="B9" s="24">
        <v>30</v>
      </c>
      <c r="C9" s="25">
        <v>0</v>
      </c>
      <c r="D9" s="26">
        <f t="shared" si="0"/>
        <v>0</v>
      </c>
      <c r="E9" s="42"/>
      <c r="F9" s="43"/>
    </row>
    <row r="10" spans="1:8" ht="30" customHeight="1" x14ac:dyDescent="0.15">
      <c r="A10" s="23" t="s">
        <v>9</v>
      </c>
      <c r="B10" s="24">
        <v>3</v>
      </c>
      <c r="C10" s="25">
        <v>0</v>
      </c>
      <c r="D10" s="26">
        <f t="shared" si="0"/>
        <v>0</v>
      </c>
      <c r="E10" s="42"/>
      <c r="F10" s="43"/>
    </row>
    <row r="11" spans="1:8" ht="30" customHeight="1" x14ac:dyDescent="0.15">
      <c r="A11" s="23" t="s">
        <v>10</v>
      </c>
      <c r="B11" s="24">
        <v>7</v>
      </c>
      <c r="C11" s="25">
        <v>0</v>
      </c>
      <c r="D11" s="26">
        <f t="shared" si="0"/>
        <v>0</v>
      </c>
      <c r="E11" s="42"/>
      <c r="F11" s="43"/>
    </row>
    <row r="12" spans="1:8" ht="30" customHeight="1" x14ac:dyDescent="0.15">
      <c r="A12" s="23" t="s">
        <v>26</v>
      </c>
      <c r="B12" s="27">
        <v>20</v>
      </c>
      <c r="C12" s="25">
        <v>0</v>
      </c>
      <c r="D12" s="26">
        <f t="shared" si="0"/>
        <v>0</v>
      </c>
      <c r="E12" s="42"/>
      <c r="F12" s="43"/>
    </row>
    <row r="13" spans="1:8" ht="30" customHeight="1" x14ac:dyDescent="0.15">
      <c r="A13" s="23" t="s">
        <v>5</v>
      </c>
      <c r="B13" s="27">
        <v>5</v>
      </c>
      <c r="C13" s="25">
        <v>0</v>
      </c>
      <c r="D13" s="26">
        <f t="shared" si="0"/>
        <v>0</v>
      </c>
      <c r="E13" s="42"/>
      <c r="F13" s="43"/>
    </row>
    <row r="14" spans="1:8" ht="30" customHeight="1" x14ac:dyDescent="0.15">
      <c r="A14" s="23" t="s">
        <v>4</v>
      </c>
      <c r="B14" s="27">
        <v>5</v>
      </c>
      <c r="C14" s="25">
        <v>0</v>
      </c>
      <c r="D14" s="26">
        <f t="shared" si="0"/>
        <v>0</v>
      </c>
      <c r="E14" s="42"/>
      <c r="F14" s="43"/>
    </row>
    <row r="15" spans="1:8" ht="30" customHeight="1" x14ac:dyDescent="0.15">
      <c r="A15" s="9"/>
      <c r="B15" s="69" t="s">
        <v>20</v>
      </c>
      <c r="C15" s="70"/>
      <c r="D15" s="28">
        <f>SUM(D4:D14)</f>
        <v>0</v>
      </c>
      <c r="E15" s="29"/>
      <c r="F15" s="44"/>
    </row>
    <row r="16" spans="1:8" ht="17" customHeight="1" x14ac:dyDescent="0.15">
      <c r="A16" s="9"/>
      <c r="B16" s="9"/>
      <c r="C16" s="9"/>
      <c r="D16" s="9"/>
      <c r="E16" s="45"/>
      <c r="F16" s="45"/>
    </row>
    <row r="17" spans="1:6" ht="30" customHeight="1" x14ac:dyDescent="0.15">
      <c r="A17" s="19" t="s">
        <v>28</v>
      </c>
      <c r="B17" s="20" t="s">
        <v>17</v>
      </c>
      <c r="C17" s="21" t="s">
        <v>18</v>
      </c>
      <c r="D17" s="22" t="s">
        <v>19</v>
      </c>
      <c r="E17" s="41"/>
      <c r="F17" s="41"/>
    </row>
    <row r="18" spans="1:6" ht="40" customHeight="1" x14ac:dyDescent="0.15">
      <c r="A18" s="54" t="s">
        <v>37</v>
      </c>
      <c r="B18" s="24">
        <v>15</v>
      </c>
      <c r="C18" s="25">
        <v>0</v>
      </c>
      <c r="D18" s="26">
        <f t="shared" ref="D18:D28" si="1">C18*B18</f>
        <v>0</v>
      </c>
      <c r="E18" s="42"/>
      <c r="F18" s="43"/>
    </row>
    <row r="19" spans="1:6" ht="30" customHeight="1" x14ac:dyDescent="0.15">
      <c r="A19" s="23" t="s">
        <v>30</v>
      </c>
      <c r="B19" s="24">
        <v>5</v>
      </c>
      <c r="C19" s="25">
        <v>0</v>
      </c>
      <c r="D19" s="26">
        <f t="shared" si="1"/>
        <v>0</v>
      </c>
      <c r="E19" s="42"/>
      <c r="F19" s="43"/>
    </row>
    <row r="20" spans="1:6" ht="30" customHeight="1" x14ac:dyDescent="0.15">
      <c r="A20" s="23" t="s">
        <v>16</v>
      </c>
      <c r="B20" s="24">
        <v>7</v>
      </c>
      <c r="C20" s="25">
        <v>0</v>
      </c>
      <c r="D20" s="26">
        <f t="shared" si="1"/>
        <v>0</v>
      </c>
      <c r="E20" s="42"/>
      <c r="F20" s="43"/>
    </row>
    <row r="21" spans="1:6" ht="30" customHeight="1" x14ac:dyDescent="0.15">
      <c r="A21" s="23" t="s">
        <v>35</v>
      </c>
      <c r="B21" s="24">
        <v>15</v>
      </c>
      <c r="C21" s="25">
        <v>0</v>
      </c>
      <c r="D21" s="26">
        <f t="shared" si="1"/>
        <v>0</v>
      </c>
      <c r="E21" s="42"/>
      <c r="F21" s="43"/>
    </row>
    <row r="22" spans="1:6" ht="30" customHeight="1" x14ac:dyDescent="0.15">
      <c r="A22" s="23" t="s">
        <v>7</v>
      </c>
      <c r="B22" s="24">
        <v>15</v>
      </c>
      <c r="C22" s="25">
        <v>0</v>
      </c>
      <c r="D22" s="26">
        <f t="shared" si="1"/>
        <v>0</v>
      </c>
      <c r="E22" s="42"/>
      <c r="F22" s="43"/>
    </row>
    <row r="23" spans="1:6" ht="30" customHeight="1" x14ac:dyDescent="0.15">
      <c r="A23" s="23" t="s">
        <v>8</v>
      </c>
      <c r="B23" s="24">
        <v>14</v>
      </c>
      <c r="C23" s="25">
        <v>0</v>
      </c>
      <c r="D23" s="26">
        <f t="shared" si="1"/>
        <v>0</v>
      </c>
      <c r="E23" s="42"/>
      <c r="F23" s="43"/>
    </row>
    <row r="24" spans="1:6" ht="30" customHeight="1" x14ac:dyDescent="0.15">
      <c r="A24" s="23" t="s">
        <v>9</v>
      </c>
      <c r="B24" s="24">
        <v>1</v>
      </c>
      <c r="C24" s="25">
        <v>0</v>
      </c>
      <c r="D24" s="26">
        <f t="shared" si="1"/>
        <v>0</v>
      </c>
      <c r="E24" s="42"/>
      <c r="F24" s="43"/>
    </row>
    <row r="25" spans="1:6" ht="30" customHeight="1" x14ac:dyDescent="0.15">
      <c r="A25" s="23" t="s">
        <v>10</v>
      </c>
      <c r="B25" s="24">
        <v>3</v>
      </c>
      <c r="C25" s="25">
        <v>0</v>
      </c>
      <c r="D25" s="26">
        <f t="shared" si="1"/>
        <v>0</v>
      </c>
      <c r="E25" s="42"/>
      <c r="F25" s="43"/>
    </row>
    <row r="26" spans="1:6" ht="30" customHeight="1" x14ac:dyDescent="0.15">
      <c r="A26" s="23" t="s">
        <v>26</v>
      </c>
      <c r="B26" s="27">
        <v>7</v>
      </c>
      <c r="C26" s="25">
        <v>0</v>
      </c>
      <c r="D26" s="26">
        <f>C26*B26</f>
        <v>0</v>
      </c>
      <c r="E26" s="42"/>
      <c r="F26" s="43"/>
    </row>
    <row r="27" spans="1:6" ht="30" customHeight="1" x14ac:dyDescent="0.15">
      <c r="A27" s="23" t="s">
        <v>5</v>
      </c>
      <c r="B27" s="27">
        <v>2</v>
      </c>
      <c r="C27" s="25">
        <v>0</v>
      </c>
      <c r="D27" s="26">
        <f t="shared" si="1"/>
        <v>0</v>
      </c>
      <c r="E27" s="42"/>
      <c r="F27" s="43"/>
    </row>
    <row r="28" spans="1:6" ht="30" customHeight="1" x14ac:dyDescent="0.15">
      <c r="A28" s="23" t="s">
        <v>4</v>
      </c>
      <c r="B28" s="27">
        <v>2</v>
      </c>
      <c r="C28" s="25">
        <v>0</v>
      </c>
      <c r="D28" s="26">
        <f t="shared" si="1"/>
        <v>0</v>
      </c>
      <c r="E28" s="42"/>
      <c r="F28" s="43"/>
    </row>
    <row r="29" spans="1:6" ht="30" customHeight="1" x14ac:dyDescent="0.15">
      <c r="A29" s="9"/>
      <c r="B29" s="69" t="s">
        <v>20</v>
      </c>
      <c r="C29" s="70"/>
      <c r="D29" s="28">
        <f>SUM(D18:D28)</f>
        <v>0</v>
      </c>
      <c r="E29" s="29"/>
      <c r="F29" s="44"/>
    </row>
    <row r="30" spans="1:6" ht="17" customHeight="1" x14ac:dyDescent="0.15">
      <c r="A30" s="9"/>
      <c r="B30" s="9"/>
      <c r="C30" s="9"/>
      <c r="D30" s="9"/>
      <c r="E30" s="45"/>
      <c r="F30" s="45"/>
    </row>
    <row r="31" spans="1:6" ht="30" customHeight="1" x14ac:dyDescent="0.15">
      <c r="A31" s="19"/>
      <c r="B31" s="20" t="s">
        <v>17</v>
      </c>
      <c r="C31" s="21" t="s">
        <v>18</v>
      </c>
      <c r="D31" s="22" t="s">
        <v>19</v>
      </c>
      <c r="E31" s="41"/>
      <c r="F31" s="41"/>
    </row>
    <row r="32" spans="1:6" ht="38" customHeight="1" x14ac:dyDescent="0.15">
      <c r="A32" s="67" t="s">
        <v>38</v>
      </c>
      <c r="B32" s="24">
        <v>5</v>
      </c>
      <c r="C32" s="25">
        <v>0</v>
      </c>
      <c r="D32" s="26">
        <f>C32*B32</f>
        <v>0</v>
      </c>
      <c r="E32" s="42"/>
      <c r="F32" s="43"/>
    </row>
    <row r="33" spans="1:7" ht="30" customHeight="1" x14ac:dyDescent="0.15">
      <c r="A33" s="23" t="s">
        <v>16</v>
      </c>
      <c r="B33" s="24">
        <v>3</v>
      </c>
      <c r="C33" s="25">
        <v>0</v>
      </c>
      <c r="D33" s="26">
        <f t="shared" ref="D33:D41" si="2">C33*B33</f>
        <v>0</v>
      </c>
      <c r="E33" s="42"/>
      <c r="F33" s="43"/>
    </row>
    <row r="34" spans="1:7" ht="30" customHeight="1" x14ac:dyDescent="0.15">
      <c r="A34" s="23" t="s">
        <v>35</v>
      </c>
      <c r="B34" s="24">
        <v>5</v>
      </c>
      <c r="C34" s="25">
        <v>0</v>
      </c>
      <c r="D34" s="26">
        <f t="shared" si="2"/>
        <v>0</v>
      </c>
      <c r="E34" s="42"/>
      <c r="F34" s="43"/>
    </row>
    <row r="35" spans="1:7" ht="30" customHeight="1" x14ac:dyDescent="0.15">
      <c r="A35" s="23" t="s">
        <v>7</v>
      </c>
      <c r="B35" s="24">
        <v>5</v>
      </c>
      <c r="C35" s="25">
        <v>0</v>
      </c>
      <c r="D35" s="26">
        <f t="shared" si="2"/>
        <v>0</v>
      </c>
      <c r="E35" s="42"/>
      <c r="F35" s="43"/>
    </row>
    <row r="36" spans="1:7" ht="30" customHeight="1" x14ac:dyDescent="0.15">
      <c r="A36" s="23" t="s">
        <v>8</v>
      </c>
      <c r="B36" s="24">
        <v>4</v>
      </c>
      <c r="C36" s="25">
        <v>0</v>
      </c>
      <c r="D36" s="26">
        <f>C36*B36</f>
        <v>0</v>
      </c>
      <c r="E36" s="42"/>
      <c r="F36" s="43"/>
    </row>
    <row r="37" spans="1:7" ht="30" customHeight="1" x14ac:dyDescent="0.15">
      <c r="A37" s="23" t="s">
        <v>9</v>
      </c>
      <c r="B37" s="24">
        <v>1</v>
      </c>
      <c r="C37" s="25">
        <v>0</v>
      </c>
      <c r="D37" s="26">
        <f t="shared" si="2"/>
        <v>0</v>
      </c>
      <c r="E37" s="42"/>
      <c r="F37" s="43"/>
    </row>
    <row r="38" spans="1:7" ht="30" customHeight="1" x14ac:dyDescent="0.15">
      <c r="A38" s="23" t="s">
        <v>10</v>
      </c>
      <c r="B38" s="24">
        <v>1</v>
      </c>
      <c r="C38" s="25">
        <v>0</v>
      </c>
      <c r="D38" s="26">
        <f>C38*B38</f>
        <v>0</v>
      </c>
      <c r="E38" s="42"/>
      <c r="F38" s="43"/>
    </row>
    <row r="39" spans="1:7" ht="30" customHeight="1" x14ac:dyDescent="0.15">
      <c r="A39" s="23" t="s">
        <v>26</v>
      </c>
      <c r="B39" s="24">
        <v>3</v>
      </c>
      <c r="C39" s="25">
        <v>0</v>
      </c>
      <c r="D39" s="26">
        <f t="shared" si="2"/>
        <v>0</v>
      </c>
      <c r="E39" s="42"/>
      <c r="F39" s="43"/>
    </row>
    <row r="40" spans="1:7" ht="30" customHeight="1" x14ac:dyDescent="0.15">
      <c r="A40" s="23" t="s">
        <v>5</v>
      </c>
      <c r="B40" s="24">
        <v>3</v>
      </c>
      <c r="C40" s="25">
        <v>0</v>
      </c>
      <c r="D40" s="26">
        <f t="shared" si="2"/>
        <v>0</v>
      </c>
      <c r="E40" s="42"/>
      <c r="F40" s="43"/>
    </row>
    <row r="41" spans="1:7" ht="30" customHeight="1" x14ac:dyDescent="0.15">
      <c r="A41" s="23" t="s">
        <v>4</v>
      </c>
      <c r="B41" s="24">
        <v>2</v>
      </c>
      <c r="C41" s="25">
        <v>0</v>
      </c>
      <c r="D41" s="26">
        <f t="shared" si="2"/>
        <v>0</v>
      </c>
      <c r="E41" s="42"/>
      <c r="F41" s="43"/>
    </row>
    <row r="42" spans="1:7" ht="30" customHeight="1" x14ac:dyDescent="0.15">
      <c r="A42" s="9"/>
      <c r="B42" s="69" t="s">
        <v>20</v>
      </c>
      <c r="C42" s="70"/>
      <c r="D42" s="28">
        <f>SUM(D32:D41)</f>
        <v>0</v>
      </c>
      <c r="E42" s="29"/>
      <c r="F42" s="44"/>
    </row>
    <row r="43" spans="1:7" ht="17" customHeight="1" x14ac:dyDescent="0.15">
      <c r="A43" s="9"/>
      <c r="B43" s="9"/>
      <c r="C43" s="9"/>
      <c r="D43" s="9"/>
      <c r="E43" s="45"/>
      <c r="F43" s="45"/>
    </row>
    <row r="44" spans="1:7" ht="17" customHeight="1" x14ac:dyDescent="0.15">
      <c r="A44" s="9"/>
      <c r="B44" s="9"/>
      <c r="C44" s="9"/>
      <c r="D44" s="9"/>
      <c r="E44" s="31"/>
      <c r="F44" s="45"/>
      <c r="G44" s="30"/>
    </row>
    <row r="45" spans="1:7" ht="66" customHeight="1" x14ac:dyDescent="0.15">
      <c r="A45" s="48" t="s">
        <v>21</v>
      </c>
      <c r="B45" s="71">
        <f>D15+D29+D42</f>
        <v>0</v>
      </c>
      <c r="C45" s="72"/>
      <c r="D45" s="73"/>
    </row>
    <row r="46" spans="1:7" x14ac:dyDescent="0.15">
      <c r="A46" s="32"/>
      <c r="B46" s="33"/>
      <c r="C46" s="34"/>
      <c r="D46" s="35"/>
      <c r="E46" s="36"/>
    </row>
    <row r="53" spans="4:4" x14ac:dyDescent="0.15">
      <c r="D53" s="38"/>
    </row>
    <row r="54" spans="4:4" x14ac:dyDescent="0.15">
      <c r="D54" s="38"/>
    </row>
  </sheetData>
  <sheetProtection algorithmName="SHA-512" hashValue="AKlJOyXc63f7MVvBReZpCafqsNf7KOgRpaRXK/JfUflNOTIFwcZWN7B6MQ/A+CMn5H6pmEw1EHLTJYMSTWipcA==" saltValue="6Lxce8ql/6VpC8qVsFsK+g==" spinCount="100000" sheet="1" objects="1" scenarios="1"/>
  <mergeCells count="5">
    <mergeCell ref="B1:D1"/>
    <mergeCell ref="B15:C15"/>
    <mergeCell ref="B29:C29"/>
    <mergeCell ref="B42:C42"/>
    <mergeCell ref="B45:D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showGridLines="0" workbookViewId="0">
      <selection activeCell="B13" sqref="B13"/>
    </sheetView>
  </sheetViews>
  <sheetFormatPr baseColWidth="10" defaultColWidth="11.5" defaultRowHeight="23" customHeight="1" x14ac:dyDescent="0.15"/>
  <cols>
    <col min="1" max="1" width="73.5" customWidth="1"/>
    <col min="2" max="2" width="39.5" style="1" customWidth="1"/>
    <col min="3" max="4" width="18.6640625" customWidth="1"/>
    <col min="5" max="5" width="31.33203125" customWidth="1"/>
    <col min="6" max="7" width="53.83203125" customWidth="1"/>
  </cols>
  <sheetData>
    <row r="1" spans="1:6" ht="32" customHeight="1" x14ac:dyDescent="0.15">
      <c r="A1" s="74" t="s">
        <v>22</v>
      </c>
      <c r="B1" s="75"/>
      <c r="C1" s="75"/>
      <c r="D1" s="75"/>
      <c r="E1" s="75"/>
      <c r="F1" s="75"/>
    </row>
    <row r="2" spans="1:6" ht="41" customHeight="1" x14ac:dyDescent="0.15">
      <c r="A2" s="2" t="s">
        <v>0</v>
      </c>
      <c r="B2" s="5" t="s">
        <v>11</v>
      </c>
      <c r="C2" s="49" t="s">
        <v>29</v>
      </c>
      <c r="D2" s="49" t="s">
        <v>2</v>
      </c>
      <c r="E2" s="6" t="s">
        <v>15</v>
      </c>
      <c r="F2" s="7" t="s">
        <v>27</v>
      </c>
    </row>
    <row r="3" spans="1:6" ht="13" x14ac:dyDescent="0.15">
      <c r="A3" s="2"/>
      <c r="B3" s="2"/>
      <c r="C3" s="2"/>
      <c r="D3" s="2"/>
      <c r="E3" s="2"/>
      <c r="F3" s="2"/>
    </row>
    <row r="4" spans="1:6" ht="40" customHeight="1" x14ac:dyDescent="0.15">
      <c r="A4" s="23" t="s">
        <v>31</v>
      </c>
      <c r="B4" s="3" t="s">
        <v>3</v>
      </c>
      <c r="C4" s="24">
        <v>10</v>
      </c>
      <c r="D4" s="50"/>
      <c r="E4" s="4">
        <v>0</v>
      </c>
      <c r="F4" s="14">
        <f>C4*E4</f>
        <v>0</v>
      </c>
    </row>
    <row r="5" spans="1:6" ht="40" customHeight="1" x14ac:dyDescent="0.15">
      <c r="A5" s="23" t="s">
        <v>32</v>
      </c>
      <c r="B5" s="51" t="s">
        <v>3</v>
      </c>
      <c r="C5" s="24">
        <v>10</v>
      </c>
      <c r="D5" s="52"/>
      <c r="E5" s="53">
        <v>0</v>
      </c>
      <c r="F5" s="14">
        <f>C5*E5</f>
        <v>0</v>
      </c>
    </row>
    <row r="6" spans="1:6" s="18" customFormat="1" ht="40" customHeight="1" x14ac:dyDescent="0.2">
      <c r="A6" s="23" t="s">
        <v>14</v>
      </c>
      <c r="B6" s="3" t="s">
        <v>3</v>
      </c>
      <c r="C6" s="13" t="s">
        <v>28</v>
      </c>
      <c r="D6" s="24">
        <v>10</v>
      </c>
      <c r="E6" s="4">
        <v>0</v>
      </c>
      <c r="F6" s="14">
        <f>D6*E6</f>
        <v>0</v>
      </c>
    </row>
    <row r="7" spans="1:6" s="18" customFormat="1" ht="40" customHeight="1" x14ac:dyDescent="0.2">
      <c r="A7" s="23" t="s">
        <v>33</v>
      </c>
      <c r="B7" s="16"/>
      <c r="C7" s="16"/>
      <c r="D7" s="16"/>
      <c r="E7" s="4">
        <v>0</v>
      </c>
      <c r="F7" s="17">
        <f>E7</f>
        <v>0</v>
      </c>
    </row>
    <row r="8" spans="1:6" ht="38" customHeight="1" x14ac:dyDescent="0.15">
      <c r="A8" s="76" t="s">
        <v>23</v>
      </c>
      <c r="B8" s="77"/>
      <c r="C8" s="77"/>
      <c r="D8" s="77"/>
      <c r="E8" s="78"/>
      <c r="F8" s="15">
        <f>SUM(F4:F7)</f>
        <v>0</v>
      </c>
    </row>
    <row r="9" spans="1:6" ht="13" x14ac:dyDescent="0.15">
      <c r="B9"/>
    </row>
    <row r="10" spans="1:6" ht="13" x14ac:dyDescent="0.15">
      <c r="B10"/>
    </row>
  </sheetData>
  <sheetProtection algorithmName="SHA-512" hashValue="wSdoYnKwcdM7oAsYS16zV4AaNvBtdLWAtkUb51y8A40C04gE3hVufp55xr6rXD0yVHeUHmDjEgL6YH4n+SJuCA==" saltValue="w0x5XT0VXAtm4/MXVSkC3A==" spinCount="100000" sheet="1" objects="1" scenarios="1"/>
  <mergeCells count="2">
    <mergeCell ref="A1:F1"/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"/>
  <sheetViews>
    <sheetView showGridLines="0" workbookViewId="0">
      <selection activeCell="A12" sqref="A12"/>
    </sheetView>
  </sheetViews>
  <sheetFormatPr baseColWidth="10" defaultColWidth="11.5" defaultRowHeight="35" customHeight="1" x14ac:dyDescent="0.25"/>
  <cols>
    <col min="1" max="1" width="99" style="8" customWidth="1"/>
    <col min="2" max="4" width="35.83203125" style="8" customWidth="1"/>
    <col min="5" max="16384" width="11.5" style="8"/>
  </cols>
  <sheetData>
    <row r="1" spans="1:8" ht="35" customHeight="1" x14ac:dyDescent="0.25">
      <c r="A1" s="82" t="s">
        <v>34</v>
      </c>
      <c r="B1" s="83"/>
      <c r="C1" s="83"/>
      <c r="D1" s="84"/>
    </row>
    <row r="2" spans="1:8" ht="7" customHeight="1" x14ac:dyDescent="0.25">
      <c r="A2" s="55"/>
      <c r="B2" s="56"/>
      <c r="C2" s="56"/>
      <c r="D2" s="57"/>
    </row>
    <row r="3" spans="1:8" ht="35" customHeight="1" x14ac:dyDescent="0.25">
      <c r="A3" s="58" t="s">
        <v>13</v>
      </c>
      <c r="B3" s="85">
        <f>'Prijzen Prowise'!B45</f>
        <v>0</v>
      </c>
      <c r="C3" s="86"/>
      <c r="D3" s="87"/>
    </row>
    <row r="4" spans="1:8" ht="35" customHeight="1" x14ac:dyDescent="0.25">
      <c r="A4" s="58" t="s">
        <v>25</v>
      </c>
      <c r="B4" s="85">
        <f>'Extra instructie + praktijkopdr'!F8</f>
        <v>0</v>
      </c>
      <c r="C4" s="86"/>
      <c r="D4" s="87"/>
    </row>
    <row r="5" spans="1:8" ht="7" customHeight="1" x14ac:dyDescent="0.25">
      <c r="A5" s="55"/>
      <c r="B5" s="91"/>
      <c r="C5" s="91"/>
      <c r="D5" s="92"/>
    </row>
    <row r="6" spans="1:8" ht="35" customHeight="1" x14ac:dyDescent="0.25">
      <c r="A6" s="59" t="s">
        <v>12</v>
      </c>
      <c r="B6" s="88">
        <f>B3+B4</f>
        <v>0</v>
      </c>
      <c r="C6" s="89"/>
      <c r="D6" s="90"/>
    </row>
    <row r="7" spans="1:8" ht="35" customHeight="1" x14ac:dyDescent="0.25">
      <c r="A7" s="60"/>
      <c r="B7" s="61"/>
      <c r="C7" s="61"/>
      <c r="D7" s="62"/>
    </row>
    <row r="8" spans="1:8" s="12" customFormat="1" ht="35" customHeight="1" thickBot="1" x14ac:dyDescent="0.3">
      <c r="A8" s="63" t="s">
        <v>1</v>
      </c>
      <c r="B8" s="79" t="s">
        <v>3</v>
      </c>
      <c r="C8" s="80"/>
      <c r="D8" s="81"/>
      <c r="E8" s="10"/>
      <c r="F8" s="10"/>
      <c r="G8" s="10"/>
      <c r="H8" s="11"/>
    </row>
  </sheetData>
  <sheetProtection algorithmName="SHA-512" hashValue="QCiEy0YxFq+YVqMyzw+EupZ5aElXGSGC65zTS7I3pxQNzSbfzjFVRGPvv5YO5WGpVy981gRnMmm5TstQm8e5vw==" saltValue="riyBgysJiUcrVLJ2FXYIjg==" spinCount="100000" sheet="1" objects="1" scenarios="1"/>
  <mergeCells count="6">
    <mergeCell ref="B8:D8"/>
    <mergeCell ref="A1:D1"/>
    <mergeCell ref="B3:D3"/>
    <mergeCell ref="B4:D4"/>
    <mergeCell ref="B6:D6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 Prowise</vt:lpstr>
      <vt:lpstr>Extra instructie + praktijkopdr</vt:lpstr>
      <vt:lpstr>Prijs 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2014-10-31T15:34:42Z</dcterms:created>
  <dcterms:modified xsi:type="dcterms:W3CDTF">2020-03-03T09:23:59Z</dcterms:modified>
  <cp:category/>
</cp:coreProperties>
</file>