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FPC\Inkoopmanagement\2 Tactisch\01 EA\FCO201907 Verhuizingen\08 Offertefase\01 Offerteaanvraag\Publicatie\"/>
    </mc:Choice>
  </mc:AlternateContent>
  <bookViews>
    <workbookView xWindow="0" yWindow="0" windowWidth="28800" windowHeight="12000"/>
  </bookViews>
  <sheets>
    <sheet name="Blad1" sheetId="1" r:id="rId1"/>
  </sheets>
  <definedNames>
    <definedName name="_xlnm.Print_Area" localSheetId="0">Blad1!$B$2:$K$37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11" i="1"/>
  <c r="F10" i="1"/>
  <c r="F9" i="1"/>
  <c r="F8" i="1"/>
  <c r="F7" i="1"/>
  <c r="F12" i="1" l="1"/>
  <c r="F21" i="1"/>
  <c r="F20" i="1"/>
  <c r="F19" i="1" l="1"/>
  <c r="F26" i="1" l="1"/>
  <c r="F25" i="1"/>
  <c r="F27" i="1" s="1"/>
  <c r="F18" i="1"/>
  <c r="F17" i="1"/>
  <c r="F16" i="1"/>
  <c r="F15" i="1"/>
  <c r="F22" i="1" l="1"/>
  <c r="G29" i="1" s="1"/>
  <c r="G36" i="1" s="1"/>
</calcChain>
</file>

<file path=xl/sharedStrings.xml><?xml version="1.0" encoding="utf-8"?>
<sst xmlns="http://schemas.openxmlformats.org/spreadsheetml/2006/main" count="56" uniqueCount="46">
  <si>
    <t>Projectleider</t>
  </si>
  <si>
    <t>Meewerkend voorman</t>
  </si>
  <si>
    <t>Verhuismedewerker</t>
  </si>
  <si>
    <t>Handyman</t>
  </si>
  <si>
    <t>Verhuiscoördinator</t>
  </si>
  <si>
    <t>Functie</t>
  </si>
  <si>
    <t>Uurtarief</t>
  </si>
  <si>
    <t>Weging</t>
  </si>
  <si>
    <t>Totaal</t>
  </si>
  <si>
    <t>Materialen</t>
  </si>
  <si>
    <t>Kosten per stuk</t>
  </si>
  <si>
    <t>Afkoppelen + aankoppelen 1 pc configuratie</t>
  </si>
  <si>
    <t>Wegwerken bekabeling 1 pc configuratie</t>
  </si>
  <si>
    <t>Stuksprijs stekkerblok, 5x WCD met wieland aansluitkabel 5 meter</t>
  </si>
  <si>
    <t>Verhuislift 1 dag</t>
  </si>
  <si>
    <t>Verhuisbak (meterbak) voor langere periode, prijs per verhuisbak per week, buiten de standaard zoals in PvE opgenomen</t>
  </si>
  <si>
    <t>Hondje, voor langere periode, prijs per verhuisbak per week, buiten de standaard zoals in PvE opgenomen</t>
  </si>
  <si>
    <t>Verhuiswagen, 1 dag</t>
  </si>
  <si>
    <t>Werkzaamheden</t>
  </si>
  <si>
    <t>Prijs per stuk</t>
  </si>
  <si>
    <t>Case projectverhuizing</t>
  </si>
  <si>
    <t>Case reguliere verhuizing</t>
  </si>
  <si>
    <t>toeslagen buiten reguliere werktijd CAO Universiteiten</t>
  </si>
  <si>
    <t xml:space="preserve">Overwerk maandag t/m/ vrijdag tussen 18.00 uur en 7.00 uur </t>
  </si>
  <si>
    <t xml:space="preserve">Overwerk zaterdag tussen 0.00 uur en 16.00 uur </t>
  </si>
  <si>
    <t xml:space="preserve">Zaterdag na 16.00 uur en zon- en feesdagen </t>
  </si>
  <si>
    <t>Werkzaamheden buiten de reguliere werktijden komen in aanmerking voor de volgende opslagen:</t>
  </si>
  <si>
    <t>Bijlage 3 - Tarievenblad</t>
  </si>
  <si>
    <t>Uurlonen inclusief:</t>
  </si>
  <si>
    <t>Kosten Case</t>
  </si>
  <si>
    <t>Subtotaal</t>
  </si>
  <si>
    <t>Inschrijver dient de gele cellen in te vullen.</t>
  </si>
  <si>
    <t>* Directe loonkosten incl. de wettelijk vastgestelde toeslagen. (exclusief BTW)</t>
  </si>
  <si>
    <t>* Reis- en verblijfkosten. (inclusief parkeerkosten) </t>
  </si>
  <si>
    <t>* Reisuren vergoeding.</t>
  </si>
  <si>
    <t>* Toegang tot het werk bij de VU regelen.</t>
  </si>
  <si>
    <t>*Opruimen van de werkplek, binnen de VU campus.</t>
  </si>
  <si>
    <t>* Pakken en wegleggen van gereedschap en materiaal binnen de werkplek (VU Campus).</t>
  </si>
  <si>
    <t>* Werkvoorbereiding en administratie.</t>
  </si>
  <si>
    <t>* Overleg met gebruikers in verband met uitvoering werkzaamheden.</t>
  </si>
  <si>
    <t>* Parkeerkosten. (n.v.t. verhuiswagens zijn toegestaan op het campusplein)</t>
  </si>
  <si>
    <t>* Gereedschap, kleding en koffiegeld.</t>
  </si>
  <si>
    <t>FCO201907</t>
  </si>
  <si>
    <t>Verhuisdiensten</t>
  </si>
  <si>
    <r>
      <t xml:space="preserve">Vloerkanaal 18x75 PVC, grijs RAL 7030, drie kanalen, lengte 200cm, </t>
    </r>
    <r>
      <rPr>
        <b/>
        <sz val="11"/>
        <color rgb="FFFF0000"/>
        <rFont val="Calibri"/>
        <family val="2"/>
        <scheme val="minor"/>
      </rPr>
      <t>prijs per 50 meter</t>
    </r>
  </si>
  <si>
    <r>
      <t xml:space="preserve">Easyflex kabelbundelslang, 20mm wit, lengte 30 meter, </t>
    </r>
    <r>
      <rPr>
        <b/>
        <sz val="11"/>
        <color rgb="FFFF0000"/>
        <rFont val="Calibri"/>
        <family val="2"/>
        <scheme val="minor"/>
      </rPr>
      <t>prijs per 50 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</si>
</sst>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9C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89CF"/>
      </left>
      <right/>
      <top style="thin">
        <color rgb="FF0089CF"/>
      </top>
      <bottom style="thin">
        <color rgb="FF0089CF"/>
      </bottom>
      <diagonal/>
    </border>
    <border>
      <left/>
      <right/>
      <top style="thin">
        <color rgb="FF0089CF"/>
      </top>
      <bottom style="thin">
        <color rgb="FF0089CF"/>
      </bottom>
      <diagonal/>
    </border>
    <border>
      <left/>
      <right style="thin">
        <color rgb="FF0089CF"/>
      </right>
      <top style="thin">
        <color rgb="FF0089CF"/>
      </top>
      <bottom style="thin">
        <color rgb="FF0089CF"/>
      </bottom>
      <diagonal/>
    </border>
    <border>
      <left/>
      <right/>
      <top style="double">
        <color auto="1"/>
      </top>
      <bottom/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rgb="FF0089CF"/>
      </right>
      <top style="thin">
        <color rgb="FF0089CF"/>
      </top>
      <bottom/>
      <diagonal/>
    </border>
    <border>
      <left style="thin">
        <color rgb="FF0089CF"/>
      </left>
      <right/>
      <top/>
      <bottom/>
      <diagonal/>
    </border>
    <border>
      <left/>
      <right style="thin">
        <color rgb="FF0089CF"/>
      </right>
      <top/>
      <bottom/>
      <diagonal/>
    </border>
    <border>
      <left style="thin">
        <color rgb="FF0089CF"/>
      </left>
      <right/>
      <top style="double">
        <color auto="1"/>
      </top>
      <bottom/>
      <diagonal/>
    </border>
    <border>
      <left style="thin">
        <color rgb="FF0089CF"/>
      </left>
      <right/>
      <top/>
      <bottom style="thin">
        <color rgb="FF0089CF"/>
      </bottom>
      <diagonal/>
    </border>
    <border>
      <left/>
      <right/>
      <top/>
      <bottom style="thin">
        <color rgb="FF0089CF"/>
      </bottom>
      <diagonal/>
    </border>
    <border>
      <left/>
      <right style="thin">
        <color rgb="FF0089CF"/>
      </right>
      <top/>
      <bottom style="thin">
        <color rgb="FF0089CF"/>
      </bottom>
      <diagonal/>
    </border>
    <border>
      <left style="thick">
        <color rgb="FF0089CF"/>
      </left>
      <right/>
      <top/>
      <bottom/>
      <diagonal/>
    </border>
    <border>
      <left/>
      <right style="thick">
        <color rgb="FF0089CF"/>
      </right>
      <top/>
      <bottom/>
      <diagonal/>
    </border>
    <border>
      <left style="thick">
        <color rgb="FF0089CF"/>
      </left>
      <right/>
      <top/>
      <bottom style="thick">
        <color rgb="FF0089CF"/>
      </bottom>
      <diagonal/>
    </border>
    <border>
      <left/>
      <right/>
      <top/>
      <bottom style="thick">
        <color rgb="FF0089CF"/>
      </bottom>
      <diagonal/>
    </border>
    <border>
      <left/>
      <right style="thick">
        <color rgb="FF0089CF"/>
      </right>
      <top/>
      <bottom style="thick">
        <color rgb="FF0089CF"/>
      </bottom>
      <diagonal/>
    </border>
    <border>
      <left style="thick">
        <color rgb="FF0089CF"/>
      </left>
      <right/>
      <top style="thick">
        <color rgb="FF0089CF"/>
      </top>
      <bottom style="thick">
        <color rgb="FF0089CF"/>
      </bottom>
      <diagonal/>
    </border>
    <border>
      <left/>
      <right/>
      <top style="thick">
        <color rgb="FF0089CF"/>
      </top>
      <bottom style="thick">
        <color rgb="FF0089CF"/>
      </bottom>
      <diagonal/>
    </border>
    <border>
      <left/>
      <right style="thick">
        <color rgb="FF0089CF"/>
      </right>
      <top style="thick">
        <color rgb="FF0089CF"/>
      </top>
      <bottom style="thick">
        <color rgb="FF0089CF"/>
      </bottom>
      <diagonal/>
    </border>
    <border>
      <left style="thin">
        <color rgb="FF0089CF"/>
      </left>
      <right/>
      <top style="double">
        <color auto="1"/>
      </top>
      <bottom style="thin">
        <color rgb="FF0089CF"/>
      </bottom>
      <diagonal/>
    </border>
    <border>
      <left/>
      <right/>
      <top style="double">
        <color auto="1"/>
      </top>
      <bottom style="thin">
        <color rgb="FF0089CF"/>
      </bottom>
      <diagonal/>
    </border>
    <border>
      <left style="thin">
        <color rgb="FF0089CF"/>
      </left>
      <right/>
      <top style="thin">
        <color rgb="FF0089CF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8" fillId="2" borderId="23" xfId="0" applyFont="1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4" fillId="2" borderId="24" xfId="0" applyFont="1" applyFill="1" applyBorder="1" applyAlignment="1" applyProtection="1">
      <alignment horizontal="right"/>
      <protection hidden="1"/>
    </xf>
    <xf numFmtId="0" fontId="0" fillId="2" borderId="25" xfId="0" applyFill="1" applyBorder="1" applyProtection="1">
      <protection hidden="1"/>
    </xf>
    <xf numFmtId="0" fontId="0" fillId="0" borderId="18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1" fillId="4" borderId="12" xfId="0" applyFont="1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9" fillId="2" borderId="3" xfId="0" applyFont="1" applyFill="1" applyBorder="1" applyAlignment="1" applyProtection="1">
      <alignment wrapText="1"/>
      <protection hidden="1"/>
    </xf>
    <xf numFmtId="0" fontId="9" fillId="2" borderId="4" xfId="0" applyFont="1" applyFill="1" applyBorder="1" applyProtection="1"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1" fillId="0" borderId="12" xfId="0" applyFont="1" applyBorder="1" applyAlignment="1" applyProtection="1">
      <alignment wrapText="1"/>
      <protection hidden="1"/>
    </xf>
    <xf numFmtId="44" fontId="0" fillId="0" borderId="0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12" fillId="0" borderId="14" xfId="0" applyFont="1" applyBorder="1" applyAlignment="1" applyProtection="1">
      <alignment wrapText="1"/>
      <protection hidden="1"/>
    </xf>
    <xf numFmtId="0" fontId="12" fillId="0" borderId="6" xfId="0" applyFont="1" applyBorder="1" applyProtection="1">
      <protection hidden="1"/>
    </xf>
    <xf numFmtId="0" fontId="12" fillId="0" borderId="6" xfId="0" applyFont="1" applyBorder="1" applyAlignment="1" applyProtection="1">
      <alignment horizontal="center"/>
      <protection hidden="1"/>
    </xf>
    <xf numFmtId="44" fontId="12" fillId="0" borderId="6" xfId="0" applyNumberFormat="1" applyFont="1" applyBorder="1" applyProtection="1">
      <protection hidden="1"/>
    </xf>
    <xf numFmtId="0" fontId="1" fillId="4" borderId="15" xfId="0" applyFont="1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0" fillId="0" borderId="12" xfId="0" applyBorder="1" applyAlignment="1" applyProtection="1">
      <alignment wrapText="1"/>
      <protection hidden="1"/>
    </xf>
    <xf numFmtId="0" fontId="6" fillId="2" borderId="3" xfId="0" applyFont="1" applyFill="1" applyBorder="1" applyAlignment="1" applyProtection="1">
      <alignment wrapText="1"/>
      <protection hidden="1"/>
    </xf>
    <xf numFmtId="0" fontId="0" fillId="2" borderId="13" xfId="0" applyFill="1" applyBorder="1" applyProtection="1">
      <protection hidden="1"/>
    </xf>
    <xf numFmtId="0" fontId="5" fillId="4" borderId="12" xfId="0" applyFont="1" applyFill="1" applyBorder="1" applyAlignment="1" applyProtection="1">
      <alignment vertical="center" wrapText="1"/>
      <protection hidden="1"/>
    </xf>
    <xf numFmtId="0" fontId="4" fillId="4" borderId="12" xfId="0" applyFont="1" applyFill="1" applyBorder="1" applyAlignment="1" applyProtection="1">
      <alignment wrapText="1"/>
      <protection hidden="1"/>
    </xf>
    <xf numFmtId="9" fontId="4" fillId="4" borderId="13" xfId="1" applyFont="1" applyFill="1" applyBorder="1" applyProtection="1">
      <protection hidden="1"/>
    </xf>
    <xf numFmtId="9" fontId="4" fillId="4" borderId="12" xfId="1" applyFont="1" applyFill="1" applyBorder="1" applyProtection="1">
      <protection hidden="1"/>
    </xf>
    <xf numFmtId="9" fontId="4" fillId="4" borderId="15" xfId="1" applyFont="1" applyFill="1" applyBorder="1" applyProtection="1">
      <protection hidden="1"/>
    </xf>
    <xf numFmtId="9" fontId="4" fillId="4" borderId="17" xfId="1" applyFont="1" applyFill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9" fontId="4" fillId="0" borderId="0" xfId="1" applyFont="1" applyBorder="1" applyProtection="1">
      <protection hidden="1"/>
    </xf>
    <xf numFmtId="0" fontId="13" fillId="0" borderId="14" xfId="0" applyFont="1" applyBorder="1" applyAlignment="1" applyProtection="1">
      <alignment wrapText="1"/>
      <protection hidden="1"/>
    </xf>
    <xf numFmtId="0" fontId="13" fillId="0" borderId="14" xfId="0" applyFont="1" applyFill="1" applyBorder="1" applyAlignment="1" applyProtection="1">
      <alignment wrapText="1"/>
      <protection hidden="1"/>
    </xf>
    <xf numFmtId="0" fontId="0" fillId="0" borderId="12" xfId="0" applyBorder="1" applyProtection="1">
      <protection hidden="1"/>
    </xf>
    <xf numFmtId="44" fontId="0" fillId="0" borderId="13" xfId="0" applyNumberFormat="1" applyBorder="1" applyProtection="1">
      <protection hidden="1"/>
    </xf>
    <xf numFmtId="0" fontId="12" fillId="0" borderId="15" xfId="0" applyFont="1" applyBorder="1" applyProtection="1">
      <protection hidden="1"/>
    </xf>
    <xf numFmtId="0" fontId="12" fillId="0" borderId="16" xfId="0" applyFont="1" applyBorder="1" applyProtection="1">
      <protection hidden="1"/>
    </xf>
    <xf numFmtId="0" fontId="12" fillId="0" borderId="16" xfId="0" applyFont="1" applyBorder="1" applyAlignment="1" applyProtection="1">
      <alignment horizontal="center"/>
      <protection hidden="1"/>
    </xf>
    <xf numFmtId="44" fontId="12" fillId="0" borderId="17" xfId="0" applyNumberFormat="1" applyFont="1" applyBorder="1" applyProtection="1">
      <protection hidden="1"/>
    </xf>
    <xf numFmtId="0" fontId="11" fillId="2" borderId="4" xfId="0" applyFont="1" applyFill="1" applyBorder="1" applyProtection="1"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>
      <protection hidden="1"/>
    </xf>
    <xf numFmtId="0" fontId="12" fillId="0" borderId="27" xfId="0" applyFont="1" applyBorder="1" applyProtection="1">
      <protection hidden="1"/>
    </xf>
    <xf numFmtId="0" fontId="12" fillId="0" borderId="27" xfId="0" applyFont="1" applyBorder="1" applyAlignment="1" applyProtection="1">
      <alignment horizontal="center"/>
      <protection hidden="1"/>
    </xf>
    <xf numFmtId="44" fontId="12" fillId="0" borderId="27" xfId="0" applyNumberFormat="1" applyFont="1" applyBorder="1" applyProtection="1">
      <protection hidden="1"/>
    </xf>
    <xf numFmtId="0" fontId="0" fillId="0" borderId="17" xfId="0" applyBorder="1" applyProtection="1">
      <protection hidden="1"/>
    </xf>
    <xf numFmtId="0" fontId="10" fillId="0" borderId="8" xfId="0" applyFont="1" applyBorder="1" applyAlignment="1" applyProtection="1">
      <alignment wrapText="1"/>
      <protection hidden="1"/>
    </xf>
    <xf numFmtId="0" fontId="7" fillId="0" borderId="9" xfId="0" applyFont="1" applyBorder="1" applyProtection="1">
      <protection hidden="1"/>
    </xf>
    <xf numFmtId="0" fontId="7" fillId="0" borderId="9" xfId="0" applyFont="1" applyBorder="1" applyAlignment="1" applyProtection="1">
      <alignment horizontal="center"/>
      <protection hidden="1"/>
    </xf>
    <xf numFmtId="44" fontId="7" fillId="0" borderId="10" xfId="0" applyNumberFormat="1" applyFont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2" xfId="0" applyBorder="1" applyProtection="1">
      <protection hidden="1"/>
    </xf>
    <xf numFmtId="44" fontId="0" fillId="3" borderId="1" xfId="0" applyNumberFormat="1" applyFill="1" applyBorder="1" applyProtection="1">
      <protection locked="0"/>
    </xf>
    <xf numFmtId="44" fontId="0" fillId="3" borderId="2" xfId="0" applyNumberFormat="1" applyFill="1" applyBorder="1" applyProtection="1">
      <protection locked="0"/>
    </xf>
    <xf numFmtId="44" fontId="0" fillId="3" borderId="7" xfId="0" applyNumberFormat="1" applyFill="1" applyBorder="1" applyProtection="1">
      <protection locked="0"/>
    </xf>
    <xf numFmtId="0" fontId="8" fillId="2" borderId="28" xfId="0" applyFont="1" applyFill="1" applyBorder="1" applyAlignment="1" applyProtection="1">
      <protection hidden="1"/>
    </xf>
    <xf numFmtId="0" fontId="0" fillId="0" borderId="11" xfId="0" applyBorder="1" applyAlignment="1" applyProtection="1">
      <protection hidden="1"/>
    </xf>
    <xf numFmtId="0" fontId="6" fillId="2" borderId="28" xfId="0" applyFont="1" applyFill="1" applyBorder="1" applyAlignment="1" applyProtection="1">
      <alignment vertical="center" wrapText="1"/>
      <protection hidden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089C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showGridLines="0" tabSelected="1" zoomScaleNormal="100" workbookViewId="0">
      <selection activeCell="J24" sqref="J24"/>
    </sheetView>
  </sheetViews>
  <sheetFormatPr defaultColWidth="11" defaultRowHeight="15.75" x14ac:dyDescent="0.25"/>
  <cols>
    <col min="1" max="2" width="2.625" style="1" customWidth="1"/>
    <col min="3" max="3" width="38" style="1" customWidth="1"/>
    <col min="4" max="4" width="15.625" style="1" customWidth="1"/>
    <col min="5" max="5" width="15.625" style="2" customWidth="1"/>
    <col min="6" max="7" width="15.625" style="1" customWidth="1"/>
    <col min="8" max="9" width="2.625" style="1" customWidth="1"/>
    <col min="10" max="10" width="70.75" style="1" customWidth="1"/>
    <col min="11" max="16384" width="11" style="1"/>
  </cols>
  <sheetData>
    <row r="1" spans="2:11" ht="16.5" thickBot="1" x14ac:dyDescent="0.3"/>
    <row r="2" spans="2:11" ht="22.5" thickTop="1" thickBot="1" x14ac:dyDescent="0.4">
      <c r="B2" s="3" t="s">
        <v>27</v>
      </c>
      <c r="C2" s="4"/>
      <c r="D2" s="4"/>
      <c r="E2" s="5"/>
      <c r="F2" s="6" t="s">
        <v>43</v>
      </c>
      <c r="G2" s="6" t="s">
        <v>42</v>
      </c>
      <c r="H2" s="7"/>
      <c r="J2" s="66" t="s">
        <v>28</v>
      </c>
      <c r="K2" s="67"/>
    </row>
    <row r="3" spans="2:11" ht="16.5" thickTop="1" x14ac:dyDescent="0.25">
      <c r="B3" s="8"/>
      <c r="C3" s="9"/>
      <c r="D3" s="9"/>
      <c r="E3" s="10"/>
      <c r="F3" s="9"/>
      <c r="G3" s="9"/>
      <c r="H3" s="11"/>
      <c r="J3" s="12" t="s">
        <v>32</v>
      </c>
      <c r="K3" s="13"/>
    </row>
    <row r="4" spans="2:11" x14ac:dyDescent="0.25">
      <c r="B4" s="8"/>
      <c r="C4" s="9" t="s">
        <v>31</v>
      </c>
      <c r="D4" s="9"/>
      <c r="E4" s="10"/>
      <c r="F4" s="9"/>
      <c r="G4" s="9"/>
      <c r="H4" s="11"/>
      <c r="J4" s="12" t="s">
        <v>33</v>
      </c>
      <c r="K4" s="13"/>
    </row>
    <row r="5" spans="2:11" x14ac:dyDescent="0.25">
      <c r="B5" s="8"/>
      <c r="C5" s="9"/>
      <c r="D5" s="9"/>
      <c r="E5" s="10"/>
      <c r="F5" s="9"/>
      <c r="G5" s="9"/>
      <c r="H5" s="11"/>
      <c r="J5" s="12" t="s">
        <v>34</v>
      </c>
      <c r="K5" s="13"/>
    </row>
    <row r="6" spans="2:11" x14ac:dyDescent="0.25">
      <c r="B6" s="8"/>
      <c r="C6" s="14" t="s">
        <v>5</v>
      </c>
      <c r="D6" s="15" t="s">
        <v>6</v>
      </c>
      <c r="E6" s="16" t="s">
        <v>7</v>
      </c>
      <c r="F6" s="17" t="s">
        <v>8</v>
      </c>
      <c r="G6" s="18"/>
      <c r="H6" s="11"/>
      <c r="J6" s="12" t="s">
        <v>41</v>
      </c>
      <c r="K6" s="13"/>
    </row>
    <row r="7" spans="2:11" x14ac:dyDescent="0.25">
      <c r="B7" s="8"/>
      <c r="C7" s="19" t="s">
        <v>0</v>
      </c>
      <c r="D7" s="63"/>
      <c r="E7" s="10">
        <v>2</v>
      </c>
      <c r="F7" s="20">
        <f>D7*E7</f>
        <v>0</v>
      </c>
      <c r="G7" s="21"/>
      <c r="H7" s="11"/>
      <c r="J7" s="12" t="s">
        <v>40</v>
      </c>
      <c r="K7" s="13"/>
    </row>
    <row r="8" spans="2:11" x14ac:dyDescent="0.25">
      <c r="B8" s="8"/>
      <c r="C8" s="19" t="s">
        <v>1</v>
      </c>
      <c r="D8" s="64"/>
      <c r="E8" s="10">
        <v>2</v>
      </c>
      <c r="F8" s="20">
        <f>D8*E8</f>
        <v>0</v>
      </c>
      <c r="G8" s="21"/>
      <c r="H8" s="11"/>
      <c r="J8" s="12" t="s">
        <v>39</v>
      </c>
      <c r="K8" s="13"/>
    </row>
    <row r="9" spans="2:11" x14ac:dyDescent="0.25">
      <c r="B9" s="8"/>
      <c r="C9" s="19" t="s">
        <v>2</v>
      </c>
      <c r="D9" s="64"/>
      <c r="E9" s="10">
        <v>10</v>
      </c>
      <c r="F9" s="20">
        <f>D9*E9</f>
        <v>0</v>
      </c>
      <c r="G9" s="21"/>
      <c r="H9" s="11"/>
      <c r="J9" s="12" t="s">
        <v>38</v>
      </c>
      <c r="K9" s="13"/>
    </row>
    <row r="10" spans="2:11" x14ac:dyDescent="0.25">
      <c r="B10" s="8"/>
      <c r="C10" s="19" t="s">
        <v>3</v>
      </c>
      <c r="D10" s="64"/>
      <c r="E10" s="10">
        <v>1</v>
      </c>
      <c r="F10" s="20">
        <f>D10*E10</f>
        <v>0</v>
      </c>
      <c r="G10" s="21"/>
      <c r="H10" s="11"/>
      <c r="J10" s="12" t="s">
        <v>35</v>
      </c>
      <c r="K10" s="13"/>
    </row>
    <row r="11" spans="2:11" ht="16.5" thickBot="1" x14ac:dyDescent="0.3">
      <c r="B11" s="8"/>
      <c r="C11" s="19" t="s">
        <v>4</v>
      </c>
      <c r="D11" s="65"/>
      <c r="E11" s="10">
        <v>1</v>
      </c>
      <c r="F11" s="20">
        <f>D11*E11</f>
        <v>0</v>
      </c>
      <c r="G11" s="21"/>
      <c r="H11" s="11"/>
      <c r="J11" s="12" t="s">
        <v>37</v>
      </c>
      <c r="K11" s="13"/>
    </row>
    <row r="12" spans="2:11" ht="16.5" thickTop="1" x14ac:dyDescent="0.25">
      <c r="B12" s="8"/>
      <c r="C12" s="22" t="s">
        <v>5</v>
      </c>
      <c r="D12" s="23"/>
      <c r="E12" s="24"/>
      <c r="F12" s="25">
        <f>SUM(F7:F11)</f>
        <v>0</v>
      </c>
      <c r="G12" s="21"/>
      <c r="H12" s="11"/>
      <c r="J12" s="26" t="s">
        <v>36</v>
      </c>
      <c r="K12" s="27"/>
    </row>
    <row r="13" spans="2:11" x14ac:dyDescent="0.25">
      <c r="B13" s="8"/>
      <c r="C13" s="28"/>
      <c r="D13" s="9"/>
      <c r="E13" s="10"/>
      <c r="F13" s="9"/>
      <c r="G13" s="21"/>
      <c r="H13" s="11"/>
    </row>
    <row r="14" spans="2:11" x14ac:dyDescent="0.25">
      <c r="B14" s="8"/>
      <c r="C14" s="29" t="s">
        <v>9</v>
      </c>
      <c r="D14" s="15" t="s">
        <v>10</v>
      </c>
      <c r="E14" s="16" t="s">
        <v>7</v>
      </c>
      <c r="F14" s="17" t="s">
        <v>8</v>
      </c>
      <c r="G14" s="30"/>
      <c r="H14" s="11"/>
      <c r="J14" s="68" t="s">
        <v>26</v>
      </c>
      <c r="K14" s="67"/>
    </row>
    <row r="15" spans="2:11" ht="30" x14ac:dyDescent="0.25">
      <c r="B15" s="8"/>
      <c r="C15" s="19" t="s">
        <v>13</v>
      </c>
      <c r="D15" s="63"/>
      <c r="E15" s="10">
        <v>25</v>
      </c>
      <c r="F15" s="20">
        <f t="shared" ref="F15:F21" si="0">D15*E15</f>
        <v>0</v>
      </c>
      <c r="G15" s="21"/>
      <c r="H15" s="11"/>
      <c r="J15" s="31" t="s">
        <v>22</v>
      </c>
      <c r="K15" s="13"/>
    </row>
    <row r="16" spans="2:11" x14ac:dyDescent="0.25">
      <c r="B16" s="8"/>
      <c r="C16" s="19" t="s">
        <v>14</v>
      </c>
      <c r="D16" s="64"/>
      <c r="E16" s="10">
        <v>10</v>
      </c>
      <c r="F16" s="20">
        <f t="shared" si="0"/>
        <v>0</v>
      </c>
      <c r="G16" s="21"/>
      <c r="H16" s="11"/>
      <c r="J16" s="32" t="s">
        <v>23</v>
      </c>
      <c r="K16" s="33">
        <v>0.5</v>
      </c>
    </row>
    <row r="17" spans="2:11" ht="45" x14ac:dyDescent="0.25">
      <c r="B17" s="8"/>
      <c r="C17" s="19" t="s">
        <v>15</v>
      </c>
      <c r="D17" s="64"/>
      <c r="E17" s="10">
        <v>150</v>
      </c>
      <c r="F17" s="20">
        <f t="shared" si="0"/>
        <v>0</v>
      </c>
      <c r="G17" s="21"/>
      <c r="H17" s="11"/>
      <c r="J17" s="34" t="s">
        <v>24</v>
      </c>
      <c r="K17" s="33">
        <v>0.5</v>
      </c>
    </row>
    <row r="18" spans="2:11" ht="45" x14ac:dyDescent="0.25">
      <c r="B18" s="8"/>
      <c r="C18" s="19" t="s">
        <v>16</v>
      </c>
      <c r="D18" s="64"/>
      <c r="E18" s="10">
        <v>100</v>
      </c>
      <c r="F18" s="20">
        <f t="shared" si="0"/>
        <v>0</v>
      </c>
      <c r="G18" s="21"/>
      <c r="H18" s="11"/>
      <c r="J18" s="35" t="s">
        <v>25</v>
      </c>
      <c r="K18" s="36">
        <v>1</v>
      </c>
    </row>
    <row r="19" spans="2:11" x14ac:dyDescent="0.25">
      <c r="B19" s="8"/>
      <c r="C19" s="19" t="s">
        <v>17</v>
      </c>
      <c r="D19" s="64"/>
      <c r="E19" s="37">
        <v>35</v>
      </c>
      <c r="F19" s="20">
        <f t="shared" si="0"/>
        <v>0</v>
      </c>
      <c r="G19" s="21"/>
      <c r="H19" s="11"/>
    </row>
    <row r="20" spans="2:11" ht="30" x14ac:dyDescent="0.25">
      <c r="B20" s="8"/>
      <c r="C20" s="19" t="s">
        <v>44</v>
      </c>
      <c r="D20" s="64"/>
      <c r="E20" s="37">
        <v>25</v>
      </c>
      <c r="F20" s="20">
        <f t="shared" si="0"/>
        <v>0</v>
      </c>
      <c r="G20" s="21"/>
      <c r="H20" s="11"/>
      <c r="J20" s="38"/>
    </row>
    <row r="21" spans="2:11" ht="30.75" thickBot="1" x14ac:dyDescent="0.3">
      <c r="B21" s="8"/>
      <c r="C21" s="19" t="s">
        <v>45</v>
      </c>
      <c r="D21" s="65"/>
      <c r="E21" s="37">
        <v>25</v>
      </c>
      <c r="F21" s="20">
        <f t="shared" si="0"/>
        <v>0</v>
      </c>
      <c r="G21" s="21"/>
      <c r="H21" s="11"/>
      <c r="J21" s="39"/>
      <c r="K21" s="39"/>
    </row>
    <row r="22" spans="2:11" ht="16.5" thickTop="1" x14ac:dyDescent="0.25">
      <c r="B22" s="8"/>
      <c r="C22" s="40" t="s">
        <v>9</v>
      </c>
      <c r="D22" s="23"/>
      <c r="E22" s="24"/>
      <c r="F22" s="25">
        <f>SUM(F15:F21)</f>
        <v>0</v>
      </c>
      <c r="G22" s="21"/>
      <c r="H22" s="11"/>
    </row>
    <row r="23" spans="2:11" x14ac:dyDescent="0.25">
      <c r="B23" s="8"/>
      <c r="C23" s="19"/>
      <c r="D23" s="9"/>
      <c r="E23" s="10"/>
      <c r="F23" s="9"/>
      <c r="G23" s="21"/>
      <c r="H23" s="11"/>
    </row>
    <row r="24" spans="2:11" x14ac:dyDescent="0.25">
      <c r="B24" s="8"/>
      <c r="C24" s="29" t="s">
        <v>18</v>
      </c>
      <c r="D24" s="15" t="s">
        <v>19</v>
      </c>
      <c r="E24" s="16" t="s">
        <v>7</v>
      </c>
      <c r="F24" s="17" t="s">
        <v>8</v>
      </c>
      <c r="G24" s="30"/>
      <c r="H24" s="11"/>
    </row>
    <row r="25" spans="2:11" x14ac:dyDescent="0.25">
      <c r="B25" s="8"/>
      <c r="C25" s="19" t="s">
        <v>11</v>
      </c>
      <c r="D25" s="63"/>
      <c r="E25" s="10">
        <v>10</v>
      </c>
      <c r="F25" s="20">
        <f>D25*E25</f>
        <v>0</v>
      </c>
      <c r="G25" s="21"/>
      <c r="H25" s="11"/>
    </row>
    <row r="26" spans="2:11" ht="16.5" thickBot="1" x14ac:dyDescent="0.3">
      <c r="B26" s="8"/>
      <c r="C26" s="19" t="s">
        <v>12</v>
      </c>
      <c r="D26" s="65"/>
      <c r="E26" s="10">
        <v>8</v>
      </c>
      <c r="F26" s="20">
        <f>D26*E26</f>
        <v>0</v>
      </c>
      <c r="G26" s="21"/>
      <c r="H26" s="11"/>
      <c r="J26" s="38"/>
    </row>
    <row r="27" spans="2:11" ht="16.5" thickTop="1" x14ac:dyDescent="0.25">
      <c r="B27" s="8"/>
      <c r="C27" s="41" t="s">
        <v>18</v>
      </c>
      <c r="D27" s="23"/>
      <c r="E27" s="24"/>
      <c r="F27" s="25">
        <f>SUM(F25:F26)</f>
        <v>0</v>
      </c>
      <c r="G27" s="21"/>
      <c r="H27" s="11"/>
      <c r="J27" s="38"/>
    </row>
    <row r="28" spans="2:11" x14ac:dyDescent="0.25">
      <c r="B28" s="8"/>
      <c r="C28" s="42"/>
      <c r="D28" s="9"/>
      <c r="E28" s="10"/>
      <c r="F28" s="9"/>
      <c r="G28" s="43"/>
      <c r="H28" s="11"/>
    </row>
    <row r="29" spans="2:11" x14ac:dyDescent="0.25">
      <c r="B29" s="8"/>
      <c r="C29" s="44" t="s">
        <v>30</v>
      </c>
      <c r="D29" s="45"/>
      <c r="E29" s="46"/>
      <c r="F29" s="45"/>
      <c r="G29" s="47">
        <f>F12+F22+F27</f>
        <v>0</v>
      </c>
      <c r="H29" s="11"/>
    </row>
    <row r="30" spans="2:11" x14ac:dyDescent="0.25">
      <c r="B30" s="8"/>
      <c r="C30" s="9"/>
      <c r="D30" s="9"/>
      <c r="E30" s="10"/>
      <c r="F30" s="9"/>
      <c r="G30" s="20"/>
      <c r="H30" s="11"/>
    </row>
    <row r="31" spans="2:11" x14ac:dyDescent="0.25">
      <c r="B31" s="8"/>
      <c r="C31" s="29" t="s">
        <v>29</v>
      </c>
      <c r="D31" s="48"/>
      <c r="E31" s="49"/>
      <c r="F31" s="17" t="s">
        <v>8</v>
      </c>
      <c r="G31" s="18"/>
      <c r="H31" s="11"/>
    </row>
    <row r="32" spans="2:11" x14ac:dyDescent="0.25">
      <c r="B32" s="8"/>
      <c r="C32" s="19" t="s">
        <v>20</v>
      </c>
      <c r="D32" s="9"/>
      <c r="E32" s="10"/>
      <c r="F32" s="63"/>
      <c r="G32" s="21"/>
      <c r="H32" s="11"/>
    </row>
    <row r="33" spans="2:8" ht="16.5" thickBot="1" x14ac:dyDescent="0.3">
      <c r="B33" s="8"/>
      <c r="C33" s="19" t="s">
        <v>21</v>
      </c>
      <c r="D33" s="9"/>
      <c r="E33" s="10"/>
      <c r="F33" s="65"/>
      <c r="G33" s="21"/>
      <c r="H33" s="11"/>
    </row>
    <row r="34" spans="2:8" ht="16.5" thickTop="1" x14ac:dyDescent="0.25">
      <c r="B34" s="8"/>
      <c r="C34" s="50" t="s">
        <v>29</v>
      </c>
      <c r="D34" s="51"/>
      <c r="E34" s="52"/>
      <c r="F34" s="53">
        <f>SUM(F32:F33)</f>
        <v>0</v>
      </c>
      <c r="G34" s="54"/>
      <c r="H34" s="11"/>
    </row>
    <row r="35" spans="2:8" ht="16.5" thickBot="1" x14ac:dyDescent="0.3">
      <c r="B35" s="8"/>
      <c r="C35" s="9"/>
      <c r="D35" s="9"/>
      <c r="E35" s="10"/>
      <c r="F35" s="9"/>
      <c r="G35" s="9"/>
      <c r="H35" s="11"/>
    </row>
    <row r="36" spans="2:8" ht="17.25" thickTop="1" thickBot="1" x14ac:dyDescent="0.3">
      <c r="B36" s="8"/>
      <c r="C36" s="55" t="s">
        <v>8</v>
      </c>
      <c r="D36" s="56"/>
      <c r="E36" s="57"/>
      <c r="F36" s="56"/>
      <c r="G36" s="58">
        <f>G29+F34</f>
        <v>0</v>
      </c>
      <c r="H36" s="11"/>
    </row>
    <row r="37" spans="2:8" ht="17.25" thickTop="1" thickBot="1" x14ac:dyDescent="0.3">
      <c r="B37" s="59"/>
      <c r="C37" s="60"/>
      <c r="D37" s="60"/>
      <c r="E37" s="61"/>
      <c r="F37" s="60"/>
      <c r="G37" s="60"/>
      <c r="H37" s="62"/>
    </row>
    <row r="38" spans="2:8" ht="16.5" thickTop="1" x14ac:dyDescent="0.25"/>
  </sheetData>
  <sheetProtection algorithmName="SHA-512" hashValue="pA2BenayYzgEMFOyWp4s0zyu17qLt7A9XEUu59egcT5dWDDSRF7QzNwsp9DZxNGZMmOnHHP2WC9x6n5iaH84/A==" saltValue="gBgdG/nc72T+t8bZOn3i9g==" spinCount="100000" sheet="1" objects="1" scenarios="1" formatColumns="0" formatRows="0"/>
  <mergeCells count="2">
    <mergeCell ref="J2:K2"/>
    <mergeCell ref="J14:K14"/>
  </mergeCells>
  <pageMargins left="0.25" right="0.25" top="0.75" bottom="0.75" header="0.3" footer="0.3"/>
  <pageSetup paperSize="9" scale="86" fitToWidth="2" orientation="portrait" horizontalDpi="1200" verticalDpi="1200" r:id="rId1"/>
  <colBreaks count="1" manualBreakCount="1">
    <brk id="8" min="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Holla, B.G.G.</cp:lastModifiedBy>
  <cp:lastPrinted>2020-01-29T10:05:07Z</cp:lastPrinted>
  <dcterms:created xsi:type="dcterms:W3CDTF">2020-01-19T13:43:11Z</dcterms:created>
  <dcterms:modified xsi:type="dcterms:W3CDTF">2020-03-03T10:03:29Z</dcterms:modified>
</cp:coreProperties>
</file>